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heckCompatibility="1" defaultThemeVersion="124226"/>
  <xr:revisionPtr revIDLastSave="0" documentId="8_{E82D162B-F9D9-4735-90B7-08D6CF777A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MANDE MEG ET CONSOMMABLES" sheetId="1" r:id="rId1"/>
    <sheet name="COMMANDE INTRANTS NUT" sheetId="2" r:id="rId2"/>
  </sheets>
  <definedNames>
    <definedName name="_xlnm.Print_Titles" localSheetId="1">'COMMANDE INTRANTS NUT'!$5:$5</definedName>
    <definedName name="_xlnm.Print_Titles" localSheetId="0">'COMMANDE MEG ET CONSOMMABLES'!$5:$5</definedName>
    <definedName name="_xlnm.Print_Area" localSheetId="1">'COMMANDE INTRANTS NUT'!$A$1:$H$24</definedName>
    <definedName name="_xlnm.Print_Area" localSheetId="0">'COMMANDE MEG ET CONSOMMABLES'!$A$1:$H$169</definedName>
    <definedName name="_xlnm.Print_Area">#REF!</definedName>
  </definedNames>
  <calcPr calcId="181029"/>
</workbook>
</file>

<file path=xl/calcChain.xml><?xml version="1.0" encoding="utf-8"?>
<calcChain xmlns="http://schemas.openxmlformats.org/spreadsheetml/2006/main">
  <c r="G12" i="2" l="1"/>
  <c r="G16" i="2" s="1"/>
  <c r="G10" i="2"/>
  <c r="G155" i="1"/>
  <c r="G157" i="1" s="1"/>
  <c r="G161" i="1" s="1"/>
</calcChain>
</file>

<file path=xl/sharedStrings.xml><?xml version="1.0" encoding="utf-8"?>
<sst xmlns="http://schemas.openxmlformats.org/spreadsheetml/2006/main" count="364" uniqueCount="199">
  <si>
    <t xml:space="preserve">BON DE COMMANDE </t>
  </si>
  <si>
    <t>N° BCE :</t>
  </si>
  <si>
    <t>Procédure appliquée :</t>
  </si>
  <si>
    <t>N°</t>
  </si>
  <si>
    <t>Unité</t>
  </si>
  <si>
    <t>Condition- nement</t>
  </si>
  <si>
    <t>Qté</t>
  </si>
  <si>
    <t xml:space="preserve">PU </t>
  </si>
  <si>
    <t>Remarque/Destination</t>
  </si>
  <si>
    <t>flacon</t>
  </si>
  <si>
    <t>TOTAL hors taxes</t>
  </si>
  <si>
    <t>TVA</t>
  </si>
  <si>
    <t>Pour émission,</t>
  </si>
  <si>
    <t>Sous-total</t>
  </si>
  <si>
    <t>Transport GC + KC (AIR) 1</t>
  </si>
  <si>
    <t>Nom, Date &amp; Signature</t>
  </si>
  <si>
    <t>Transport GC (AIR) 2</t>
  </si>
  <si>
    <t>Transport GC (AIR) 3</t>
  </si>
  <si>
    <t>Total Général</t>
  </si>
  <si>
    <t>Pour Validation,</t>
  </si>
  <si>
    <t>Personne mandatée</t>
  </si>
  <si>
    <t>PT (en $)</t>
  </si>
  <si>
    <t>Desigantion, forme et dosage</t>
  </si>
  <si>
    <t>01/21/HUAMSI</t>
  </si>
  <si>
    <t>DATE</t>
  </si>
  <si>
    <t>Acide Acetylsalicylique, 100 Mg, Tab, 10x10, Vrac</t>
  </si>
  <si>
    <t>Boite</t>
  </si>
  <si>
    <t>Abaisse Langue En Bois, 18*140mm, Boîte De 100 Unités</t>
  </si>
  <si>
    <t>Acide Ascorbique, 250mg, Ces, 1000, Vrac</t>
  </si>
  <si>
    <t>Acide Benzoique+Acide Salicilique,6%+3%, Pommade 40g,10tubes</t>
  </si>
  <si>
    <t>Acide Folique,5mg,Tab,1000, Vrac</t>
  </si>
  <si>
    <t>Adrenaline,(Epinephrine)1mg/1ml Injection 1ml Ampoule</t>
  </si>
  <si>
    <t xml:space="preserve">Boite </t>
  </si>
  <si>
    <t>Aiguille A Ponction Lombaire, U.U., 24g (0.55*40mm), 5,Unite</t>
  </si>
  <si>
    <t>Alcool Dénaturé, 70° (Pour Désinfection), 1 Litre, Bouteille, Unité</t>
  </si>
  <si>
    <t>Bouteille</t>
  </si>
  <si>
    <t>Amoxycilline, 250mg/5ml,100ml,Flacon,Unite</t>
  </si>
  <si>
    <t>Flacon</t>
  </si>
  <si>
    <t>Amoxycilline,500mg,Tab,100,Blister</t>
  </si>
  <si>
    <t>Ampicilline, 1g, 50 Vials, Unité</t>
  </si>
  <si>
    <t>Ascorbique Acide 250mg ,Inj.</t>
  </si>
  <si>
    <t>Atropine,1mg/Ml,Amp,Unite</t>
  </si>
  <si>
    <t>Azithromycine 200mg/5ml,Susp, 15ml, 1 Flacon</t>
  </si>
  <si>
    <t>Bande Crêpe, Elastique (Velpeau), 10cm*4m, Unité  20 Pieces</t>
  </si>
  <si>
    <t>Paquet</t>
  </si>
  <si>
    <t>Bande Platrée, 20cmx2,7m, 12 Pieces,Unité</t>
  </si>
  <si>
    <t>Pièce</t>
  </si>
  <si>
    <t>Bandelette Test Dans Urine,10 Parametres,100test</t>
  </si>
  <si>
    <t>Benzanthine Penicilline 2,4mu Injectable</t>
  </si>
  <si>
    <t>Benzoate De Benzyle, 25%, 1000ml, Flacon</t>
  </si>
  <si>
    <t>Litre</t>
  </si>
  <si>
    <t>Bupivacaine, 0.5%, 20ml, 20 Vials, Unité</t>
  </si>
  <si>
    <t>Butylhyoscine Bromure (Butylscopolamine), 20mg/Ml, 1ml, 100</t>
  </si>
  <si>
    <t>Butylhyoscine Bromure(Butylscopolamine),10mg,Tab,100x10,Bl</t>
  </si>
  <si>
    <t>Calcium Gluconate,100mg/Ml,10ml,Amp,Unite</t>
  </si>
  <si>
    <t>Catheter Court IV, Avec Site D'injection, U.U., 18G (1.2*45mm), Vert, Unité</t>
  </si>
  <si>
    <t>Catheter Court IV, Avec Site D'injection, U.U., 24G (0.7*19mm), Jaune, Unité</t>
  </si>
  <si>
    <t>Catheter Court Iv, Avec Site D'injection,22g (0.8*25mm),10 P</t>
  </si>
  <si>
    <t>Cefixime  Suspension,Orale,Poudre, 100mg/5ml, 40ml</t>
  </si>
  <si>
    <t>Cefixime,200mg,Tab,10,Blister</t>
  </si>
  <si>
    <t>Ceftriaxone,1g, Poudre Pour Inj.,Vial, Avec Solvant,Unite</t>
  </si>
  <si>
    <t>Chlorhexidine 1.5% + Cetrimide 15%, 1 Litre, Flacon, Unité</t>
  </si>
  <si>
    <t>Chlorure De Sodium, 0.9%, 500ml, Perfusion, Poche</t>
  </si>
  <si>
    <t>Poche</t>
  </si>
  <si>
    <t>Ciprofloxacin 500 Mg Cos</t>
  </si>
  <si>
    <t>Ciprofloxacine,2mg/Ml,100ml,Flacon,Unite</t>
  </si>
  <si>
    <t>Compresse De Gaze, 10x10cm, 12 Plis, Non Stérile, 100</t>
  </si>
  <si>
    <t>Compresse De Gaze, 10x10cm, 12 Plis, Stérile, 100 Pièces</t>
  </si>
  <si>
    <t>Condom Féminin</t>
  </si>
  <si>
    <t>Condom Masculin</t>
  </si>
  <si>
    <t>Carton</t>
  </si>
  <si>
    <t>Coton Hydrophyle 500 G</t>
  </si>
  <si>
    <t>Piece</t>
  </si>
  <si>
    <t>Dexamethasone Sodium Phosphate 4mg/Ml, 1ml Inj</t>
  </si>
  <si>
    <t>Dexamethasone Sodium Phosphate, Collyre 1mg/Ml, 10 Flacons,</t>
  </si>
  <si>
    <t>Dexamethasone, 0,50mg, Tab, 1000, Vrac</t>
  </si>
  <si>
    <t>Dextran 70 ,6%+Sodium Chl 0.9% 500ml</t>
  </si>
  <si>
    <t>Dextrose (Glucose), 10%, 250ml, Perfusion, Poche</t>
  </si>
  <si>
    <t>Dextrose (Glucose), 5%, 500ml, Perfusion, Unité</t>
  </si>
  <si>
    <t>Dextrose (Glucose), 50%, 50ml, 20 Flacons, Boite</t>
  </si>
  <si>
    <t>Diazepam, 5mg, Tab, 1000, Vrac</t>
  </si>
  <si>
    <t>Diazepam, 5mg/Ml, 2ml, 100 Amp, Unité</t>
  </si>
  <si>
    <t xml:space="preserve">Diclofenac Inj 75mg/3ml B </t>
  </si>
  <si>
    <t>DIGOXIN 250µg/ML, 2ML, 1AMP, UNITE</t>
  </si>
  <si>
    <t>Doxycycline 100 Mg (As Hyclate)</t>
  </si>
  <si>
    <t>Eau Distillee 10ml,Vial,Unite</t>
  </si>
  <si>
    <t xml:space="preserve">Erythromycine, 125mg/5ml, 100ml, 10 Flacons, Unité </t>
  </si>
  <si>
    <t>Erythromycine, 250mg, Ces, 100x10 Blister</t>
  </si>
  <si>
    <t>Fer Sulfate+Acide Folique, 200mg+0,25mg, Tab, 1000, Vrac</t>
  </si>
  <si>
    <t>Ficelle Ombilical, Rouleau, Coton, 100 M, Unité</t>
  </si>
  <si>
    <t>Furosemide 40mg</t>
  </si>
  <si>
    <t>Furosemide,10mg/Ml,2ml,Amp,Unite</t>
  </si>
  <si>
    <t>Gants Chirurgicaux Latex Steriles, U.U.,Taille 7.5,50 Paires</t>
  </si>
  <si>
    <t>Paire</t>
  </si>
  <si>
    <t>Gants D'examen Plastique Non Stériles, U.U., Medium, 100</t>
  </si>
  <si>
    <t>Gants Gynecologiques, Latex, Ster.Poudre, Moyen, 25 Paires</t>
  </si>
  <si>
    <t>Gaze, Rouleau, 90cmx91m, Rouleau</t>
  </si>
  <si>
    <t>Rouleau</t>
  </si>
  <si>
    <t>Gentamycine, 0,3%, Sol.Collyre, 5ml,1fl, Unité</t>
  </si>
  <si>
    <t>Gentamycine,40mg/Ml,2ml,Amp,Unite</t>
  </si>
  <si>
    <t>GLIBENCLAMIDE, 5MG, CES, 100x10, BLISTER</t>
  </si>
  <si>
    <t>Hydrocortisone Sodium Succinate,100mg,Vial,Unite</t>
  </si>
  <si>
    <t>Hydrox. D'alumi.+Hydrox De Magnes.,400mg+400mg,Ce,100x10,Bl</t>
  </si>
  <si>
    <t>IBUPROFEN, 200MG, CES, 100 X 10, BLISTER</t>
  </si>
  <si>
    <t>Ibuprofen, 400mg, Ces, 500,Blister</t>
  </si>
  <si>
    <t>Insuline Lente Zinc Suspension, 100ui/Ml, 10ml, Amp, Unité</t>
  </si>
  <si>
    <t>Insuline Neutre Actrapid, 100ui/Ml, 10ml, Amp, Unité</t>
  </si>
  <si>
    <t>Ketamine, 50mg/Ml, 10ml, 25 Amp, Unite</t>
  </si>
  <si>
    <t>Lait Therapeutique F-100 (100kcal/100ml), 400 Gr,24 Boites</t>
  </si>
  <si>
    <t>carton</t>
  </si>
  <si>
    <t>Lait Therapeutique F-75 (75kcal/100ml), 400 Gr, 24  Boites</t>
  </si>
  <si>
    <t>Lame De Bustouri Sterille N°22 Pour Manche</t>
  </si>
  <si>
    <t>Lidocaine Hcl 2% 20 Ml, For Injection</t>
  </si>
  <si>
    <t>Magnesium Sulphate, 50%, 10ml, 10 Amp, Boite</t>
  </si>
  <si>
    <t>Mebendazole,100mg,Tab,100,Vrac</t>
  </si>
  <si>
    <t>Methyldopa, 250mg, Ces, 10x10,Blister</t>
  </si>
  <si>
    <t>Metoclopramide Hcl 10mg/2ml Inj</t>
  </si>
  <si>
    <t>Metronidazole, 250mg, Ces, Orale,100 X 10, Blister</t>
  </si>
  <si>
    <t>Metronidazole, 5mg/Ml, 100ml, 25 Flacons, Unité</t>
  </si>
  <si>
    <t>Miconazole, 2%, Crème, 30g, 1 Tube,</t>
  </si>
  <si>
    <t>Tube</t>
  </si>
  <si>
    <t>Morphine Sulfate Inj.10mg/Ml,1ml B</t>
  </si>
  <si>
    <t>Naloxone 0,4mg/Ml,1ml, 10 Amp, Unité</t>
  </si>
  <si>
    <t>Nystatin 100.000 Iu, Bottles Sirop</t>
  </si>
  <si>
    <t>Nystatin, 100.000 Iu, Ces Vaginal, 14cp, Blister</t>
  </si>
  <si>
    <t>Nystatine,500.000ui,Tab Oral,100,Vrac</t>
  </si>
  <si>
    <t>Omeprazole, 20 Mg, Caps, 20, Blister</t>
  </si>
  <si>
    <t>Oxyde De Zinc, 10%, Pommade, 100g, Pot, Unité</t>
  </si>
  <si>
    <t>Oxytocin 10 Iu/Ml, 1 Ml, For Injection    (*)</t>
  </si>
  <si>
    <t>Paracetamol, 500mg, Ces, 1000, Vrac</t>
  </si>
  <si>
    <t>Paracetamol, 100mg, Ces, Dispersible ,100, Blister</t>
  </si>
  <si>
    <t>Paracetamol, 10mg/ Ml, Perfusion, 10fl,100ml</t>
  </si>
  <si>
    <t>Penicilline Benzyl, 5mui, 50vials, Unité</t>
  </si>
  <si>
    <t>Phenobarbital Sodique,100mg/Ml,2ml,Amp,Unite</t>
  </si>
  <si>
    <t>Phenobarbital, 50mg, Tab, 1000, Vrac</t>
  </si>
  <si>
    <t>Plumpy Nut, 92gr, Boite, 150 Pieces</t>
  </si>
  <si>
    <t>Poche À Urine/Valve De Vidange/Anti-Retour, 2litres, Unité</t>
  </si>
  <si>
    <t>Polyvidone Iodée, 10%, 200ml, Flacon, Unité</t>
  </si>
  <si>
    <t>Promethazine Chlorhydrate, 25mg/Ml, 2ml, 10 Amp, Unité</t>
  </si>
  <si>
    <t>Promethazine, 25 Mg, Ces, 1000, Vrac</t>
  </si>
  <si>
    <t>Propofol 10 Mg/Ml, 20 Ml Injectable 5 Flacons</t>
  </si>
  <si>
    <t>Pyridoxine Chlorhydrate, 50mg, Ces, 100x10,Blister</t>
  </si>
  <si>
    <t>Pyridoxine, 50mg/Ml, 2ml, 100 Amp, Unité</t>
  </si>
  <si>
    <t>Quinine Bichlorhydrate, 20%  Base, 15ml, 10 Flacons</t>
  </si>
  <si>
    <t>Quinine Bichlorhydrate,300mg/1ml,Inj.,20ml,10fl,Unité</t>
  </si>
  <si>
    <t>Quinine Sulfate, 500mg Base, Tab, 1000, Vrac</t>
  </si>
  <si>
    <t>Ranitidine Inj 50mg/2ml</t>
  </si>
  <si>
    <t>Resomal, Sachet, 84 G De Poudre /130pce</t>
  </si>
  <si>
    <t>Retinol, 100.000 Ui, Caps, 10 X 100, Blister</t>
  </si>
  <si>
    <t>Retinol, 200.000 Ui, Caps, 1000, Vrac</t>
  </si>
  <si>
    <t>Ringer Lactate (Solution De Hartmann), 500ml, Perfusion, Uni</t>
  </si>
  <si>
    <t>Sachet Plastique Pour Médicament, 10x15cm, Sachet, 500</t>
  </si>
  <si>
    <t>SALBUTAMOL AÉROSOL, 100mcg/DOSE, 200 DOSES, FLACON, UNITÉ</t>
  </si>
  <si>
    <t>Salbutamol Sulfate, 4mg, Tab, 1000, Vrac</t>
  </si>
  <si>
    <t>Salbutamol, 0,5mg/Ml, 1ml, 100 Amp, Unité</t>
  </si>
  <si>
    <t>SEL DE RÉHYDRATATION ORALE, 20.5g/1 L, 100 SACHETS, UNITÉ</t>
  </si>
  <si>
    <t>Seringue Gavage, U.U., Embout Conique, 60ml,100pc,Unité</t>
  </si>
  <si>
    <t>Seringue Insuline Luer 1ml+Aiguille 29g, U.U.,100ui/1ml,100,</t>
  </si>
  <si>
    <t>Seringue Luer, 10ml + Aiguille 21g, U.U., 100 Pieces, Unité</t>
  </si>
  <si>
    <t>Seringue Luer, 2ml + Aiguille 21g, U.U., 100 Pièces, Unité</t>
  </si>
  <si>
    <t>Seringue Luer, 5ml + Aiguille 21g, U.U., 100 Pieces, Unité</t>
  </si>
  <si>
    <t>Serum Antitetanique 1.500UI/Ml,1ml,Amp,Unite</t>
  </si>
  <si>
    <t>Set Pour Perfusion, 100 Pieces, Paquet</t>
  </si>
  <si>
    <t>Sonde D'aspiration  Ch10, 50 Cm, 1 Pièce</t>
  </si>
  <si>
    <t>Sonde D'aspiration  Ch14, 50cm, 1 Pièce</t>
  </si>
  <si>
    <t>Sonde Naso-Gastrique, Embout Conique, 125cm, Ch10, 1 Pièce</t>
  </si>
  <si>
    <t>Sonde Naso-Gastrique, Embout Conique, 125cm, Ch16, 1 Pièce</t>
  </si>
  <si>
    <t>Sonde Naso-Gastrique, Embout Conique, 125cm, Ch18, 1 Pièce</t>
  </si>
  <si>
    <t>Sonde Vésicale Foley, 2 Voies, Ballon, 5ml,Ch10, Stérile, 10</t>
  </si>
  <si>
    <t>Sonde Vésicale, Foley, 2 Voies, Ballon,10ml, Ch14,Stérile,10</t>
  </si>
  <si>
    <t>Sparadrap, 5cmx5m, Rouleau, 10 , Unité</t>
  </si>
  <si>
    <t>Sulfate De Zinc, 20mg, Tab, Dispersible, 10x10, Tab, Blister</t>
  </si>
  <si>
    <t>Sut, Pga, Tressé, 70cm, Déc.4 (1), Aig.3/8c,R,Eff,30-50mm,36</t>
  </si>
  <si>
    <t>Sut. Pga, Tressé, 75cm, Déc.3.5 (0), Aig.1/2c, R, Eff, 30-50</t>
  </si>
  <si>
    <t>Sut., Pga, Tressé, 75cm, Déc.2 (3/0), Aig.3/8c, R,18m 36pces</t>
  </si>
  <si>
    <t>Suture, Polyamide,Monofil,75cm, Déc.4 (1), Aig.1/2c,R,Eff,36</t>
  </si>
  <si>
    <t>Suture,Pga,Tressé,75cm,Déc.3(2/0),Aig.1/2c,R,Eff, 26-50mm,36</t>
  </si>
  <si>
    <t>Suture,Polyamide,Monofil,75cm,Déc.5(2), Aig.1/2c,R,Eff,36</t>
  </si>
  <si>
    <t>Suxamethonium Chloride 50 Mg/Ml, 2 Ml 100  Ampoules</t>
  </si>
  <si>
    <t>Test De Grossesse Hcg, 20 Bandelettes, Unite</t>
  </si>
  <si>
    <t>Test Sanguin Anti A Monoclonal, 200 Tests, 10ml, Unité</t>
  </si>
  <si>
    <t>Test Sanguin Anti Ab Monoclonal, 200 Tests, 10ml,</t>
  </si>
  <si>
    <t>Test Sanguin Anti B Monoclonal, 200 Tests, 10ml, Unité</t>
  </si>
  <si>
    <t>Test Sanguin Anti D Monoclonal, 200 Tests, 10ml, Unité</t>
  </si>
  <si>
    <t>Tétracycline, 1%, Pommade, 50 Tubes, 5g,  Unité</t>
  </si>
  <si>
    <t>Thiamine (Vitamine B1), 50mg/Ml, 2ml, 100 Amp, Unité</t>
  </si>
  <si>
    <t>Thiamine, 50mg, Tab, 1000, Vrac</t>
  </si>
  <si>
    <t>Tramadol Chlorhydrate, 100mg/2ml, 2ml, 100 Amp, Unité</t>
  </si>
  <si>
    <t>Vitamine B Complexe, Tab, 1000, Vrac</t>
  </si>
  <si>
    <t>Vitamine B1+B6+B12, 50mg+50mg+50mcg,Ces,100,Blister</t>
  </si>
  <si>
    <t>Vitamine KI (Phytomenadione),10 Mg/Ml, Amp,Unite</t>
  </si>
  <si>
    <t>Azithromycin 500mg</t>
  </si>
  <si>
    <t>Coordination du Projet HUAMSI/BENI</t>
  </si>
  <si>
    <t>Project Manager (Nom, Date et Signature)</t>
  </si>
  <si>
    <t>Pharmacien Logisticien (Nom, Date et Signature)</t>
  </si>
  <si>
    <r>
      <rPr>
        <u/>
        <sz val="11"/>
        <rFont val="Arial"/>
        <family val="2"/>
      </rPr>
      <t>Remarque:</t>
    </r>
    <r>
      <rPr>
        <b/>
        <u/>
        <sz val="11"/>
        <rFont val="Arial"/>
        <family val="2"/>
      </rPr>
      <t xml:space="preserve">
</t>
    </r>
    <r>
      <rPr>
        <b/>
        <sz val="11"/>
        <rFont val="Arial"/>
        <family val="2"/>
      </rPr>
      <t>La période de validité des produits livrés doit être supérieure ou égale à 24 mois</t>
    </r>
  </si>
  <si>
    <r>
      <rPr>
        <u/>
        <sz val="11"/>
        <rFont val="Arial"/>
        <family val="2"/>
      </rPr>
      <t>Remarque:</t>
    </r>
    <r>
      <rPr>
        <b/>
        <u/>
        <sz val="11"/>
        <rFont val="Arial"/>
        <family val="2"/>
      </rPr>
      <t xml:space="preserve">
</t>
    </r>
    <r>
      <rPr>
        <b/>
        <sz val="11"/>
        <rFont val="Arial"/>
        <family val="2"/>
      </rPr>
      <t>La période de validité des produits livrés doit être supérieure à 24 mois</t>
    </r>
  </si>
  <si>
    <t>02/21/HUAMSI</t>
  </si>
  <si>
    <t>LE 13/09/2021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</si>
</sst>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_);_(@_)"/>
    <numFmt numFmtId="166" formatCode="#,##0.00\ _€;[Red]#,##0.00\ _€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2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>
      <alignment vertical="top"/>
    </xf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94">
    <xf numFmtId="0" fontId="0" fillId="0" borderId="0" xfId="0"/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Continuous" vertical="center"/>
    </xf>
    <xf numFmtId="0" fontId="5" fillId="0" borderId="2" xfId="1" applyFont="1" applyBorder="1" applyAlignment="1">
      <alignment vertical="center"/>
    </xf>
    <xf numFmtId="0" fontId="3" fillId="0" borderId="0" xfId="1" applyFont="1" applyFill="1" applyBorder="1" applyAlignment="1">
      <alignment horizontal="centerContinuous" vertical="center"/>
    </xf>
    <xf numFmtId="0" fontId="8" fillId="3" borderId="0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0" fontId="3" fillId="4" borderId="0" xfId="1" applyFont="1" applyFill="1" applyBorder="1" applyAlignment="1">
      <alignment vertical="center"/>
    </xf>
    <xf numFmtId="165" fontId="14" fillId="0" borderId="17" xfId="1" applyNumberFormat="1" applyFont="1" applyFill="1" applyBorder="1" applyAlignment="1">
      <alignment vertical="center"/>
    </xf>
    <xf numFmtId="0" fontId="15" fillId="0" borderId="0" xfId="1" applyFont="1" applyBorder="1" applyAlignment="1" applyProtection="1">
      <alignment horizontal="left" vertical="top"/>
      <protection locked="0"/>
    </xf>
    <xf numFmtId="0" fontId="15" fillId="0" borderId="9" xfId="1" applyFont="1" applyFill="1" applyBorder="1" applyAlignment="1">
      <alignment vertical="center"/>
    </xf>
    <xf numFmtId="10" fontId="2" fillId="0" borderId="11" xfId="3" applyNumberFormat="1" applyFont="1" applyFill="1" applyBorder="1" applyAlignment="1" applyProtection="1">
      <alignment vertical="center"/>
      <protection locked="0"/>
    </xf>
    <xf numFmtId="165" fontId="5" fillId="0" borderId="18" xfId="1" applyNumberFormat="1" applyFont="1" applyFill="1" applyBorder="1" applyAlignment="1">
      <alignment vertical="center"/>
    </xf>
    <xf numFmtId="165" fontId="6" fillId="0" borderId="7" xfId="1" applyNumberFormat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165" fontId="6" fillId="0" borderId="5" xfId="1" applyNumberFormat="1" applyFont="1" applyFill="1" applyBorder="1" applyAlignment="1">
      <alignment vertical="center"/>
    </xf>
    <xf numFmtId="0" fontId="15" fillId="0" borderId="0" xfId="1" applyFont="1" applyBorder="1" applyAlignment="1">
      <alignment vertical="center"/>
    </xf>
    <xf numFmtId="165" fontId="6" fillId="0" borderId="8" xfId="1" applyNumberFormat="1" applyFont="1" applyFill="1" applyBorder="1" applyAlignment="1" applyProtection="1">
      <alignment vertical="center"/>
      <protection locked="0"/>
    </xf>
    <xf numFmtId="0" fontId="16" fillId="0" borderId="0" xfId="1" applyFont="1" applyBorder="1" applyAlignment="1">
      <alignment vertical="top"/>
    </xf>
    <xf numFmtId="165" fontId="6" fillId="0" borderId="23" xfId="1" applyNumberFormat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top"/>
    </xf>
    <xf numFmtId="0" fontId="2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3" fillId="0" borderId="5" xfId="1" applyFont="1" applyBorder="1" applyAlignment="1" applyProtection="1">
      <alignment horizontal="center" vertical="center"/>
      <protection locked="0"/>
    </xf>
    <xf numFmtId="0" fontId="13" fillId="0" borderId="17" xfId="1" applyFont="1" applyBorder="1" applyAlignment="1" applyProtection="1">
      <alignment horizontal="center" vertical="center"/>
      <protection locked="0"/>
    </xf>
    <xf numFmtId="0" fontId="13" fillId="0" borderId="11" xfId="1" applyFont="1" applyBorder="1" applyAlignment="1" applyProtection="1">
      <alignment horizontal="center" vertical="center"/>
      <protection locked="0"/>
    </xf>
    <xf numFmtId="0" fontId="13" fillId="0" borderId="22" xfId="1" applyFont="1" applyBorder="1" applyAlignment="1" applyProtection="1">
      <alignment horizontal="center" vertical="center"/>
      <protection locked="0"/>
    </xf>
    <xf numFmtId="0" fontId="9" fillId="3" borderId="0" xfId="1" applyFont="1" applyFill="1" applyBorder="1" applyAlignment="1">
      <alignment vertical="center"/>
    </xf>
    <xf numFmtId="0" fontId="10" fillId="2" borderId="3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 wrapText="1"/>
    </xf>
    <xf numFmtId="0" fontId="19" fillId="0" borderId="21" xfId="1" applyFont="1" applyFill="1" applyBorder="1" applyAlignment="1">
      <alignment vertical="center" wrapText="1"/>
    </xf>
    <xf numFmtId="0" fontId="10" fillId="2" borderId="28" xfId="1" applyFont="1" applyFill="1" applyBorder="1" applyAlignment="1">
      <alignment horizontal="center" vertical="center" wrapText="1"/>
    </xf>
    <xf numFmtId="16" fontId="19" fillId="0" borderId="5" xfId="1" applyNumberFormat="1" applyFont="1" applyBorder="1" applyAlignment="1">
      <alignment vertical="center"/>
    </xf>
    <xf numFmtId="0" fontId="19" fillId="0" borderId="26" xfId="1" applyFont="1" applyBorder="1" applyAlignment="1">
      <alignment vertical="center"/>
    </xf>
    <xf numFmtId="0" fontId="20" fillId="3" borderId="6" xfId="1" applyFont="1" applyFill="1" applyBorder="1" applyAlignment="1" applyProtection="1">
      <alignment horizontal="center" vertical="center"/>
      <protection locked="0"/>
    </xf>
    <xf numFmtId="0" fontId="7" fillId="7" borderId="5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165" fontId="5" fillId="3" borderId="5" xfId="1" applyNumberFormat="1" applyFont="1" applyFill="1" applyBorder="1" applyAlignment="1">
      <alignment vertical="center"/>
    </xf>
    <xf numFmtId="0" fontId="13" fillId="3" borderId="5" xfId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/>
    <xf numFmtId="0" fontId="7" fillId="0" borderId="5" xfId="0" applyFont="1" applyBorder="1"/>
    <xf numFmtId="49" fontId="7" fillId="3" borderId="7" xfId="0" applyNumberFormat="1" applyFont="1" applyFill="1" applyBorder="1" applyAlignment="1">
      <alignment vertical="center" wrapText="1"/>
    </xf>
    <xf numFmtId="2" fontId="7" fillId="3" borderId="5" xfId="0" applyNumberFormat="1" applyFont="1" applyFill="1" applyBorder="1" applyAlignment="1">
      <alignment vertical="center" wrapText="1"/>
    </xf>
    <xf numFmtId="0" fontId="13" fillId="3" borderId="6" xfId="1" applyFont="1" applyFill="1" applyBorder="1" applyAlignment="1" applyProtection="1">
      <alignment horizontal="center" vertical="center" wrapText="1"/>
      <protection locked="0"/>
    </xf>
    <xf numFmtId="2" fontId="7" fillId="3" borderId="7" xfId="0" applyNumberFormat="1" applyFont="1" applyFill="1" applyBorder="1" applyAlignment="1">
      <alignment vertical="center" wrapText="1"/>
    </xf>
    <xf numFmtId="49" fontId="7" fillId="3" borderId="5" xfId="0" applyNumberFormat="1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vertical="center"/>
    </xf>
    <xf numFmtId="0" fontId="7" fillId="3" borderId="7" xfId="0" applyFont="1" applyFill="1" applyBorder="1" applyAlignment="1" applyProtection="1">
      <alignment horizontal="justify" vertical="center"/>
      <protection locked="0"/>
    </xf>
    <xf numFmtId="0" fontId="7" fillId="3" borderId="7" xfId="0" applyFont="1" applyFill="1" applyBorder="1" applyAlignment="1">
      <alignment vertical="center"/>
    </xf>
    <xf numFmtId="0" fontId="7" fillId="7" borderId="5" xfId="0" applyFont="1" applyFill="1" applyBorder="1" applyAlignment="1">
      <alignment horizontal="justify" vertical="center"/>
    </xf>
    <xf numFmtId="0" fontId="5" fillId="0" borderId="18" xfId="1" applyFont="1" applyBorder="1" applyAlignment="1">
      <alignment vertical="center"/>
    </xf>
    <xf numFmtId="0" fontId="19" fillId="0" borderId="30" xfId="1" applyFont="1" applyBorder="1" applyAlignment="1">
      <alignment vertical="center"/>
    </xf>
    <xf numFmtId="0" fontId="3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5" fillId="0" borderId="20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3" fillId="0" borderId="20" xfId="1" applyFont="1" applyFill="1" applyBorder="1" applyAlignment="1">
      <alignment horizontal="left" vertical="center"/>
    </xf>
    <xf numFmtId="0" fontId="13" fillId="0" borderId="7" xfId="1" applyFont="1" applyFill="1" applyBorder="1" applyAlignment="1">
      <alignment horizontal="left" vertical="center"/>
    </xf>
    <xf numFmtId="0" fontId="5" fillId="0" borderId="5" xfId="1" applyFont="1" applyBorder="1" applyAlignment="1">
      <alignment horizontal="left" vertical="top" wrapText="1"/>
    </xf>
    <xf numFmtId="0" fontId="11" fillId="0" borderId="13" xfId="1" applyFont="1" applyBorder="1" applyAlignment="1" applyProtection="1">
      <alignment horizontal="left" vertical="top" wrapText="1"/>
      <protection locked="0"/>
    </xf>
    <xf numFmtId="0" fontId="11" fillId="0" borderId="14" xfId="1" applyFont="1" applyBorder="1" applyAlignment="1" applyProtection="1">
      <alignment horizontal="left" vertical="top" wrapText="1"/>
      <protection locked="0"/>
    </xf>
    <xf numFmtId="0" fontId="11" fillId="0" borderId="15" xfId="1" applyFont="1" applyBorder="1" applyAlignment="1" applyProtection="1">
      <alignment horizontal="left" vertical="top" wrapText="1"/>
      <protection locked="0"/>
    </xf>
    <xf numFmtId="0" fontId="14" fillId="0" borderId="16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15" fillId="5" borderId="19" xfId="1" applyFont="1" applyFill="1" applyBorder="1" applyAlignment="1">
      <alignment horizontal="center" vertical="center"/>
    </xf>
    <xf numFmtId="0" fontId="15" fillId="5" borderId="10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top"/>
    </xf>
    <xf numFmtId="0" fontId="16" fillId="0" borderId="4" xfId="1" applyFont="1" applyBorder="1" applyAlignment="1">
      <alignment horizontal="center" vertical="top"/>
    </xf>
    <xf numFmtId="0" fontId="16" fillId="0" borderId="0" xfId="1" applyFont="1" applyBorder="1" applyAlignment="1">
      <alignment horizontal="center" vertical="top"/>
    </xf>
    <xf numFmtId="0" fontId="16" fillId="0" borderId="1" xfId="1" applyFont="1" applyBorder="1" applyAlignment="1">
      <alignment horizontal="center" vertical="top"/>
    </xf>
    <xf numFmtId="0" fontId="2" fillId="0" borderId="5" xfId="1" applyFont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5" fillId="0" borderId="27" xfId="1" applyFont="1" applyBorder="1" applyAlignment="1">
      <alignment horizontal="left" vertical="top" wrapText="1"/>
    </xf>
    <xf numFmtId="0" fontId="5" fillId="0" borderId="32" xfId="1" applyFont="1" applyBorder="1" applyAlignment="1">
      <alignment horizontal="left" vertical="top" wrapText="1"/>
    </xf>
    <xf numFmtId="0" fontId="5" fillId="0" borderId="33" xfId="1" applyFont="1" applyBorder="1" applyAlignment="1">
      <alignment horizontal="left" vertical="top" wrapText="1"/>
    </xf>
    <xf numFmtId="0" fontId="5" fillId="0" borderId="34" xfId="1" applyFont="1" applyBorder="1" applyAlignment="1">
      <alignment horizontal="left"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</cellXfs>
  <cellStyles count="10">
    <cellStyle name="Comma 2" xfId="5" xr:uid="{00000000-0005-0000-0000-000000000000}"/>
    <cellStyle name="Lien hypertexte 2" xfId="6" xr:uid="{00000000-0005-0000-0000-000001000000}"/>
    <cellStyle name="Milliers 2 2" xfId="2" xr:uid="{00000000-0005-0000-0000-000002000000}"/>
    <cellStyle name="Normal" xfId="0" builtinId="0"/>
    <cellStyle name="Normal 2" xfId="1" xr:uid="{00000000-0005-0000-0000-000004000000}"/>
    <cellStyle name="Normal 2 2" xfId="7" xr:uid="{00000000-0005-0000-0000-000005000000}"/>
    <cellStyle name="Normal 2 2 2" xfId="4" xr:uid="{00000000-0005-0000-0000-000006000000}"/>
    <cellStyle name="Normal 3" xfId="8" xr:uid="{00000000-0005-0000-0000-000007000000}"/>
    <cellStyle name="Normal 4" xfId="9" xr:uid="{00000000-0005-0000-0000-000008000000}"/>
    <cellStyle name="Pourcentage 2" xfId="3" xr:uid="{00000000-0005-0000-0000-000009000000}"/>
  </cellStyles>
  <dxfs count="33"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27214</xdr:rowOff>
    </xdr:from>
    <xdr:to>
      <xdr:col>1</xdr:col>
      <xdr:colOff>642257</xdr:colOff>
      <xdr:row>3</xdr:row>
      <xdr:rowOff>153760</xdr:rowOff>
    </xdr:to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14"/>
          <a:ext cx="1104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793297</xdr:colOff>
      <xdr:row>0</xdr:row>
      <xdr:rowOff>27214</xdr:rowOff>
    </xdr:from>
    <xdr:to>
      <xdr:col>1</xdr:col>
      <xdr:colOff>1183822</xdr:colOff>
      <xdr:row>2</xdr:row>
      <xdr:rowOff>17689</xdr:rowOff>
    </xdr:to>
    <xdr:pic>
      <xdr:nvPicPr>
        <xdr:cNvPr id="10" name="Picture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940" y="27214"/>
          <a:ext cx="390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1498147</xdr:colOff>
      <xdr:row>0</xdr:row>
      <xdr:rowOff>27214</xdr:rowOff>
    </xdr:from>
    <xdr:to>
      <xdr:col>1</xdr:col>
      <xdr:colOff>1964872</xdr:colOff>
      <xdr:row>1</xdr:row>
      <xdr:rowOff>297996</xdr:rowOff>
    </xdr:to>
    <xdr:pic>
      <xdr:nvPicPr>
        <xdr:cNvPr id="11" name="Image 1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0790" y="27214"/>
          <a:ext cx="466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707572</xdr:colOff>
      <xdr:row>2</xdr:row>
      <xdr:rowOff>36739</xdr:rowOff>
    </xdr:from>
    <xdr:to>
      <xdr:col>1</xdr:col>
      <xdr:colOff>1402897</xdr:colOff>
      <xdr:row>3</xdr:row>
      <xdr:rowOff>268060</xdr:rowOff>
    </xdr:to>
    <xdr:pic>
      <xdr:nvPicPr>
        <xdr:cNvPr id="12" name="Picture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215" y="512989"/>
          <a:ext cx="695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1479097</xdr:colOff>
      <xdr:row>1</xdr:row>
      <xdr:rowOff>297996</xdr:rowOff>
    </xdr:from>
    <xdr:to>
      <xdr:col>1</xdr:col>
      <xdr:colOff>1907722</xdr:colOff>
      <xdr:row>3</xdr:row>
      <xdr:rowOff>153760</xdr:rowOff>
    </xdr:to>
    <xdr:pic>
      <xdr:nvPicPr>
        <xdr:cNvPr id="13" name="Image 1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740" y="474889"/>
          <a:ext cx="4286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0</xdr:rowOff>
    </xdr:from>
    <xdr:to>
      <xdr:col>1</xdr:col>
      <xdr:colOff>710292</xdr:colOff>
      <xdr:row>3</xdr:row>
      <xdr:rowOff>126546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5" y="0"/>
          <a:ext cx="1104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861332</xdr:colOff>
      <xdr:row>0</xdr:row>
      <xdr:rowOff>0</xdr:rowOff>
    </xdr:from>
    <xdr:to>
      <xdr:col>1</xdr:col>
      <xdr:colOff>1251857</xdr:colOff>
      <xdr:row>1</xdr:row>
      <xdr:rowOff>289832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0"/>
          <a:ext cx="390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1566182</xdr:colOff>
      <xdr:row>0</xdr:row>
      <xdr:rowOff>0</xdr:rowOff>
    </xdr:from>
    <xdr:to>
      <xdr:col>1</xdr:col>
      <xdr:colOff>2032907</xdr:colOff>
      <xdr:row>1</xdr:row>
      <xdr:rowOff>270782</xdr:rowOff>
    </xdr:to>
    <xdr:pic>
      <xdr:nvPicPr>
        <xdr:cNvPr id="9" name="Image 1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0"/>
          <a:ext cx="466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775607</xdr:colOff>
      <xdr:row>2</xdr:row>
      <xdr:rowOff>9525</xdr:rowOff>
    </xdr:from>
    <xdr:to>
      <xdr:col>1</xdr:col>
      <xdr:colOff>1470932</xdr:colOff>
      <xdr:row>3</xdr:row>
      <xdr:rowOff>240846</xdr:rowOff>
    </xdr:to>
    <xdr:pic>
      <xdr:nvPicPr>
        <xdr:cNvPr id="10" name="Picture 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85775"/>
          <a:ext cx="695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1547132</xdr:colOff>
      <xdr:row>1</xdr:row>
      <xdr:rowOff>270782</xdr:rowOff>
    </xdr:from>
    <xdr:to>
      <xdr:col>1</xdr:col>
      <xdr:colOff>1975757</xdr:colOff>
      <xdr:row>3</xdr:row>
      <xdr:rowOff>126546</xdr:rowOff>
    </xdr:to>
    <xdr:pic>
      <xdr:nvPicPr>
        <xdr:cNvPr id="11" name="Image 1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447675"/>
          <a:ext cx="4286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5"/>
  <sheetViews>
    <sheetView showGridLines="0" tabSelected="1" view="pageBreakPreview" topLeftCell="A35" zoomScale="70" zoomScaleSheetLayoutView="70" zoomScalePageLayoutView="84" workbookViewId="0">
      <selection activeCell="B35" sqref="B35"/>
    </sheetView>
  </sheetViews>
  <sheetFormatPr baseColWidth="10" defaultColWidth="11.44140625" defaultRowHeight="10.199999999999999" x14ac:dyDescent="0.3"/>
  <cols>
    <col min="1" max="1" width="6.88671875" style="1" customWidth="1"/>
    <col min="2" max="2" width="66.5546875" style="1" customWidth="1"/>
    <col min="3" max="3" width="9.6640625" style="1" customWidth="1"/>
    <col min="4" max="4" width="14.109375" style="1" customWidth="1"/>
    <col min="5" max="5" width="8.5546875" style="1" customWidth="1"/>
    <col min="6" max="6" width="10.109375" style="1" customWidth="1"/>
    <col min="7" max="7" width="18.33203125" style="1" customWidth="1"/>
    <col min="8" max="8" width="15.6640625" style="1" customWidth="1"/>
    <col min="9" max="9" width="8.44140625" style="1" customWidth="1"/>
    <col min="10" max="10" width="4.109375" style="1" customWidth="1"/>
    <col min="11" max="16384" width="11.44140625" style="1"/>
  </cols>
  <sheetData>
    <row r="1" spans="1:8" ht="14.25" customHeight="1" thickBot="1" x14ac:dyDescent="0.35"/>
    <row r="2" spans="1:8" ht="23.25" customHeight="1" thickBot="1" x14ac:dyDescent="0.35">
      <c r="A2" s="2"/>
      <c r="B2" s="59" t="s">
        <v>0</v>
      </c>
      <c r="C2" s="60"/>
      <c r="D2" s="60"/>
      <c r="E2" s="60"/>
      <c r="F2" s="60"/>
      <c r="G2" s="3" t="s">
        <v>1</v>
      </c>
      <c r="H2" s="56" t="s">
        <v>23</v>
      </c>
    </row>
    <row r="3" spans="1:8" ht="18.75" customHeight="1" x14ac:dyDescent="0.3">
      <c r="A3" s="2"/>
      <c r="B3" s="2"/>
      <c r="C3" s="4"/>
      <c r="D3" s="4"/>
      <c r="E3" s="4"/>
      <c r="F3" s="4"/>
      <c r="G3" s="57" t="s">
        <v>24</v>
      </c>
      <c r="H3" s="34" t="s">
        <v>198</v>
      </c>
    </row>
    <row r="4" spans="1:8" ht="36" customHeight="1" thickBot="1" x14ac:dyDescent="0.35">
      <c r="A4" s="5"/>
      <c r="B4" s="28"/>
      <c r="C4" s="28"/>
      <c r="E4" s="58"/>
      <c r="F4" s="58"/>
      <c r="G4" s="32" t="s">
        <v>2</v>
      </c>
      <c r="H4" s="35"/>
    </row>
    <row r="5" spans="1:8" s="6" customFormat="1" ht="35.25" customHeight="1" x14ac:dyDescent="0.3">
      <c r="A5" s="29" t="s">
        <v>3</v>
      </c>
      <c r="B5" s="30" t="s">
        <v>22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21</v>
      </c>
      <c r="H5" s="33" t="s">
        <v>8</v>
      </c>
    </row>
    <row r="6" spans="1:8" s="7" customFormat="1" ht="19.5" customHeight="1" x14ac:dyDescent="0.3">
      <c r="A6" s="36">
        <v>1</v>
      </c>
      <c r="B6" s="37" t="s">
        <v>25</v>
      </c>
      <c r="C6" s="38" t="s">
        <v>26</v>
      </c>
      <c r="D6" s="39">
        <v>100</v>
      </c>
      <c r="E6" s="40">
        <v>10</v>
      </c>
      <c r="F6" s="39"/>
      <c r="G6" s="41"/>
      <c r="H6" s="42"/>
    </row>
    <row r="7" spans="1:8" s="7" customFormat="1" ht="19.5" customHeight="1" x14ac:dyDescent="0.25">
      <c r="A7" s="36">
        <v>2</v>
      </c>
      <c r="B7" s="39" t="s">
        <v>27</v>
      </c>
      <c r="C7" s="43" t="s">
        <v>26</v>
      </c>
      <c r="D7" s="44">
        <v>100</v>
      </c>
      <c r="E7" s="44">
        <v>40</v>
      </c>
      <c r="F7" s="44"/>
      <c r="G7" s="41"/>
      <c r="H7" s="42"/>
    </row>
    <row r="8" spans="1:8" s="7" customFormat="1" ht="19.5" customHeight="1" x14ac:dyDescent="0.3">
      <c r="A8" s="36">
        <v>3</v>
      </c>
      <c r="B8" s="37" t="s">
        <v>28</v>
      </c>
      <c r="C8" s="45" t="s">
        <v>26</v>
      </c>
      <c r="D8" s="39">
        <v>1000</v>
      </c>
      <c r="E8" s="40">
        <v>80</v>
      </c>
      <c r="F8" s="46"/>
      <c r="G8" s="41"/>
      <c r="H8" s="42"/>
    </row>
    <row r="9" spans="1:8" s="7" customFormat="1" ht="30" customHeight="1" x14ac:dyDescent="0.3">
      <c r="A9" s="36">
        <v>4</v>
      </c>
      <c r="B9" s="37" t="s">
        <v>29</v>
      </c>
      <c r="C9" s="45" t="s">
        <v>26</v>
      </c>
      <c r="D9" s="39">
        <v>10</v>
      </c>
      <c r="E9" s="40">
        <v>50</v>
      </c>
      <c r="F9" s="46"/>
      <c r="G9" s="41"/>
      <c r="H9" s="42"/>
    </row>
    <row r="10" spans="1:8" s="7" customFormat="1" ht="19.5" customHeight="1" x14ac:dyDescent="0.25">
      <c r="A10" s="36">
        <v>5</v>
      </c>
      <c r="B10" s="39" t="s">
        <v>30</v>
      </c>
      <c r="C10" s="43" t="s">
        <v>26</v>
      </c>
      <c r="D10" s="44">
        <v>1000</v>
      </c>
      <c r="E10" s="44">
        <v>60</v>
      </c>
      <c r="F10" s="44"/>
      <c r="G10" s="41"/>
      <c r="H10" s="42"/>
    </row>
    <row r="11" spans="1:8" s="7" customFormat="1" ht="19.5" customHeight="1" x14ac:dyDescent="0.25">
      <c r="A11" s="36">
        <v>6</v>
      </c>
      <c r="B11" s="39" t="s">
        <v>31</v>
      </c>
      <c r="C11" s="43" t="s">
        <v>32</v>
      </c>
      <c r="D11" s="44">
        <v>100</v>
      </c>
      <c r="E11" s="44">
        <v>5</v>
      </c>
      <c r="F11" s="44"/>
      <c r="G11" s="41"/>
      <c r="H11" s="42"/>
    </row>
    <row r="12" spans="1:8" s="7" customFormat="1" ht="19.5" customHeight="1" x14ac:dyDescent="0.3">
      <c r="A12" s="36">
        <v>7</v>
      </c>
      <c r="B12" s="37" t="s">
        <v>33</v>
      </c>
      <c r="C12" s="45" t="s">
        <v>26</v>
      </c>
      <c r="D12" s="39">
        <v>5</v>
      </c>
      <c r="E12" s="40">
        <v>50</v>
      </c>
      <c r="F12" s="46"/>
      <c r="G12" s="41"/>
      <c r="H12" s="42"/>
    </row>
    <row r="13" spans="1:8" s="7" customFormat="1" ht="19.5" customHeight="1" x14ac:dyDescent="0.25">
      <c r="A13" s="36">
        <v>8</v>
      </c>
      <c r="B13" s="39" t="s">
        <v>34</v>
      </c>
      <c r="C13" s="43" t="s">
        <v>35</v>
      </c>
      <c r="D13" s="44">
        <v>1</v>
      </c>
      <c r="E13" s="44">
        <v>80</v>
      </c>
      <c r="F13" s="44"/>
      <c r="G13" s="41"/>
      <c r="H13" s="42"/>
    </row>
    <row r="14" spans="1:8" s="7" customFormat="1" ht="19.5" customHeight="1" x14ac:dyDescent="0.25">
      <c r="A14" s="36">
        <v>9</v>
      </c>
      <c r="B14" s="39" t="s">
        <v>36</v>
      </c>
      <c r="C14" s="43" t="s">
        <v>37</v>
      </c>
      <c r="D14" s="44">
        <v>1</v>
      </c>
      <c r="E14" s="44">
        <v>6000</v>
      </c>
      <c r="F14" s="44"/>
      <c r="G14" s="41"/>
      <c r="H14" s="42"/>
    </row>
    <row r="15" spans="1:8" s="7" customFormat="1" ht="19.5" customHeight="1" x14ac:dyDescent="0.25">
      <c r="A15" s="36">
        <v>10</v>
      </c>
      <c r="B15" s="39" t="s">
        <v>38</v>
      </c>
      <c r="C15" s="43" t="s">
        <v>26</v>
      </c>
      <c r="D15" s="44">
        <v>100</v>
      </c>
      <c r="E15" s="44">
        <v>8000</v>
      </c>
      <c r="F15" s="44"/>
      <c r="G15" s="41"/>
      <c r="H15" s="47"/>
    </row>
    <row r="16" spans="1:8" s="7" customFormat="1" ht="19.5" customHeight="1" x14ac:dyDescent="0.3">
      <c r="A16" s="36">
        <v>11</v>
      </c>
      <c r="B16" s="37" t="s">
        <v>39</v>
      </c>
      <c r="C16" s="45" t="s">
        <v>26</v>
      </c>
      <c r="D16" s="39">
        <v>50</v>
      </c>
      <c r="E16" s="40">
        <v>800</v>
      </c>
      <c r="F16" s="46"/>
      <c r="G16" s="41"/>
      <c r="H16" s="42"/>
    </row>
    <row r="17" spans="1:8" s="7" customFormat="1" ht="19.5" customHeight="1" x14ac:dyDescent="0.3">
      <c r="A17" s="36">
        <v>12</v>
      </c>
      <c r="B17" s="39" t="s">
        <v>40</v>
      </c>
      <c r="C17" s="38" t="s">
        <v>26</v>
      </c>
      <c r="D17" s="39">
        <v>100</v>
      </c>
      <c r="E17" s="40">
        <v>5</v>
      </c>
      <c r="F17" s="39"/>
      <c r="G17" s="41"/>
      <c r="H17" s="42"/>
    </row>
    <row r="18" spans="1:8" s="7" customFormat="1" ht="19.5" customHeight="1" x14ac:dyDescent="0.25">
      <c r="A18" s="36">
        <v>13</v>
      </c>
      <c r="B18" s="39" t="s">
        <v>41</v>
      </c>
      <c r="C18" s="43" t="s">
        <v>26</v>
      </c>
      <c r="D18" s="44">
        <v>100</v>
      </c>
      <c r="E18" s="44">
        <v>10</v>
      </c>
      <c r="F18" s="44"/>
      <c r="G18" s="41"/>
      <c r="H18" s="42"/>
    </row>
    <row r="19" spans="1:8" s="7" customFormat="1" ht="19.5" customHeight="1" x14ac:dyDescent="0.25">
      <c r="A19" s="36">
        <v>14</v>
      </c>
      <c r="B19" s="39" t="s">
        <v>191</v>
      </c>
      <c r="C19" s="43" t="s">
        <v>26</v>
      </c>
      <c r="D19" s="44">
        <v>1000</v>
      </c>
      <c r="E19" s="44">
        <v>20</v>
      </c>
      <c r="F19" s="44"/>
      <c r="G19" s="41"/>
      <c r="H19" s="42"/>
    </row>
    <row r="20" spans="1:8" s="7" customFormat="1" ht="19.5" customHeight="1" x14ac:dyDescent="0.3">
      <c r="A20" s="36">
        <v>15</v>
      </c>
      <c r="B20" s="37" t="s">
        <v>42</v>
      </c>
      <c r="C20" s="45" t="s">
        <v>26</v>
      </c>
      <c r="D20" s="39">
        <v>1</v>
      </c>
      <c r="E20" s="40">
        <v>2000</v>
      </c>
      <c r="F20" s="46"/>
      <c r="G20" s="41"/>
      <c r="H20" s="42"/>
    </row>
    <row r="21" spans="1:8" s="7" customFormat="1" ht="19.5" customHeight="1" x14ac:dyDescent="0.25">
      <c r="A21" s="36">
        <v>16</v>
      </c>
      <c r="B21" s="39" t="s">
        <v>43</v>
      </c>
      <c r="C21" s="43" t="s">
        <v>44</v>
      </c>
      <c r="D21" s="44">
        <v>20</v>
      </c>
      <c r="E21" s="44">
        <v>20</v>
      </c>
      <c r="F21" s="44"/>
      <c r="G21" s="41"/>
      <c r="H21" s="42"/>
    </row>
    <row r="22" spans="1:8" s="7" customFormat="1" ht="19.5" customHeight="1" x14ac:dyDescent="0.3">
      <c r="A22" s="36">
        <v>17</v>
      </c>
      <c r="B22" s="37" t="s">
        <v>45</v>
      </c>
      <c r="C22" s="45" t="s">
        <v>46</v>
      </c>
      <c r="D22" s="39">
        <v>12</v>
      </c>
      <c r="E22" s="40">
        <v>20</v>
      </c>
      <c r="F22" s="46"/>
      <c r="G22" s="41"/>
      <c r="H22" s="42"/>
    </row>
    <row r="23" spans="1:8" s="7" customFormat="1" ht="19.5" customHeight="1" x14ac:dyDescent="0.3">
      <c r="A23" s="36">
        <v>18</v>
      </c>
      <c r="B23" s="37" t="s">
        <v>47</v>
      </c>
      <c r="C23" s="45" t="s">
        <v>26</v>
      </c>
      <c r="D23" s="39">
        <v>100</v>
      </c>
      <c r="E23" s="40">
        <v>20</v>
      </c>
      <c r="F23" s="46"/>
      <c r="G23" s="41"/>
      <c r="H23" s="42"/>
    </row>
    <row r="24" spans="1:8" s="7" customFormat="1" ht="19.5" customHeight="1" x14ac:dyDescent="0.25">
      <c r="A24" s="36">
        <v>19</v>
      </c>
      <c r="B24" s="39" t="s">
        <v>48</v>
      </c>
      <c r="C24" s="43" t="s">
        <v>26</v>
      </c>
      <c r="D24" s="44">
        <v>50</v>
      </c>
      <c r="E24" s="44">
        <v>50</v>
      </c>
      <c r="F24" s="44"/>
      <c r="G24" s="41"/>
      <c r="H24" s="42"/>
    </row>
    <row r="25" spans="1:8" s="7" customFormat="1" ht="19.5" customHeight="1" x14ac:dyDescent="0.3">
      <c r="A25" s="36">
        <v>20</v>
      </c>
      <c r="B25" s="37" t="s">
        <v>49</v>
      </c>
      <c r="C25" s="45" t="s">
        <v>50</v>
      </c>
      <c r="D25" s="39">
        <v>1</v>
      </c>
      <c r="E25" s="40">
        <v>40</v>
      </c>
      <c r="F25" s="46"/>
      <c r="G25" s="41"/>
      <c r="H25" s="42"/>
    </row>
    <row r="26" spans="1:8" s="7" customFormat="1" ht="19.5" customHeight="1" x14ac:dyDescent="0.3">
      <c r="A26" s="36">
        <v>21</v>
      </c>
      <c r="B26" s="37" t="s">
        <v>51</v>
      </c>
      <c r="C26" s="48" t="s">
        <v>9</v>
      </c>
      <c r="D26" s="39">
        <v>1</v>
      </c>
      <c r="E26" s="40">
        <v>100</v>
      </c>
      <c r="F26" s="49"/>
      <c r="G26" s="41"/>
      <c r="H26" s="42"/>
    </row>
    <row r="27" spans="1:8" s="7" customFormat="1" ht="19.5" customHeight="1" x14ac:dyDescent="0.3">
      <c r="A27" s="36">
        <v>22</v>
      </c>
      <c r="B27" s="37" t="s">
        <v>52</v>
      </c>
      <c r="C27" s="45" t="s">
        <v>26</v>
      </c>
      <c r="D27" s="39">
        <v>100</v>
      </c>
      <c r="E27" s="40">
        <v>40</v>
      </c>
      <c r="F27" s="46"/>
      <c r="G27" s="41"/>
      <c r="H27" s="42"/>
    </row>
    <row r="28" spans="1:8" s="7" customFormat="1" ht="19.5" customHeight="1" x14ac:dyDescent="0.3">
      <c r="A28" s="36">
        <v>23</v>
      </c>
      <c r="B28" s="37" t="s">
        <v>53</v>
      </c>
      <c r="C28" s="45" t="s">
        <v>26</v>
      </c>
      <c r="D28" s="39">
        <v>1000</v>
      </c>
      <c r="E28" s="40">
        <v>20</v>
      </c>
      <c r="F28" s="46"/>
      <c r="G28" s="41"/>
      <c r="H28" s="42"/>
    </row>
    <row r="29" spans="1:8" s="7" customFormat="1" ht="19.5" customHeight="1" x14ac:dyDescent="0.25">
      <c r="A29" s="36">
        <v>24</v>
      </c>
      <c r="B29" s="39" t="s">
        <v>54</v>
      </c>
      <c r="C29" s="43" t="s">
        <v>32</v>
      </c>
      <c r="D29" s="44">
        <v>100</v>
      </c>
      <c r="E29" s="44">
        <v>4</v>
      </c>
      <c r="F29" s="44"/>
      <c r="G29" s="41"/>
      <c r="H29" s="42"/>
    </row>
    <row r="30" spans="1:8" s="7" customFormat="1" ht="19.5" customHeight="1" x14ac:dyDescent="0.25">
      <c r="A30" s="36">
        <v>25</v>
      </c>
      <c r="B30" s="39" t="s">
        <v>55</v>
      </c>
      <c r="C30" s="43" t="s">
        <v>26</v>
      </c>
      <c r="D30" s="44">
        <v>100</v>
      </c>
      <c r="E30" s="44">
        <v>20</v>
      </c>
      <c r="F30" s="44"/>
      <c r="G30" s="41"/>
      <c r="H30" s="42"/>
    </row>
    <row r="31" spans="1:8" s="7" customFormat="1" ht="19.5" customHeight="1" x14ac:dyDescent="0.25">
      <c r="A31" s="36">
        <v>26</v>
      </c>
      <c r="B31" s="39" t="s">
        <v>56</v>
      </c>
      <c r="C31" s="43" t="s">
        <v>26</v>
      </c>
      <c r="D31" s="44">
        <v>100</v>
      </c>
      <c r="E31" s="44">
        <v>50</v>
      </c>
      <c r="F31" s="44"/>
      <c r="G31" s="41"/>
      <c r="H31" s="47"/>
    </row>
    <row r="32" spans="1:8" s="7" customFormat="1" ht="19.5" customHeight="1" x14ac:dyDescent="0.3">
      <c r="A32" s="36">
        <v>27</v>
      </c>
      <c r="B32" s="37" t="s">
        <v>57</v>
      </c>
      <c r="C32" s="45" t="s">
        <v>44</v>
      </c>
      <c r="D32" s="39">
        <v>100</v>
      </c>
      <c r="E32" s="40">
        <v>50</v>
      </c>
      <c r="F32" s="46"/>
      <c r="G32" s="41"/>
      <c r="H32" s="42"/>
    </row>
    <row r="33" spans="1:8" s="7" customFormat="1" ht="19.5" customHeight="1" x14ac:dyDescent="0.3">
      <c r="A33" s="36">
        <v>28</v>
      </c>
      <c r="B33" s="37" t="s">
        <v>58</v>
      </c>
      <c r="C33" s="45" t="s">
        <v>37</v>
      </c>
      <c r="D33" s="39">
        <v>1</v>
      </c>
      <c r="E33" s="40">
        <v>300</v>
      </c>
      <c r="F33" s="46"/>
      <c r="G33" s="41"/>
      <c r="H33" s="42"/>
    </row>
    <row r="34" spans="1:8" s="7" customFormat="1" ht="19.5" customHeight="1" x14ac:dyDescent="0.25">
      <c r="A34" s="36">
        <v>29</v>
      </c>
      <c r="B34" s="39" t="s">
        <v>59</v>
      </c>
      <c r="C34" s="43" t="s">
        <v>26</v>
      </c>
      <c r="D34" s="44">
        <v>10</v>
      </c>
      <c r="E34" s="44">
        <v>500</v>
      </c>
      <c r="F34" s="44"/>
      <c r="G34" s="41"/>
      <c r="H34" s="42"/>
    </row>
    <row r="35" spans="1:8" s="7" customFormat="1" ht="19.5" customHeight="1" x14ac:dyDescent="0.25">
      <c r="A35" s="36">
        <v>30</v>
      </c>
      <c r="B35" s="39" t="s">
        <v>60</v>
      </c>
      <c r="C35" s="43" t="s">
        <v>26</v>
      </c>
      <c r="D35" s="44">
        <v>50</v>
      </c>
      <c r="E35" s="44">
        <v>40</v>
      </c>
      <c r="F35" s="44"/>
      <c r="G35" s="41"/>
      <c r="H35" s="42"/>
    </row>
    <row r="36" spans="1:8" s="7" customFormat="1" ht="19.5" customHeight="1" x14ac:dyDescent="0.3">
      <c r="A36" s="36">
        <v>31</v>
      </c>
      <c r="B36" s="37" t="s">
        <v>61</v>
      </c>
      <c r="C36" s="45" t="s">
        <v>37</v>
      </c>
      <c r="D36" s="39">
        <v>1</v>
      </c>
      <c r="E36" s="40">
        <v>100</v>
      </c>
      <c r="F36" s="46"/>
      <c r="G36" s="41"/>
      <c r="H36" s="42"/>
    </row>
    <row r="37" spans="1:8" s="7" customFormat="1" ht="19.5" customHeight="1" x14ac:dyDescent="0.3">
      <c r="A37" s="36">
        <v>32</v>
      </c>
      <c r="B37" s="37" t="s">
        <v>62</v>
      </c>
      <c r="C37" s="45" t="s">
        <v>63</v>
      </c>
      <c r="D37" s="39">
        <v>1</v>
      </c>
      <c r="E37" s="40">
        <v>2000</v>
      </c>
      <c r="F37" s="46"/>
      <c r="G37" s="41"/>
      <c r="H37" s="42"/>
    </row>
    <row r="38" spans="1:8" s="7" customFormat="1" ht="19.5" customHeight="1" x14ac:dyDescent="0.25">
      <c r="A38" s="36">
        <v>33</v>
      </c>
      <c r="B38" s="39" t="s">
        <v>64</v>
      </c>
      <c r="C38" s="43" t="s">
        <v>26</v>
      </c>
      <c r="D38" s="44">
        <v>100</v>
      </c>
      <c r="E38" s="44">
        <v>1000</v>
      </c>
      <c r="F38" s="44"/>
      <c r="G38" s="41"/>
      <c r="H38" s="42"/>
    </row>
    <row r="39" spans="1:8" s="7" customFormat="1" ht="19.5" customHeight="1" x14ac:dyDescent="0.25">
      <c r="A39" s="36">
        <v>34</v>
      </c>
      <c r="B39" s="39" t="s">
        <v>65</v>
      </c>
      <c r="C39" s="43" t="s">
        <v>37</v>
      </c>
      <c r="D39" s="44">
        <v>1</v>
      </c>
      <c r="E39" s="44">
        <v>4000</v>
      </c>
      <c r="F39" s="44"/>
      <c r="G39" s="41"/>
      <c r="H39" s="47"/>
    </row>
    <row r="40" spans="1:8" s="7" customFormat="1" ht="19.5" customHeight="1" x14ac:dyDescent="0.3">
      <c r="A40" s="36">
        <v>35</v>
      </c>
      <c r="B40" s="37" t="s">
        <v>66</v>
      </c>
      <c r="C40" s="45" t="s">
        <v>44</v>
      </c>
      <c r="D40" s="39">
        <v>100</v>
      </c>
      <c r="E40" s="40">
        <v>100</v>
      </c>
      <c r="F40" s="46"/>
      <c r="G40" s="41"/>
      <c r="H40" s="42"/>
    </row>
    <row r="41" spans="1:8" s="7" customFormat="1" ht="19.5" customHeight="1" x14ac:dyDescent="0.3">
      <c r="A41" s="36">
        <v>36</v>
      </c>
      <c r="B41" s="37" t="s">
        <v>67</v>
      </c>
      <c r="C41" s="45" t="s">
        <v>44</v>
      </c>
      <c r="D41" s="39">
        <v>100</v>
      </c>
      <c r="E41" s="40">
        <v>300</v>
      </c>
      <c r="F41" s="46"/>
      <c r="G41" s="41"/>
      <c r="H41" s="42"/>
    </row>
    <row r="42" spans="1:8" s="7" customFormat="1" ht="19.5" customHeight="1" x14ac:dyDescent="0.25">
      <c r="A42" s="36">
        <v>37</v>
      </c>
      <c r="B42" s="39" t="s">
        <v>68</v>
      </c>
      <c r="C42" s="43" t="s">
        <v>26</v>
      </c>
      <c r="D42" s="44">
        <v>100</v>
      </c>
      <c r="E42" s="44">
        <v>20</v>
      </c>
      <c r="F42" s="44"/>
      <c r="G42" s="41"/>
      <c r="H42" s="42"/>
    </row>
    <row r="43" spans="1:8" s="7" customFormat="1" ht="19.5" customHeight="1" x14ac:dyDescent="0.25">
      <c r="A43" s="36">
        <v>38</v>
      </c>
      <c r="B43" s="39" t="s">
        <v>69</v>
      </c>
      <c r="C43" s="43" t="s">
        <v>70</v>
      </c>
      <c r="D43" s="44">
        <v>18</v>
      </c>
      <c r="E43" s="44">
        <v>100</v>
      </c>
      <c r="F43" s="44"/>
      <c r="G43" s="41"/>
      <c r="H43" s="42"/>
    </row>
    <row r="44" spans="1:8" s="7" customFormat="1" ht="19.5" customHeight="1" x14ac:dyDescent="0.25">
      <c r="A44" s="36">
        <v>39</v>
      </c>
      <c r="B44" s="39" t="s">
        <v>71</v>
      </c>
      <c r="C44" s="43" t="s">
        <v>72</v>
      </c>
      <c r="D44" s="44">
        <v>1</v>
      </c>
      <c r="E44" s="44">
        <v>150</v>
      </c>
      <c r="F44" s="44"/>
      <c r="G44" s="41"/>
      <c r="H44" s="42"/>
    </row>
    <row r="45" spans="1:8" s="7" customFormat="1" ht="19.5" customHeight="1" x14ac:dyDescent="0.25">
      <c r="A45" s="36">
        <v>40</v>
      </c>
      <c r="B45" s="39" t="s">
        <v>73</v>
      </c>
      <c r="C45" s="43" t="s">
        <v>26</v>
      </c>
      <c r="D45" s="44">
        <v>100</v>
      </c>
      <c r="E45" s="44">
        <v>80</v>
      </c>
      <c r="F45" s="44"/>
      <c r="G45" s="41"/>
      <c r="H45" s="42"/>
    </row>
    <row r="46" spans="1:8" s="7" customFormat="1" ht="19.5" customHeight="1" x14ac:dyDescent="0.3">
      <c r="A46" s="36">
        <v>41</v>
      </c>
      <c r="B46" s="37" t="s">
        <v>74</v>
      </c>
      <c r="C46" s="45" t="s">
        <v>26</v>
      </c>
      <c r="D46" s="39">
        <v>10</v>
      </c>
      <c r="E46" s="40">
        <v>50</v>
      </c>
      <c r="F46" s="46"/>
      <c r="G46" s="41"/>
      <c r="H46" s="42"/>
    </row>
    <row r="47" spans="1:8" s="7" customFormat="1" ht="19.5" customHeight="1" x14ac:dyDescent="0.3">
      <c r="A47" s="36">
        <v>42</v>
      </c>
      <c r="B47" s="37" t="s">
        <v>75</v>
      </c>
      <c r="C47" s="45" t="s">
        <v>26</v>
      </c>
      <c r="D47" s="39">
        <v>1000</v>
      </c>
      <c r="E47" s="40">
        <v>20</v>
      </c>
      <c r="F47" s="46"/>
      <c r="G47" s="41"/>
      <c r="H47" s="42"/>
    </row>
    <row r="48" spans="1:8" s="7" customFormat="1" ht="19.5" customHeight="1" x14ac:dyDescent="0.3">
      <c r="A48" s="36">
        <v>43</v>
      </c>
      <c r="B48" s="37" t="s">
        <v>76</v>
      </c>
      <c r="C48" s="45" t="s">
        <v>63</v>
      </c>
      <c r="D48" s="39">
        <v>1</v>
      </c>
      <c r="E48" s="40">
        <v>100</v>
      </c>
      <c r="F48" s="46"/>
      <c r="G48" s="41"/>
      <c r="H48" s="42"/>
    </row>
    <row r="49" spans="1:8" s="7" customFormat="1" ht="19.5" customHeight="1" x14ac:dyDescent="0.3">
      <c r="A49" s="36">
        <v>44</v>
      </c>
      <c r="B49" s="37" t="s">
        <v>77</v>
      </c>
      <c r="C49" s="45" t="s">
        <v>63</v>
      </c>
      <c r="D49" s="39">
        <v>1</v>
      </c>
      <c r="E49" s="40">
        <v>500</v>
      </c>
      <c r="F49" s="46"/>
      <c r="G49" s="41"/>
      <c r="H49" s="42"/>
    </row>
    <row r="50" spans="1:8" s="7" customFormat="1" ht="19.5" customHeight="1" x14ac:dyDescent="0.25">
      <c r="A50" s="36">
        <v>45</v>
      </c>
      <c r="B50" s="39" t="s">
        <v>78</v>
      </c>
      <c r="C50" s="43" t="s">
        <v>63</v>
      </c>
      <c r="D50" s="44">
        <v>1</v>
      </c>
      <c r="E50" s="44">
        <v>3000</v>
      </c>
      <c r="F50" s="44"/>
      <c r="G50" s="41"/>
      <c r="H50" s="42"/>
    </row>
    <row r="51" spans="1:8" s="7" customFormat="1" ht="19.5" customHeight="1" x14ac:dyDescent="0.3">
      <c r="A51" s="36">
        <v>46</v>
      </c>
      <c r="B51" s="37" t="s">
        <v>79</v>
      </c>
      <c r="C51" s="45" t="s">
        <v>26</v>
      </c>
      <c r="D51" s="39">
        <v>20</v>
      </c>
      <c r="E51" s="40">
        <v>30</v>
      </c>
      <c r="F51" s="46"/>
      <c r="G51" s="41"/>
      <c r="H51" s="42"/>
    </row>
    <row r="52" spans="1:8" s="7" customFormat="1" ht="19.5" customHeight="1" x14ac:dyDescent="0.3">
      <c r="A52" s="36">
        <v>47</v>
      </c>
      <c r="B52" s="37" t="s">
        <v>80</v>
      </c>
      <c r="C52" s="45" t="s">
        <v>26</v>
      </c>
      <c r="D52" s="39">
        <v>1000</v>
      </c>
      <c r="E52" s="40">
        <v>20</v>
      </c>
      <c r="F52" s="46"/>
      <c r="G52" s="41"/>
      <c r="H52" s="42"/>
    </row>
    <row r="53" spans="1:8" s="7" customFormat="1" ht="19.5" customHeight="1" x14ac:dyDescent="0.3">
      <c r="A53" s="36">
        <v>48</v>
      </c>
      <c r="B53" s="37" t="s">
        <v>81</v>
      </c>
      <c r="C53" s="45" t="s">
        <v>26</v>
      </c>
      <c r="D53" s="39">
        <v>100</v>
      </c>
      <c r="E53" s="40">
        <v>10</v>
      </c>
      <c r="F53" s="46"/>
      <c r="G53" s="41"/>
      <c r="H53" s="42"/>
    </row>
    <row r="54" spans="1:8" s="7" customFormat="1" ht="19.5" customHeight="1" x14ac:dyDescent="0.3">
      <c r="A54" s="36">
        <v>49</v>
      </c>
      <c r="B54" s="39" t="s">
        <v>82</v>
      </c>
      <c r="C54" s="38" t="s">
        <v>26</v>
      </c>
      <c r="D54" s="39">
        <v>100</v>
      </c>
      <c r="E54" s="40">
        <v>30</v>
      </c>
      <c r="F54" s="39"/>
      <c r="G54" s="41"/>
      <c r="H54" s="42"/>
    </row>
    <row r="55" spans="1:8" s="7" customFormat="1" ht="19.5" customHeight="1" x14ac:dyDescent="0.3">
      <c r="A55" s="36">
        <v>50</v>
      </c>
      <c r="B55" s="37" t="s">
        <v>83</v>
      </c>
      <c r="C55" s="38" t="s">
        <v>26</v>
      </c>
      <c r="D55" s="39">
        <v>1</v>
      </c>
      <c r="E55" s="40">
        <v>10</v>
      </c>
      <c r="F55" s="39"/>
      <c r="G55" s="41"/>
      <c r="H55" s="42"/>
    </row>
    <row r="56" spans="1:8" s="7" customFormat="1" ht="19.5" customHeight="1" x14ac:dyDescent="0.25">
      <c r="A56" s="36">
        <v>51</v>
      </c>
      <c r="B56" s="39" t="s">
        <v>84</v>
      </c>
      <c r="C56" s="43" t="s">
        <v>26</v>
      </c>
      <c r="D56" s="44">
        <v>1000</v>
      </c>
      <c r="E56" s="44">
        <v>40</v>
      </c>
      <c r="F56" s="44"/>
      <c r="G56" s="41"/>
      <c r="H56" s="42"/>
    </row>
    <row r="57" spans="1:8" s="7" customFormat="1" ht="19.5" customHeight="1" x14ac:dyDescent="0.25">
      <c r="A57" s="36">
        <v>52</v>
      </c>
      <c r="B57" s="39" t="s">
        <v>85</v>
      </c>
      <c r="C57" s="43" t="s">
        <v>26</v>
      </c>
      <c r="D57" s="44">
        <v>50</v>
      </c>
      <c r="E57" s="44">
        <v>1000</v>
      </c>
      <c r="F57" s="44"/>
      <c r="G57" s="41"/>
      <c r="H57" s="42"/>
    </row>
    <row r="58" spans="1:8" s="7" customFormat="1" ht="19.5" customHeight="1" x14ac:dyDescent="0.3">
      <c r="A58" s="36">
        <v>53</v>
      </c>
      <c r="B58" s="37" t="s">
        <v>86</v>
      </c>
      <c r="C58" s="45" t="s">
        <v>26</v>
      </c>
      <c r="D58" s="39">
        <v>10</v>
      </c>
      <c r="E58" s="40">
        <v>200</v>
      </c>
      <c r="F58" s="46"/>
      <c r="G58" s="41"/>
      <c r="H58" s="42"/>
    </row>
    <row r="59" spans="1:8" s="7" customFormat="1" ht="19.5" customHeight="1" x14ac:dyDescent="0.3">
      <c r="A59" s="36">
        <v>54</v>
      </c>
      <c r="B59" s="37" t="s">
        <v>87</v>
      </c>
      <c r="C59" s="45" t="s">
        <v>26</v>
      </c>
      <c r="D59" s="39">
        <v>1000</v>
      </c>
      <c r="E59" s="40">
        <v>200</v>
      </c>
      <c r="F59" s="46"/>
      <c r="G59" s="41"/>
      <c r="H59" s="42"/>
    </row>
    <row r="60" spans="1:8" s="7" customFormat="1" ht="19.5" customHeight="1" x14ac:dyDescent="0.3">
      <c r="A60" s="36">
        <v>55</v>
      </c>
      <c r="B60" s="37" t="s">
        <v>88</v>
      </c>
      <c r="C60" s="45" t="s">
        <v>26</v>
      </c>
      <c r="D60" s="39">
        <v>1000</v>
      </c>
      <c r="E60" s="40">
        <v>800</v>
      </c>
      <c r="F60" s="46"/>
      <c r="G60" s="41"/>
      <c r="H60" s="42"/>
    </row>
    <row r="61" spans="1:8" s="7" customFormat="1" ht="19.5" customHeight="1" x14ac:dyDescent="0.3">
      <c r="A61" s="36">
        <v>56</v>
      </c>
      <c r="B61" s="37" t="s">
        <v>89</v>
      </c>
      <c r="C61" s="45" t="s">
        <v>46</v>
      </c>
      <c r="D61" s="39">
        <v>1</v>
      </c>
      <c r="E61" s="40">
        <v>50</v>
      </c>
      <c r="F61" s="46"/>
      <c r="G61" s="41"/>
      <c r="H61" s="42"/>
    </row>
    <row r="62" spans="1:8" s="7" customFormat="1" ht="19.5" customHeight="1" x14ac:dyDescent="0.25">
      <c r="A62" s="36">
        <v>57</v>
      </c>
      <c r="B62" s="39" t="s">
        <v>90</v>
      </c>
      <c r="C62" s="43" t="s">
        <v>26</v>
      </c>
      <c r="D62" s="44">
        <v>1000</v>
      </c>
      <c r="E62" s="44">
        <v>20</v>
      </c>
      <c r="F62" s="44"/>
      <c r="G62" s="41"/>
      <c r="H62" s="42"/>
    </row>
    <row r="63" spans="1:8" s="7" customFormat="1" ht="19.5" customHeight="1" x14ac:dyDescent="0.25">
      <c r="A63" s="36">
        <v>58</v>
      </c>
      <c r="B63" s="39" t="s">
        <v>91</v>
      </c>
      <c r="C63" s="43" t="s">
        <v>32</v>
      </c>
      <c r="D63" s="44">
        <v>100</v>
      </c>
      <c r="E63" s="44">
        <v>10</v>
      </c>
      <c r="F63" s="44"/>
      <c r="G63" s="41"/>
      <c r="H63" s="42"/>
    </row>
    <row r="64" spans="1:8" s="7" customFormat="1" ht="19.5" customHeight="1" x14ac:dyDescent="0.3">
      <c r="A64" s="36">
        <v>59</v>
      </c>
      <c r="B64" s="37" t="s">
        <v>92</v>
      </c>
      <c r="C64" s="45" t="s">
        <v>93</v>
      </c>
      <c r="D64" s="39">
        <v>50</v>
      </c>
      <c r="E64" s="40">
        <v>50</v>
      </c>
      <c r="F64" s="46"/>
      <c r="G64" s="41"/>
      <c r="H64" s="47"/>
    </row>
    <row r="65" spans="1:8" s="7" customFormat="1" ht="19.5" customHeight="1" x14ac:dyDescent="0.3">
      <c r="A65" s="36">
        <v>60</v>
      </c>
      <c r="B65" s="37" t="s">
        <v>94</v>
      </c>
      <c r="C65" s="45" t="s">
        <v>26</v>
      </c>
      <c r="D65" s="39">
        <v>100</v>
      </c>
      <c r="E65" s="40">
        <v>600</v>
      </c>
      <c r="F65" s="46"/>
      <c r="G65" s="41"/>
      <c r="H65" s="42"/>
    </row>
    <row r="66" spans="1:8" s="7" customFormat="1" ht="19.5" customHeight="1" x14ac:dyDescent="0.3">
      <c r="A66" s="36">
        <v>61</v>
      </c>
      <c r="B66" s="37" t="s">
        <v>95</v>
      </c>
      <c r="C66" s="45" t="s">
        <v>93</v>
      </c>
      <c r="D66" s="39">
        <v>50</v>
      </c>
      <c r="E66" s="40">
        <v>10</v>
      </c>
      <c r="F66" s="46"/>
      <c r="G66" s="41"/>
      <c r="H66" s="42"/>
    </row>
    <row r="67" spans="1:8" s="7" customFormat="1" ht="19.5" customHeight="1" x14ac:dyDescent="0.3">
      <c r="A67" s="36">
        <v>62</v>
      </c>
      <c r="B67" s="37" t="s">
        <v>96</v>
      </c>
      <c r="C67" s="45" t="s">
        <v>97</v>
      </c>
      <c r="D67" s="39">
        <v>1</v>
      </c>
      <c r="E67" s="40">
        <v>50</v>
      </c>
      <c r="F67" s="46"/>
      <c r="G67" s="41"/>
      <c r="H67" s="42"/>
    </row>
    <row r="68" spans="1:8" s="7" customFormat="1" ht="19.5" customHeight="1" x14ac:dyDescent="0.3">
      <c r="A68" s="36">
        <v>63</v>
      </c>
      <c r="B68" s="37" t="s">
        <v>98</v>
      </c>
      <c r="C68" s="45" t="s">
        <v>26</v>
      </c>
      <c r="D68" s="39">
        <v>1</v>
      </c>
      <c r="E68" s="40">
        <v>200</v>
      </c>
      <c r="F68" s="46"/>
      <c r="G68" s="41"/>
      <c r="H68" s="42"/>
    </row>
    <row r="69" spans="1:8" s="7" customFormat="1" ht="19.5" customHeight="1" x14ac:dyDescent="0.25">
      <c r="A69" s="36">
        <v>64</v>
      </c>
      <c r="B69" s="39" t="s">
        <v>99</v>
      </c>
      <c r="C69" s="43" t="s">
        <v>26</v>
      </c>
      <c r="D69" s="44">
        <v>100</v>
      </c>
      <c r="E69" s="44">
        <v>200</v>
      </c>
      <c r="F69" s="44"/>
      <c r="G69" s="41"/>
      <c r="H69" s="42"/>
    </row>
    <row r="70" spans="1:8" s="7" customFormat="1" ht="19.5" customHeight="1" x14ac:dyDescent="0.3">
      <c r="A70" s="36">
        <v>65</v>
      </c>
      <c r="B70" s="37" t="s">
        <v>100</v>
      </c>
      <c r="C70" s="45" t="s">
        <v>26</v>
      </c>
      <c r="D70" s="39">
        <v>100</v>
      </c>
      <c r="E70" s="40">
        <v>80</v>
      </c>
      <c r="F70" s="46"/>
      <c r="G70" s="41"/>
      <c r="H70" s="42"/>
    </row>
    <row r="71" spans="1:8" s="7" customFormat="1" ht="19.5" customHeight="1" x14ac:dyDescent="0.25">
      <c r="A71" s="36">
        <v>66</v>
      </c>
      <c r="B71" s="39" t="s">
        <v>101</v>
      </c>
      <c r="C71" s="43" t="s">
        <v>26</v>
      </c>
      <c r="D71" s="44">
        <v>25</v>
      </c>
      <c r="E71" s="44">
        <v>20</v>
      </c>
      <c r="F71" s="44"/>
      <c r="G71" s="41"/>
      <c r="H71" s="42"/>
    </row>
    <row r="72" spans="1:8" s="7" customFormat="1" ht="19.5" customHeight="1" x14ac:dyDescent="0.3">
      <c r="A72" s="36">
        <v>67</v>
      </c>
      <c r="B72" s="37" t="s">
        <v>102</v>
      </c>
      <c r="C72" s="45" t="s">
        <v>26</v>
      </c>
      <c r="D72" s="39">
        <v>1000</v>
      </c>
      <c r="E72" s="40">
        <v>200</v>
      </c>
      <c r="F72" s="46"/>
      <c r="G72" s="41"/>
      <c r="H72" s="42"/>
    </row>
    <row r="73" spans="1:8" s="7" customFormat="1" ht="19.5" customHeight="1" x14ac:dyDescent="0.3">
      <c r="A73" s="36">
        <v>68</v>
      </c>
      <c r="B73" s="37" t="s">
        <v>103</v>
      </c>
      <c r="C73" s="45" t="s">
        <v>26</v>
      </c>
      <c r="D73" s="39">
        <v>1000</v>
      </c>
      <c r="E73" s="40">
        <v>100</v>
      </c>
      <c r="F73" s="46"/>
      <c r="G73" s="41"/>
      <c r="H73" s="42"/>
    </row>
    <row r="74" spans="1:8" s="7" customFormat="1" ht="19.5" customHeight="1" x14ac:dyDescent="0.3">
      <c r="A74" s="36">
        <v>69</v>
      </c>
      <c r="B74" s="37" t="s">
        <v>104</v>
      </c>
      <c r="C74" s="45" t="s">
        <v>26</v>
      </c>
      <c r="D74" s="39">
        <v>500</v>
      </c>
      <c r="E74" s="40">
        <v>200</v>
      </c>
      <c r="F74" s="46"/>
      <c r="G74" s="41"/>
      <c r="H74" s="42"/>
    </row>
    <row r="75" spans="1:8" s="7" customFormat="1" ht="19.5" customHeight="1" x14ac:dyDescent="0.3">
      <c r="A75" s="36">
        <v>70</v>
      </c>
      <c r="B75" s="37" t="s">
        <v>105</v>
      </c>
      <c r="C75" s="45" t="s">
        <v>37</v>
      </c>
      <c r="D75" s="39">
        <v>1</v>
      </c>
      <c r="E75" s="40">
        <v>10</v>
      </c>
      <c r="F75" s="46"/>
      <c r="G75" s="41"/>
      <c r="H75" s="42"/>
    </row>
    <row r="76" spans="1:8" s="7" customFormat="1" ht="19.5" customHeight="1" x14ac:dyDescent="0.3">
      <c r="A76" s="36">
        <v>71</v>
      </c>
      <c r="B76" s="37" t="s">
        <v>106</v>
      </c>
      <c r="C76" s="45" t="s">
        <v>37</v>
      </c>
      <c r="D76" s="39">
        <v>1</v>
      </c>
      <c r="E76" s="40">
        <v>10</v>
      </c>
      <c r="F76" s="46"/>
      <c r="G76" s="41"/>
      <c r="H76" s="42"/>
    </row>
    <row r="77" spans="1:8" s="7" customFormat="1" ht="19.5" customHeight="1" x14ac:dyDescent="0.3">
      <c r="A77" s="36">
        <v>72</v>
      </c>
      <c r="B77" s="37" t="s">
        <v>107</v>
      </c>
      <c r="C77" s="45" t="s">
        <v>26</v>
      </c>
      <c r="D77" s="39">
        <v>25</v>
      </c>
      <c r="E77" s="40">
        <v>5</v>
      </c>
      <c r="F77" s="46"/>
      <c r="G77" s="41"/>
      <c r="H77" s="42"/>
    </row>
    <row r="78" spans="1:8" s="7" customFormat="1" ht="19.5" customHeight="1" x14ac:dyDescent="0.25">
      <c r="A78" s="36">
        <v>73</v>
      </c>
      <c r="B78" s="39" t="s">
        <v>111</v>
      </c>
      <c r="C78" s="43" t="s">
        <v>26</v>
      </c>
      <c r="D78" s="44">
        <v>100</v>
      </c>
      <c r="E78" s="44">
        <v>30</v>
      </c>
      <c r="F78" s="44"/>
      <c r="G78" s="41"/>
      <c r="H78" s="42"/>
    </row>
    <row r="79" spans="1:8" s="7" customFormat="1" ht="19.5" customHeight="1" x14ac:dyDescent="0.25">
      <c r="A79" s="36">
        <v>74</v>
      </c>
      <c r="B79" s="39" t="s">
        <v>112</v>
      </c>
      <c r="C79" s="43" t="s">
        <v>26</v>
      </c>
      <c r="D79" s="44">
        <v>10</v>
      </c>
      <c r="E79" s="44">
        <v>20</v>
      </c>
      <c r="F79" s="44"/>
      <c r="G79" s="41"/>
      <c r="H79" s="42"/>
    </row>
    <row r="80" spans="1:8" s="7" customFormat="1" ht="19.5" customHeight="1" x14ac:dyDescent="0.3">
      <c r="A80" s="36">
        <v>75</v>
      </c>
      <c r="B80" s="37" t="s">
        <v>113</v>
      </c>
      <c r="C80" s="45" t="s">
        <v>26</v>
      </c>
      <c r="D80" s="39">
        <v>10</v>
      </c>
      <c r="E80" s="40">
        <v>10</v>
      </c>
      <c r="F80" s="46"/>
      <c r="G80" s="41"/>
      <c r="H80" s="42"/>
    </row>
    <row r="81" spans="1:8" s="7" customFormat="1" ht="19.5" customHeight="1" x14ac:dyDescent="0.25">
      <c r="A81" s="36">
        <v>76</v>
      </c>
      <c r="B81" s="39" t="s">
        <v>114</v>
      </c>
      <c r="C81" s="43" t="s">
        <v>26</v>
      </c>
      <c r="D81" s="44">
        <v>1000</v>
      </c>
      <c r="E81" s="44">
        <v>100</v>
      </c>
      <c r="F81" s="44"/>
      <c r="G81" s="41"/>
      <c r="H81" s="42"/>
    </row>
    <row r="82" spans="1:8" s="7" customFormat="1" ht="19.5" customHeight="1" x14ac:dyDescent="0.3">
      <c r="A82" s="36">
        <v>77</v>
      </c>
      <c r="B82" s="37" t="s">
        <v>115</v>
      </c>
      <c r="C82" s="38" t="s">
        <v>26</v>
      </c>
      <c r="D82" s="39">
        <v>100</v>
      </c>
      <c r="E82" s="40">
        <v>30</v>
      </c>
      <c r="F82" s="39"/>
      <c r="G82" s="41"/>
      <c r="H82" s="42"/>
    </row>
    <row r="83" spans="1:8" s="7" customFormat="1" ht="19.5" customHeight="1" x14ac:dyDescent="0.3">
      <c r="A83" s="36">
        <v>78</v>
      </c>
      <c r="B83" s="50" t="s">
        <v>116</v>
      </c>
      <c r="C83" s="51" t="s">
        <v>26</v>
      </c>
      <c r="D83" s="39">
        <v>100</v>
      </c>
      <c r="E83" s="40">
        <v>20</v>
      </c>
      <c r="F83" s="52"/>
      <c r="G83" s="41"/>
      <c r="H83" s="42"/>
    </row>
    <row r="84" spans="1:8" s="7" customFormat="1" ht="19.5" customHeight="1" x14ac:dyDescent="0.3">
      <c r="A84" s="36">
        <v>79</v>
      </c>
      <c r="B84" s="37" t="s">
        <v>117</v>
      </c>
      <c r="C84" s="45" t="s">
        <v>26</v>
      </c>
      <c r="D84" s="39">
        <v>1000</v>
      </c>
      <c r="E84" s="40">
        <v>200</v>
      </c>
      <c r="F84" s="46"/>
      <c r="G84" s="41"/>
      <c r="H84" s="42"/>
    </row>
    <row r="85" spans="1:8" s="7" customFormat="1" ht="19.5" customHeight="1" x14ac:dyDescent="0.3">
      <c r="A85" s="36">
        <v>80</v>
      </c>
      <c r="B85" s="37" t="s">
        <v>118</v>
      </c>
      <c r="C85" s="45" t="s">
        <v>26</v>
      </c>
      <c r="D85" s="39">
        <v>25</v>
      </c>
      <c r="E85" s="40">
        <v>100</v>
      </c>
      <c r="F85" s="46"/>
      <c r="G85" s="41"/>
      <c r="H85" s="42"/>
    </row>
    <row r="86" spans="1:8" s="7" customFormat="1" ht="19.5" customHeight="1" x14ac:dyDescent="0.3">
      <c r="A86" s="36">
        <v>81</v>
      </c>
      <c r="B86" s="37" t="s">
        <v>119</v>
      </c>
      <c r="C86" s="45" t="s">
        <v>120</v>
      </c>
      <c r="D86" s="39">
        <v>1</v>
      </c>
      <c r="E86" s="40">
        <v>1000</v>
      </c>
      <c r="F86" s="46"/>
      <c r="G86" s="41"/>
      <c r="H86" s="42"/>
    </row>
    <row r="87" spans="1:8" s="7" customFormat="1" ht="19.5" customHeight="1" x14ac:dyDescent="0.3">
      <c r="A87" s="36">
        <v>82</v>
      </c>
      <c r="B87" s="39" t="s">
        <v>121</v>
      </c>
      <c r="C87" s="38" t="s">
        <v>26</v>
      </c>
      <c r="D87" s="39">
        <v>10</v>
      </c>
      <c r="E87" s="40">
        <v>6</v>
      </c>
      <c r="F87" s="39"/>
      <c r="G87" s="41"/>
      <c r="H87" s="42"/>
    </row>
    <row r="88" spans="1:8" s="7" customFormat="1" ht="19.5" customHeight="1" x14ac:dyDescent="0.3">
      <c r="A88" s="36">
        <v>83</v>
      </c>
      <c r="B88" s="37" t="s">
        <v>122</v>
      </c>
      <c r="C88" s="45" t="s">
        <v>26</v>
      </c>
      <c r="D88" s="39">
        <v>10</v>
      </c>
      <c r="E88" s="40">
        <v>5</v>
      </c>
      <c r="F88" s="46"/>
      <c r="G88" s="41"/>
      <c r="H88" s="42"/>
    </row>
    <row r="89" spans="1:8" s="7" customFormat="1" ht="19.5" customHeight="1" x14ac:dyDescent="0.25">
      <c r="A89" s="36">
        <v>84</v>
      </c>
      <c r="B89" s="39" t="s">
        <v>123</v>
      </c>
      <c r="C89" s="43" t="s">
        <v>70</v>
      </c>
      <c r="D89" s="44">
        <v>100</v>
      </c>
      <c r="E89" s="44">
        <v>40</v>
      </c>
      <c r="F89" s="44"/>
      <c r="G89" s="41"/>
      <c r="H89" s="42"/>
    </row>
    <row r="90" spans="1:8" s="7" customFormat="1" ht="19.5" customHeight="1" x14ac:dyDescent="0.3">
      <c r="A90" s="36">
        <v>85</v>
      </c>
      <c r="B90" s="37" t="s">
        <v>124</v>
      </c>
      <c r="C90" s="38" t="s">
        <v>26</v>
      </c>
      <c r="D90" s="39">
        <v>14</v>
      </c>
      <c r="E90" s="40">
        <v>600</v>
      </c>
      <c r="F90" s="39"/>
      <c r="G90" s="41"/>
      <c r="H90" s="42"/>
    </row>
    <row r="91" spans="1:8" s="7" customFormat="1" ht="19.5" customHeight="1" x14ac:dyDescent="0.25">
      <c r="A91" s="36">
        <v>86</v>
      </c>
      <c r="B91" s="39" t="s">
        <v>125</v>
      </c>
      <c r="C91" s="43" t="s">
        <v>26</v>
      </c>
      <c r="D91" s="44">
        <v>100</v>
      </c>
      <c r="E91" s="44">
        <v>60</v>
      </c>
      <c r="F91" s="44"/>
      <c r="G91" s="41"/>
      <c r="H91" s="42"/>
    </row>
    <row r="92" spans="1:8" s="7" customFormat="1" ht="19.5" customHeight="1" x14ac:dyDescent="0.3">
      <c r="A92" s="36">
        <v>87</v>
      </c>
      <c r="B92" s="37" t="s">
        <v>126</v>
      </c>
      <c r="C92" s="45" t="s">
        <v>26</v>
      </c>
      <c r="D92" s="39">
        <v>100</v>
      </c>
      <c r="E92" s="40">
        <v>200</v>
      </c>
      <c r="F92" s="46"/>
      <c r="G92" s="41"/>
      <c r="H92" s="42"/>
    </row>
    <row r="93" spans="1:8" s="7" customFormat="1" ht="19.5" customHeight="1" x14ac:dyDescent="0.3">
      <c r="A93" s="36">
        <v>88</v>
      </c>
      <c r="B93" s="37" t="s">
        <v>127</v>
      </c>
      <c r="C93" s="45" t="s">
        <v>26</v>
      </c>
      <c r="D93" s="39">
        <v>1</v>
      </c>
      <c r="E93" s="40">
        <v>50</v>
      </c>
      <c r="F93" s="46"/>
      <c r="G93" s="41"/>
      <c r="H93" s="42"/>
    </row>
    <row r="94" spans="1:8" s="7" customFormat="1" ht="19.5" customHeight="1" x14ac:dyDescent="0.25">
      <c r="A94" s="36">
        <v>89</v>
      </c>
      <c r="B94" s="39" t="s">
        <v>128</v>
      </c>
      <c r="C94" s="43" t="s">
        <v>26</v>
      </c>
      <c r="D94" s="44">
        <v>100</v>
      </c>
      <c r="E94" s="44">
        <v>60</v>
      </c>
      <c r="F94" s="44"/>
      <c r="G94" s="41"/>
      <c r="H94" s="42"/>
    </row>
    <row r="95" spans="1:8" s="7" customFormat="1" ht="19.5" customHeight="1" x14ac:dyDescent="0.25">
      <c r="A95" s="36">
        <v>90</v>
      </c>
      <c r="B95" s="37" t="s">
        <v>129</v>
      </c>
      <c r="C95" s="43" t="s">
        <v>26</v>
      </c>
      <c r="D95" s="44">
        <v>1000</v>
      </c>
      <c r="E95" s="44">
        <v>600</v>
      </c>
      <c r="F95" s="44"/>
      <c r="G95" s="41"/>
      <c r="H95" s="42"/>
    </row>
    <row r="96" spans="1:8" s="7" customFormat="1" ht="19.5" customHeight="1" x14ac:dyDescent="0.3">
      <c r="A96" s="36">
        <v>91</v>
      </c>
      <c r="B96" s="37" t="s">
        <v>130</v>
      </c>
      <c r="C96" s="45" t="s">
        <v>26</v>
      </c>
      <c r="D96" s="39">
        <v>100</v>
      </c>
      <c r="E96" s="40">
        <v>200</v>
      </c>
      <c r="F96" s="46"/>
      <c r="G96" s="41"/>
      <c r="H96" s="42"/>
    </row>
    <row r="97" spans="1:8" s="7" customFormat="1" ht="19.5" customHeight="1" x14ac:dyDescent="0.3">
      <c r="A97" s="36">
        <v>92</v>
      </c>
      <c r="B97" s="37" t="s">
        <v>131</v>
      </c>
      <c r="C97" s="45" t="s">
        <v>26</v>
      </c>
      <c r="D97" s="39">
        <v>10</v>
      </c>
      <c r="E97" s="40">
        <v>100</v>
      </c>
      <c r="F97" s="46"/>
      <c r="G97" s="41"/>
      <c r="H97" s="42"/>
    </row>
    <row r="98" spans="1:8" s="7" customFormat="1" ht="19.5" customHeight="1" x14ac:dyDescent="0.3">
      <c r="A98" s="36">
        <v>93</v>
      </c>
      <c r="B98" s="37" t="s">
        <v>132</v>
      </c>
      <c r="C98" s="38" t="s">
        <v>26</v>
      </c>
      <c r="D98" s="39">
        <v>50</v>
      </c>
      <c r="E98" s="40">
        <v>40</v>
      </c>
      <c r="F98" s="39"/>
      <c r="G98" s="41"/>
      <c r="H98" s="42"/>
    </row>
    <row r="99" spans="1:8" s="7" customFormat="1" ht="19.5" customHeight="1" x14ac:dyDescent="0.25">
      <c r="A99" s="36">
        <v>94</v>
      </c>
      <c r="B99" s="39" t="s">
        <v>133</v>
      </c>
      <c r="C99" s="43" t="s">
        <v>26</v>
      </c>
      <c r="D99" s="44">
        <v>100</v>
      </c>
      <c r="E99" s="44">
        <v>10</v>
      </c>
      <c r="F99" s="44"/>
      <c r="G99" s="41"/>
      <c r="H99" s="42"/>
    </row>
    <row r="100" spans="1:8" s="7" customFormat="1" ht="19.5" customHeight="1" x14ac:dyDescent="0.3">
      <c r="A100" s="36">
        <v>95</v>
      </c>
      <c r="B100" s="37" t="s">
        <v>134</v>
      </c>
      <c r="C100" s="45" t="s">
        <v>26</v>
      </c>
      <c r="D100" s="39">
        <v>1000</v>
      </c>
      <c r="E100" s="40">
        <v>10</v>
      </c>
      <c r="F100" s="46"/>
      <c r="G100" s="41"/>
      <c r="H100" s="42"/>
    </row>
    <row r="101" spans="1:8" s="7" customFormat="1" ht="19.5" customHeight="1" x14ac:dyDescent="0.3">
      <c r="A101" s="36">
        <v>96</v>
      </c>
      <c r="B101" s="37" t="s">
        <v>136</v>
      </c>
      <c r="C101" s="45" t="s">
        <v>46</v>
      </c>
      <c r="D101" s="39">
        <v>1</v>
      </c>
      <c r="E101" s="40">
        <v>100</v>
      </c>
      <c r="F101" s="46"/>
      <c r="G101" s="41"/>
      <c r="H101" s="42"/>
    </row>
    <row r="102" spans="1:8" s="7" customFormat="1" ht="19.5" customHeight="1" x14ac:dyDescent="0.3">
      <c r="A102" s="36">
        <v>97</v>
      </c>
      <c r="B102" s="37" t="s">
        <v>137</v>
      </c>
      <c r="C102" s="45" t="s">
        <v>37</v>
      </c>
      <c r="D102" s="39">
        <v>1</v>
      </c>
      <c r="E102" s="40">
        <v>200</v>
      </c>
      <c r="F102" s="46"/>
      <c r="G102" s="41"/>
      <c r="H102" s="42"/>
    </row>
    <row r="103" spans="1:8" s="7" customFormat="1" ht="19.5" customHeight="1" x14ac:dyDescent="0.3">
      <c r="A103" s="36">
        <v>98</v>
      </c>
      <c r="B103" s="37" t="s">
        <v>138</v>
      </c>
      <c r="C103" s="45" t="s">
        <v>26</v>
      </c>
      <c r="D103" s="39">
        <v>10</v>
      </c>
      <c r="E103" s="40">
        <v>20</v>
      </c>
      <c r="F103" s="46"/>
      <c r="G103" s="41"/>
      <c r="H103" s="42"/>
    </row>
    <row r="104" spans="1:8" s="7" customFormat="1" ht="19.5" customHeight="1" x14ac:dyDescent="0.3">
      <c r="A104" s="36">
        <v>99</v>
      </c>
      <c r="B104" s="37" t="s">
        <v>139</v>
      </c>
      <c r="C104" s="45" t="s">
        <v>26</v>
      </c>
      <c r="D104" s="39">
        <v>1000</v>
      </c>
      <c r="E104" s="40">
        <v>30</v>
      </c>
      <c r="F104" s="46"/>
      <c r="G104" s="41"/>
      <c r="H104" s="42"/>
    </row>
    <row r="105" spans="1:8" s="7" customFormat="1" ht="19.5" customHeight="1" x14ac:dyDescent="0.3">
      <c r="A105" s="36">
        <v>100</v>
      </c>
      <c r="B105" s="37" t="s">
        <v>140</v>
      </c>
      <c r="C105" s="45" t="s">
        <v>26</v>
      </c>
      <c r="D105" s="39">
        <v>5</v>
      </c>
      <c r="E105" s="40">
        <v>20</v>
      </c>
      <c r="F105" s="46"/>
      <c r="G105" s="41"/>
      <c r="H105" s="42"/>
    </row>
    <row r="106" spans="1:8" s="7" customFormat="1" ht="19.5" customHeight="1" x14ac:dyDescent="0.3">
      <c r="A106" s="36">
        <v>101</v>
      </c>
      <c r="B106" s="37" t="s">
        <v>141</v>
      </c>
      <c r="C106" s="38" t="s">
        <v>26</v>
      </c>
      <c r="D106" s="39">
        <v>1000</v>
      </c>
      <c r="E106" s="40">
        <v>30</v>
      </c>
      <c r="F106" s="46"/>
      <c r="G106" s="41"/>
      <c r="H106" s="42"/>
    </row>
    <row r="107" spans="1:8" s="7" customFormat="1" ht="19.5" customHeight="1" x14ac:dyDescent="0.3">
      <c r="A107" s="36">
        <v>102</v>
      </c>
      <c r="B107" s="37" t="s">
        <v>142</v>
      </c>
      <c r="C107" s="38" t="s">
        <v>26</v>
      </c>
      <c r="D107" s="39">
        <v>100</v>
      </c>
      <c r="E107" s="40">
        <v>30</v>
      </c>
      <c r="F107" s="46"/>
      <c r="G107" s="41"/>
      <c r="H107" s="42"/>
    </row>
    <row r="108" spans="1:8" s="7" customFormat="1" ht="19.5" customHeight="1" x14ac:dyDescent="0.3">
      <c r="A108" s="36">
        <v>103</v>
      </c>
      <c r="B108" s="37" t="s">
        <v>143</v>
      </c>
      <c r="C108" s="45" t="s">
        <v>26</v>
      </c>
      <c r="D108" s="39">
        <v>10</v>
      </c>
      <c r="E108" s="40">
        <v>10</v>
      </c>
      <c r="F108" s="46"/>
      <c r="G108" s="41"/>
      <c r="H108" s="42"/>
    </row>
    <row r="109" spans="1:8" s="7" customFormat="1" ht="19.5" customHeight="1" x14ac:dyDescent="0.3">
      <c r="A109" s="36">
        <v>104</v>
      </c>
      <c r="B109" s="37" t="s">
        <v>144</v>
      </c>
      <c r="C109" s="45" t="s">
        <v>26</v>
      </c>
      <c r="D109" s="39">
        <v>100</v>
      </c>
      <c r="E109" s="40">
        <v>15</v>
      </c>
      <c r="F109" s="46"/>
      <c r="G109" s="41"/>
      <c r="H109" s="42"/>
    </row>
    <row r="110" spans="1:8" s="7" customFormat="1" ht="19.5" customHeight="1" x14ac:dyDescent="0.3">
      <c r="A110" s="36">
        <v>105</v>
      </c>
      <c r="B110" s="37" t="s">
        <v>145</v>
      </c>
      <c r="C110" s="45" t="s">
        <v>26</v>
      </c>
      <c r="D110" s="39">
        <v>1000</v>
      </c>
      <c r="E110" s="40">
        <v>10</v>
      </c>
      <c r="F110" s="46"/>
      <c r="G110" s="41"/>
      <c r="H110" s="42"/>
    </row>
    <row r="111" spans="1:8" s="7" customFormat="1" ht="19.5" customHeight="1" x14ac:dyDescent="0.3">
      <c r="A111" s="36">
        <v>106</v>
      </c>
      <c r="B111" s="37" t="s">
        <v>146</v>
      </c>
      <c r="C111" s="45" t="s">
        <v>26</v>
      </c>
      <c r="D111" s="39">
        <v>100</v>
      </c>
      <c r="E111" s="40">
        <v>10</v>
      </c>
      <c r="F111" s="46"/>
      <c r="G111" s="41"/>
      <c r="H111" s="42"/>
    </row>
    <row r="112" spans="1:8" s="7" customFormat="1" ht="19.5" customHeight="1" x14ac:dyDescent="0.3">
      <c r="A112" s="36">
        <v>107</v>
      </c>
      <c r="B112" s="37" t="s">
        <v>148</v>
      </c>
      <c r="C112" s="45" t="s">
        <v>26</v>
      </c>
      <c r="D112" s="39">
        <v>500</v>
      </c>
      <c r="E112" s="40">
        <v>20</v>
      </c>
      <c r="F112" s="46"/>
      <c r="G112" s="41"/>
      <c r="H112" s="42"/>
    </row>
    <row r="113" spans="1:8" s="7" customFormat="1" ht="19.5" customHeight="1" x14ac:dyDescent="0.3">
      <c r="A113" s="36">
        <v>108</v>
      </c>
      <c r="B113" s="37" t="s">
        <v>149</v>
      </c>
      <c r="C113" s="45" t="s">
        <v>26</v>
      </c>
      <c r="D113" s="39">
        <v>500</v>
      </c>
      <c r="E113" s="40">
        <v>20</v>
      </c>
      <c r="F113" s="46"/>
      <c r="G113" s="41"/>
      <c r="H113" s="42"/>
    </row>
    <row r="114" spans="1:8" s="7" customFormat="1" ht="19.5" customHeight="1" x14ac:dyDescent="0.3">
      <c r="A114" s="36">
        <v>109</v>
      </c>
      <c r="B114" s="37" t="s">
        <v>150</v>
      </c>
      <c r="C114" s="45" t="s">
        <v>63</v>
      </c>
      <c r="D114" s="39">
        <v>1</v>
      </c>
      <c r="E114" s="40">
        <v>3000</v>
      </c>
      <c r="F114" s="46"/>
      <c r="G114" s="41"/>
      <c r="H114" s="42"/>
    </row>
    <row r="115" spans="1:8" s="7" customFormat="1" ht="19.5" customHeight="1" x14ac:dyDescent="0.3">
      <c r="A115" s="36">
        <v>110</v>
      </c>
      <c r="B115" s="37" t="s">
        <v>151</v>
      </c>
      <c r="C115" s="45" t="s">
        <v>26</v>
      </c>
      <c r="D115" s="39">
        <v>500</v>
      </c>
      <c r="E115" s="40">
        <v>100</v>
      </c>
      <c r="F115" s="46"/>
      <c r="G115" s="41"/>
      <c r="H115" s="42"/>
    </row>
    <row r="116" spans="1:8" s="7" customFormat="1" ht="37.5" customHeight="1" x14ac:dyDescent="0.3">
      <c r="A116" s="36">
        <v>111</v>
      </c>
      <c r="B116" s="37" t="s">
        <v>152</v>
      </c>
      <c r="C116" s="45" t="s">
        <v>37</v>
      </c>
      <c r="D116" s="39">
        <v>1</v>
      </c>
      <c r="E116" s="40">
        <v>80</v>
      </c>
      <c r="F116" s="46"/>
      <c r="G116" s="41"/>
      <c r="H116" s="42"/>
    </row>
    <row r="117" spans="1:8" s="7" customFormat="1" ht="19.5" customHeight="1" x14ac:dyDescent="0.3">
      <c r="A117" s="36">
        <v>112</v>
      </c>
      <c r="B117" s="37" t="s">
        <v>153</v>
      </c>
      <c r="C117" s="45" t="s">
        <v>26</v>
      </c>
      <c r="D117" s="39">
        <v>1000</v>
      </c>
      <c r="E117" s="40">
        <v>8</v>
      </c>
      <c r="F117" s="46"/>
      <c r="G117" s="41"/>
      <c r="H117" s="42"/>
    </row>
    <row r="118" spans="1:8" s="7" customFormat="1" ht="19.5" customHeight="1" x14ac:dyDescent="0.3">
      <c r="A118" s="36">
        <v>113</v>
      </c>
      <c r="B118" s="37" t="s">
        <v>154</v>
      </c>
      <c r="C118" s="45" t="s">
        <v>26</v>
      </c>
      <c r="D118" s="39">
        <v>100</v>
      </c>
      <c r="E118" s="40">
        <v>10</v>
      </c>
      <c r="F118" s="46"/>
      <c r="G118" s="41"/>
      <c r="H118" s="42"/>
    </row>
    <row r="119" spans="1:8" s="7" customFormat="1" ht="27.75" customHeight="1" x14ac:dyDescent="0.3">
      <c r="A119" s="36">
        <v>114</v>
      </c>
      <c r="B119" s="37" t="s">
        <v>155</v>
      </c>
      <c r="C119" s="45" t="s">
        <v>26</v>
      </c>
      <c r="D119" s="39">
        <v>50</v>
      </c>
      <c r="E119" s="40">
        <v>200</v>
      </c>
      <c r="F119" s="46"/>
      <c r="G119" s="41"/>
      <c r="H119" s="42"/>
    </row>
    <row r="120" spans="1:8" s="7" customFormat="1" ht="19.5" customHeight="1" x14ac:dyDescent="0.3">
      <c r="A120" s="36">
        <v>115</v>
      </c>
      <c r="B120" s="37" t="s">
        <v>156</v>
      </c>
      <c r="C120" s="45" t="s">
        <v>26</v>
      </c>
      <c r="D120" s="39">
        <v>100</v>
      </c>
      <c r="E120" s="40">
        <v>2</v>
      </c>
      <c r="F120" s="46"/>
      <c r="G120" s="41"/>
      <c r="H120" s="42"/>
    </row>
    <row r="121" spans="1:8" s="7" customFormat="1" ht="19.5" customHeight="1" x14ac:dyDescent="0.3">
      <c r="A121" s="36">
        <v>116</v>
      </c>
      <c r="B121" s="37" t="s">
        <v>157</v>
      </c>
      <c r="C121" s="45" t="s">
        <v>26</v>
      </c>
      <c r="D121" s="39">
        <v>100</v>
      </c>
      <c r="E121" s="40">
        <v>5</v>
      </c>
      <c r="F121" s="46"/>
      <c r="G121" s="41"/>
      <c r="H121" s="42"/>
    </row>
    <row r="122" spans="1:8" s="7" customFormat="1" ht="19.5" customHeight="1" x14ac:dyDescent="0.3">
      <c r="A122" s="36">
        <v>117</v>
      </c>
      <c r="B122" s="37" t="s">
        <v>158</v>
      </c>
      <c r="C122" s="45" t="s">
        <v>26</v>
      </c>
      <c r="D122" s="39">
        <v>100</v>
      </c>
      <c r="E122" s="40">
        <v>50</v>
      </c>
      <c r="F122" s="46"/>
      <c r="G122" s="41"/>
      <c r="H122" s="42"/>
    </row>
    <row r="123" spans="1:8" s="7" customFormat="1" ht="19.5" customHeight="1" x14ac:dyDescent="0.3">
      <c r="A123" s="36">
        <v>118</v>
      </c>
      <c r="B123" s="37" t="s">
        <v>159</v>
      </c>
      <c r="C123" s="45" t="s">
        <v>26</v>
      </c>
      <c r="D123" s="39">
        <v>100</v>
      </c>
      <c r="E123" s="40">
        <v>100</v>
      </c>
      <c r="F123" s="46"/>
      <c r="G123" s="41"/>
      <c r="H123" s="42"/>
    </row>
    <row r="124" spans="1:8" s="7" customFormat="1" ht="19.5" customHeight="1" x14ac:dyDescent="0.3">
      <c r="A124" s="36">
        <v>119</v>
      </c>
      <c r="B124" s="37" t="s">
        <v>160</v>
      </c>
      <c r="C124" s="45" t="s">
        <v>26</v>
      </c>
      <c r="D124" s="39">
        <v>100</v>
      </c>
      <c r="E124" s="40">
        <v>200</v>
      </c>
      <c r="F124" s="46"/>
      <c r="G124" s="41"/>
      <c r="H124" s="42"/>
    </row>
    <row r="125" spans="1:8" s="7" customFormat="1" ht="19.5" customHeight="1" x14ac:dyDescent="0.3">
      <c r="A125" s="36">
        <v>120</v>
      </c>
      <c r="B125" s="50" t="s">
        <v>161</v>
      </c>
      <c r="C125" s="53" t="s">
        <v>26</v>
      </c>
      <c r="D125" s="39">
        <v>100</v>
      </c>
      <c r="E125" s="40">
        <v>2</v>
      </c>
      <c r="F125" s="52"/>
      <c r="G125" s="41"/>
      <c r="H125" s="42"/>
    </row>
    <row r="126" spans="1:8" s="7" customFormat="1" ht="19.5" customHeight="1" x14ac:dyDescent="0.3">
      <c r="A126" s="36">
        <v>121</v>
      </c>
      <c r="B126" s="37" t="s">
        <v>162</v>
      </c>
      <c r="C126" s="45" t="s">
        <v>44</v>
      </c>
      <c r="D126" s="39">
        <v>100</v>
      </c>
      <c r="E126" s="40">
        <v>50</v>
      </c>
      <c r="F126" s="46"/>
      <c r="G126" s="41"/>
      <c r="H126" s="42"/>
    </row>
    <row r="127" spans="1:8" s="7" customFormat="1" ht="19.5" customHeight="1" x14ac:dyDescent="0.3">
      <c r="A127" s="36">
        <v>122</v>
      </c>
      <c r="B127" s="37" t="s">
        <v>163</v>
      </c>
      <c r="C127" s="45" t="s">
        <v>46</v>
      </c>
      <c r="D127" s="39">
        <v>1</v>
      </c>
      <c r="E127" s="40">
        <v>20</v>
      </c>
      <c r="F127" s="46"/>
      <c r="G127" s="41"/>
      <c r="H127" s="42"/>
    </row>
    <row r="128" spans="1:8" s="7" customFormat="1" ht="19.5" customHeight="1" x14ac:dyDescent="0.3">
      <c r="A128" s="36">
        <v>123</v>
      </c>
      <c r="B128" s="37" t="s">
        <v>164</v>
      </c>
      <c r="C128" s="45" t="s">
        <v>46</v>
      </c>
      <c r="D128" s="39">
        <v>1</v>
      </c>
      <c r="E128" s="40">
        <v>20</v>
      </c>
      <c r="F128" s="46"/>
      <c r="G128" s="41"/>
      <c r="H128" s="42"/>
    </row>
    <row r="129" spans="1:8" s="7" customFormat="1" ht="19.5" customHeight="1" x14ac:dyDescent="0.3">
      <c r="A129" s="36">
        <v>124</v>
      </c>
      <c r="B129" s="37" t="s">
        <v>165</v>
      </c>
      <c r="C129" s="38" t="s">
        <v>46</v>
      </c>
      <c r="D129" s="39">
        <v>1</v>
      </c>
      <c r="E129" s="40">
        <v>20</v>
      </c>
      <c r="F129" s="39"/>
      <c r="G129" s="41"/>
      <c r="H129" s="42"/>
    </row>
    <row r="130" spans="1:8" s="7" customFormat="1" ht="19.5" customHeight="1" x14ac:dyDescent="0.3">
      <c r="A130" s="36">
        <v>125</v>
      </c>
      <c r="B130" s="37" t="s">
        <v>166</v>
      </c>
      <c r="C130" s="38" t="s">
        <v>46</v>
      </c>
      <c r="D130" s="39">
        <v>1</v>
      </c>
      <c r="E130" s="40">
        <v>20</v>
      </c>
      <c r="F130" s="46"/>
      <c r="G130" s="41"/>
      <c r="H130" s="42"/>
    </row>
    <row r="131" spans="1:8" s="7" customFormat="1" ht="19.5" customHeight="1" x14ac:dyDescent="0.3">
      <c r="A131" s="36">
        <v>126</v>
      </c>
      <c r="B131" s="37" t="s">
        <v>167</v>
      </c>
      <c r="C131" s="38" t="s">
        <v>46</v>
      </c>
      <c r="D131" s="39">
        <v>1</v>
      </c>
      <c r="E131" s="40">
        <v>20</v>
      </c>
      <c r="F131" s="46"/>
      <c r="G131" s="41"/>
      <c r="H131" s="42"/>
    </row>
    <row r="132" spans="1:8" s="7" customFormat="1" ht="19.5" customHeight="1" x14ac:dyDescent="0.3">
      <c r="A132" s="36">
        <v>127</v>
      </c>
      <c r="B132" s="37" t="s">
        <v>168</v>
      </c>
      <c r="C132" s="54" t="s">
        <v>26</v>
      </c>
      <c r="D132" s="39">
        <v>10</v>
      </c>
      <c r="E132" s="40">
        <v>2</v>
      </c>
      <c r="F132" s="46"/>
      <c r="G132" s="41"/>
      <c r="H132" s="42"/>
    </row>
    <row r="133" spans="1:8" s="7" customFormat="1" ht="19.5" customHeight="1" x14ac:dyDescent="0.3">
      <c r="A133" s="36">
        <v>128</v>
      </c>
      <c r="B133" s="37" t="s">
        <v>169</v>
      </c>
      <c r="C133" s="38" t="s">
        <v>26</v>
      </c>
      <c r="D133" s="39">
        <v>10</v>
      </c>
      <c r="E133" s="40">
        <v>2</v>
      </c>
      <c r="F133" s="46"/>
      <c r="G133" s="41"/>
      <c r="H133" s="42"/>
    </row>
    <row r="134" spans="1:8" s="7" customFormat="1" ht="19.5" customHeight="1" x14ac:dyDescent="0.3">
      <c r="A134" s="36">
        <v>129</v>
      </c>
      <c r="B134" s="37" t="s">
        <v>170</v>
      </c>
      <c r="C134" s="45" t="s">
        <v>44</v>
      </c>
      <c r="D134" s="39">
        <v>10</v>
      </c>
      <c r="E134" s="40">
        <v>100</v>
      </c>
      <c r="F134" s="46"/>
      <c r="G134" s="41"/>
      <c r="H134" s="42"/>
    </row>
    <row r="135" spans="1:8" s="7" customFormat="1" ht="19.5" customHeight="1" x14ac:dyDescent="0.3">
      <c r="A135" s="36">
        <v>130</v>
      </c>
      <c r="B135" s="37" t="s">
        <v>171</v>
      </c>
      <c r="C135" s="45" t="s">
        <v>26</v>
      </c>
      <c r="D135" s="39">
        <v>100</v>
      </c>
      <c r="E135" s="40">
        <v>300</v>
      </c>
      <c r="F135" s="46"/>
      <c r="G135" s="41"/>
      <c r="H135" s="42"/>
    </row>
    <row r="136" spans="1:8" s="7" customFormat="1" ht="19.5" customHeight="1" x14ac:dyDescent="0.3">
      <c r="A136" s="36">
        <v>131</v>
      </c>
      <c r="B136" s="37" t="s">
        <v>172</v>
      </c>
      <c r="C136" s="45" t="s">
        <v>26</v>
      </c>
      <c r="D136" s="39">
        <v>36</v>
      </c>
      <c r="E136" s="40">
        <v>5</v>
      </c>
      <c r="F136" s="46"/>
      <c r="G136" s="41"/>
      <c r="H136" s="42"/>
    </row>
    <row r="137" spans="1:8" s="7" customFormat="1" ht="19.5" customHeight="1" x14ac:dyDescent="0.3">
      <c r="A137" s="36">
        <v>132</v>
      </c>
      <c r="B137" s="37" t="s">
        <v>173</v>
      </c>
      <c r="C137" s="45" t="s">
        <v>26</v>
      </c>
      <c r="D137" s="39">
        <v>36</v>
      </c>
      <c r="E137" s="40">
        <v>5</v>
      </c>
      <c r="F137" s="46"/>
      <c r="G137" s="41"/>
      <c r="H137" s="42"/>
    </row>
    <row r="138" spans="1:8" s="7" customFormat="1" ht="19.5" customHeight="1" x14ac:dyDescent="0.3">
      <c r="A138" s="36">
        <v>133</v>
      </c>
      <c r="B138" s="37" t="s">
        <v>174</v>
      </c>
      <c r="C138" s="45" t="s">
        <v>26</v>
      </c>
      <c r="D138" s="39">
        <v>36</v>
      </c>
      <c r="E138" s="40">
        <v>5</v>
      </c>
      <c r="F138" s="46"/>
      <c r="G138" s="41"/>
      <c r="H138" s="42"/>
    </row>
    <row r="139" spans="1:8" s="7" customFormat="1" ht="19.5" customHeight="1" x14ac:dyDescent="0.3">
      <c r="A139" s="36">
        <v>134</v>
      </c>
      <c r="B139" s="37" t="s">
        <v>175</v>
      </c>
      <c r="C139" s="45" t="s">
        <v>26</v>
      </c>
      <c r="D139" s="39">
        <v>36</v>
      </c>
      <c r="E139" s="40">
        <v>5</v>
      </c>
      <c r="F139" s="46"/>
      <c r="G139" s="41"/>
      <c r="H139" s="42"/>
    </row>
    <row r="140" spans="1:8" s="7" customFormat="1" ht="19.5" customHeight="1" x14ac:dyDescent="0.3">
      <c r="A140" s="36">
        <v>135</v>
      </c>
      <c r="B140" s="37" t="s">
        <v>176</v>
      </c>
      <c r="C140" s="45" t="s">
        <v>26</v>
      </c>
      <c r="D140" s="39">
        <v>36</v>
      </c>
      <c r="E140" s="40">
        <v>10</v>
      </c>
      <c r="F140" s="46"/>
      <c r="G140" s="41"/>
      <c r="H140" s="42"/>
    </row>
    <row r="141" spans="1:8" s="7" customFormat="1" ht="19.5" customHeight="1" x14ac:dyDescent="0.3">
      <c r="A141" s="36">
        <v>136</v>
      </c>
      <c r="B141" s="37" t="s">
        <v>177</v>
      </c>
      <c r="C141" s="45" t="s">
        <v>26</v>
      </c>
      <c r="D141" s="39">
        <v>36</v>
      </c>
      <c r="E141" s="40">
        <v>5</v>
      </c>
      <c r="F141" s="46"/>
      <c r="G141" s="41"/>
      <c r="H141" s="42"/>
    </row>
    <row r="142" spans="1:8" s="7" customFormat="1" ht="19.5" customHeight="1" x14ac:dyDescent="0.3">
      <c r="A142" s="36">
        <v>137</v>
      </c>
      <c r="B142" s="37" t="s">
        <v>178</v>
      </c>
      <c r="C142" s="45" t="s">
        <v>26</v>
      </c>
      <c r="D142" s="39">
        <v>100</v>
      </c>
      <c r="E142" s="40">
        <v>1</v>
      </c>
      <c r="F142" s="46"/>
      <c r="G142" s="41"/>
      <c r="H142" s="42"/>
    </row>
    <row r="143" spans="1:8" s="7" customFormat="1" ht="19.5" customHeight="1" x14ac:dyDescent="0.3">
      <c r="A143" s="36">
        <v>138</v>
      </c>
      <c r="B143" s="37" t="s">
        <v>179</v>
      </c>
      <c r="C143" s="45" t="s">
        <v>26</v>
      </c>
      <c r="D143" s="39">
        <v>20</v>
      </c>
      <c r="E143" s="40">
        <v>100</v>
      </c>
      <c r="F143" s="46"/>
      <c r="G143" s="41"/>
      <c r="H143" s="42"/>
    </row>
    <row r="144" spans="1:8" s="7" customFormat="1" ht="19.5" customHeight="1" x14ac:dyDescent="0.3">
      <c r="A144" s="36">
        <v>139</v>
      </c>
      <c r="B144" s="37" t="s">
        <v>180</v>
      </c>
      <c r="C144" s="45" t="s">
        <v>37</v>
      </c>
      <c r="D144" s="39">
        <v>1</v>
      </c>
      <c r="E144" s="40">
        <v>5</v>
      </c>
      <c r="F144" s="46"/>
      <c r="G144" s="41"/>
      <c r="H144" s="42"/>
    </row>
    <row r="145" spans="1:8" s="7" customFormat="1" ht="19.5" customHeight="1" x14ac:dyDescent="0.3">
      <c r="A145" s="36">
        <v>140</v>
      </c>
      <c r="B145" s="37" t="s">
        <v>181</v>
      </c>
      <c r="C145" s="45" t="s">
        <v>37</v>
      </c>
      <c r="D145" s="39">
        <v>1</v>
      </c>
      <c r="E145" s="40">
        <v>6</v>
      </c>
      <c r="F145" s="46"/>
      <c r="G145" s="41"/>
      <c r="H145" s="42"/>
    </row>
    <row r="146" spans="1:8" s="7" customFormat="1" ht="19.5" customHeight="1" x14ac:dyDescent="0.3">
      <c r="A146" s="36">
        <v>141</v>
      </c>
      <c r="B146" s="37" t="s">
        <v>182</v>
      </c>
      <c r="C146" s="45" t="s">
        <v>37</v>
      </c>
      <c r="D146" s="39">
        <v>1</v>
      </c>
      <c r="E146" s="40">
        <v>6</v>
      </c>
      <c r="F146" s="46"/>
      <c r="G146" s="41"/>
      <c r="H146" s="42"/>
    </row>
    <row r="147" spans="1:8" s="7" customFormat="1" ht="19.5" customHeight="1" x14ac:dyDescent="0.3">
      <c r="A147" s="36">
        <v>142</v>
      </c>
      <c r="B147" s="37" t="s">
        <v>183</v>
      </c>
      <c r="C147" s="45" t="s">
        <v>37</v>
      </c>
      <c r="D147" s="39">
        <v>1</v>
      </c>
      <c r="E147" s="40">
        <v>5</v>
      </c>
      <c r="F147" s="46"/>
      <c r="G147" s="41"/>
      <c r="H147" s="42"/>
    </row>
    <row r="148" spans="1:8" s="7" customFormat="1" ht="19.5" customHeight="1" x14ac:dyDescent="0.3">
      <c r="A148" s="36">
        <v>143</v>
      </c>
      <c r="B148" s="37" t="s">
        <v>184</v>
      </c>
      <c r="C148" s="45" t="s">
        <v>26</v>
      </c>
      <c r="D148" s="39">
        <v>50</v>
      </c>
      <c r="E148" s="40">
        <v>30</v>
      </c>
      <c r="F148" s="46"/>
      <c r="G148" s="41"/>
      <c r="H148" s="42"/>
    </row>
    <row r="149" spans="1:8" s="7" customFormat="1" ht="19.5" customHeight="1" x14ac:dyDescent="0.3">
      <c r="A149" s="36">
        <v>144</v>
      </c>
      <c r="B149" s="37" t="s">
        <v>185</v>
      </c>
      <c r="C149" s="45" t="s">
        <v>26</v>
      </c>
      <c r="D149" s="39">
        <v>100</v>
      </c>
      <c r="E149" s="40">
        <v>20</v>
      </c>
      <c r="F149" s="46"/>
      <c r="G149" s="41"/>
      <c r="H149" s="42"/>
    </row>
    <row r="150" spans="1:8" s="7" customFormat="1" ht="19.5" customHeight="1" x14ac:dyDescent="0.3">
      <c r="A150" s="36">
        <v>145</v>
      </c>
      <c r="B150" s="37" t="s">
        <v>186</v>
      </c>
      <c r="C150" s="45" t="s">
        <v>26</v>
      </c>
      <c r="D150" s="39">
        <v>1000</v>
      </c>
      <c r="E150" s="40">
        <v>30</v>
      </c>
      <c r="F150" s="46"/>
      <c r="G150" s="41"/>
      <c r="H150" s="42"/>
    </row>
    <row r="151" spans="1:8" s="7" customFormat="1" ht="19.5" customHeight="1" x14ac:dyDescent="0.3">
      <c r="A151" s="36">
        <v>146</v>
      </c>
      <c r="B151" s="37" t="s">
        <v>187</v>
      </c>
      <c r="C151" s="45" t="s">
        <v>37</v>
      </c>
      <c r="D151" s="39">
        <v>100</v>
      </c>
      <c r="E151" s="40">
        <v>2</v>
      </c>
      <c r="F151" s="46"/>
      <c r="G151" s="41"/>
      <c r="H151" s="42"/>
    </row>
    <row r="152" spans="1:8" s="7" customFormat="1" ht="19.5" customHeight="1" x14ac:dyDescent="0.3">
      <c r="A152" s="36">
        <v>147</v>
      </c>
      <c r="B152" s="37" t="s">
        <v>188</v>
      </c>
      <c r="C152" s="38" t="s">
        <v>26</v>
      </c>
      <c r="D152" s="39">
        <v>1000</v>
      </c>
      <c r="E152" s="40">
        <v>20</v>
      </c>
      <c r="F152" s="46"/>
      <c r="G152" s="41"/>
      <c r="H152" s="42"/>
    </row>
    <row r="153" spans="1:8" s="7" customFormat="1" ht="19.5" customHeight="1" x14ac:dyDescent="0.3">
      <c r="A153" s="36">
        <v>148</v>
      </c>
      <c r="B153" s="37" t="s">
        <v>189</v>
      </c>
      <c r="C153" s="38" t="s">
        <v>26</v>
      </c>
      <c r="D153" s="39">
        <v>100</v>
      </c>
      <c r="E153" s="40">
        <v>20</v>
      </c>
      <c r="F153" s="46"/>
      <c r="G153" s="41"/>
      <c r="H153" s="42"/>
    </row>
    <row r="154" spans="1:8" s="7" customFormat="1" ht="19.5" customHeight="1" x14ac:dyDescent="0.3">
      <c r="A154" s="36">
        <v>149</v>
      </c>
      <c r="B154" s="55" t="s">
        <v>190</v>
      </c>
      <c r="C154" s="53" t="s">
        <v>26</v>
      </c>
      <c r="D154" s="39">
        <v>100</v>
      </c>
      <c r="E154" s="40">
        <v>10</v>
      </c>
      <c r="F154" s="52"/>
      <c r="G154" s="41"/>
      <c r="H154" s="42"/>
    </row>
    <row r="155" spans="1:8" ht="33.6" customHeight="1" thickBot="1" x14ac:dyDescent="0.35">
      <c r="A155" s="66" t="s">
        <v>195</v>
      </c>
      <c r="B155" s="67"/>
      <c r="C155" s="67"/>
      <c r="D155" s="68"/>
      <c r="E155" s="69" t="s">
        <v>10</v>
      </c>
      <c r="F155" s="70"/>
      <c r="G155" s="8">
        <f>SUM(G6:G154)</f>
        <v>0</v>
      </c>
      <c r="H155" s="25"/>
    </row>
    <row r="156" spans="1:8" ht="23.25" customHeight="1" thickBot="1" x14ac:dyDescent="0.35">
      <c r="A156" s="9"/>
      <c r="B156" s="9"/>
      <c r="C156" s="9"/>
      <c r="D156" s="9"/>
      <c r="E156" s="10" t="s">
        <v>11</v>
      </c>
      <c r="F156" s="11">
        <v>0</v>
      </c>
      <c r="G156" s="12">
        <v>0</v>
      </c>
      <c r="H156" s="26"/>
    </row>
    <row r="157" spans="1:8" ht="23.25" customHeight="1" x14ac:dyDescent="0.3">
      <c r="A157" s="71" t="s">
        <v>12</v>
      </c>
      <c r="B157" s="72"/>
      <c r="E157" s="73" t="s">
        <v>13</v>
      </c>
      <c r="F157" s="74"/>
      <c r="G157" s="13">
        <f>G155+G156</f>
        <v>0</v>
      </c>
      <c r="H157" s="24"/>
    </row>
    <row r="158" spans="1:8" ht="23.25" customHeight="1" x14ac:dyDescent="0.3">
      <c r="A158" s="61" t="s">
        <v>192</v>
      </c>
      <c r="B158" s="62"/>
      <c r="C158" s="14"/>
      <c r="D158" s="14"/>
      <c r="E158" s="63" t="s">
        <v>14</v>
      </c>
      <c r="F158" s="64"/>
      <c r="G158" s="15"/>
      <c r="H158" s="24"/>
    </row>
    <row r="159" spans="1:8" ht="23.25" customHeight="1" x14ac:dyDescent="0.3">
      <c r="A159" s="65" t="s">
        <v>194</v>
      </c>
      <c r="B159" s="65"/>
      <c r="C159" s="16"/>
      <c r="D159" s="16"/>
      <c r="E159" s="63" t="s">
        <v>16</v>
      </c>
      <c r="F159" s="64"/>
      <c r="G159" s="17"/>
      <c r="H159" s="24"/>
    </row>
    <row r="160" spans="1:8" ht="23.25" customHeight="1" x14ac:dyDescent="0.3">
      <c r="A160" s="65"/>
      <c r="B160" s="65"/>
      <c r="C160" s="16"/>
      <c r="D160" s="16"/>
      <c r="E160" s="63" t="s">
        <v>17</v>
      </c>
      <c r="F160" s="64"/>
      <c r="G160" s="17"/>
      <c r="H160" s="24"/>
    </row>
    <row r="161" spans="1:8" ht="23.25" customHeight="1" thickBot="1" x14ac:dyDescent="0.35">
      <c r="A161" s="88" t="s">
        <v>193</v>
      </c>
      <c r="B161" s="89"/>
      <c r="C161" s="18"/>
      <c r="D161" s="18"/>
      <c r="E161" s="81" t="s">
        <v>18</v>
      </c>
      <c r="F161" s="82"/>
      <c r="G161" s="19">
        <f>SUM(G157:G160)</f>
        <v>0</v>
      </c>
      <c r="H161" s="27"/>
    </row>
    <row r="162" spans="1:8" ht="21.75" customHeight="1" thickBot="1" x14ac:dyDescent="0.35">
      <c r="A162" s="90"/>
      <c r="B162" s="91"/>
      <c r="C162" s="18"/>
      <c r="D162" s="18"/>
    </row>
    <row r="163" spans="1:8" ht="15" customHeight="1" thickBot="1" x14ac:dyDescent="0.35">
      <c r="A163" s="92"/>
      <c r="B163" s="93"/>
      <c r="C163" s="18"/>
      <c r="D163" s="18"/>
      <c r="G163" s="83" t="s">
        <v>19</v>
      </c>
      <c r="H163" s="84"/>
    </row>
    <row r="164" spans="1:8" ht="15" customHeight="1" thickBot="1" x14ac:dyDescent="0.35">
      <c r="A164" s="20"/>
      <c r="B164" s="20"/>
    </row>
    <row r="165" spans="1:8" ht="21" customHeight="1" thickBot="1" x14ac:dyDescent="0.35">
      <c r="A165" s="20"/>
      <c r="B165" s="20"/>
      <c r="C165" s="85"/>
      <c r="D165" s="85"/>
      <c r="E165" s="85"/>
      <c r="F165" s="85"/>
      <c r="G165" s="86" t="s">
        <v>20</v>
      </c>
      <c r="H165" s="87"/>
    </row>
    <row r="166" spans="1:8" ht="24" customHeight="1" x14ac:dyDescent="0.3">
      <c r="C166" s="75"/>
      <c r="D166" s="75"/>
      <c r="E166" s="75"/>
      <c r="F166" s="75"/>
      <c r="G166" s="76" t="s">
        <v>15</v>
      </c>
      <c r="H166" s="77"/>
    </row>
    <row r="167" spans="1:8" ht="24" customHeight="1" x14ac:dyDescent="0.3">
      <c r="A167" s="21"/>
      <c r="B167" s="21"/>
      <c r="C167" s="75"/>
      <c r="D167" s="75"/>
      <c r="E167" s="75"/>
      <c r="F167" s="75"/>
      <c r="G167" s="78"/>
      <c r="H167" s="79"/>
    </row>
    <row r="168" spans="1:8" s="23" customFormat="1" ht="24" customHeight="1" x14ac:dyDescent="0.3">
      <c r="A168" s="22"/>
      <c r="B168" s="22"/>
      <c r="C168" s="75"/>
      <c r="D168" s="75"/>
      <c r="E168" s="75"/>
      <c r="F168" s="75"/>
      <c r="G168" s="78"/>
      <c r="H168" s="79"/>
    </row>
    <row r="169" spans="1:8" s="23" customFormat="1" ht="24" customHeight="1" x14ac:dyDescent="0.3">
      <c r="A169" s="22"/>
      <c r="B169" s="22"/>
      <c r="C169" s="80"/>
      <c r="D169" s="80"/>
      <c r="E169" s="80"/>
      <c r="F169" s="80"/>
      <c r="G169" s="78"/>
      <c r="H169" s="79"/>
    </row>
    <row r="170" spans="1:8" s="23" customFormat="1" ht="13.5" customHeight="1" x14ac:dyDescent="0.3"/>
    <row r="171" spans="1:8" s="23" customFormat="1" ht="13.2" x14ac:dyDescent="0.3"/>
    <row r="172" spans="1:8" s="23" customFormat="1" ht="13.2" x14ac:dyDescent="0.3"/>
    <row r="173" spans="1:8" s="23" customFormat="1" ht="13.2" x14ac:dyDescent="0.3"/>
    <row r="174" spans="1:8" s="23" customFormat="1" ht="13.2" x14ac:dyDescent="0.3"/>
    <row r="175" spans="1:8" s="23" customFormat="1" ht="13.2" x14ac:dyDescent="0.3"/>
  </sheetData>
  <sheetProtection formatColumns="0" formatRows="0" insertColumns="0" insertRows="0"/>
  <sortState xmlns:xlrd2="http://schemas.microsoft.com/office/spreadsheetml/2017/richdata2" ref="B11:E101">
    <sortCondition ref="B10"/>
  </sortState>
  <mergeCells count="21">
    <mergeCell ref="E161:F161"/>
    <mergeCell ref="G163:H163"/>
    <mergeCell ref="C165:F165"/>
    <mergeCell ref="G165:H165"/>
    <mergeCell ref="A161:B163"/>
    <mergeCell ref="C166:F166"/>
    <mergeCell ref="G166:H169"/>
    <mergeCell ref="C167:F167"/>
    <mergeCell ref="C168:F168"/>
    <mergeCell ref="C169:F169"/>
    <mergeCell ref="E4:F4"/>
    <mergeCell ref="B2:F2"/>
    <mergeCell ref="A158:B158"/>
    <mergeCell ref="E158:F158"/>
    <mergeCell ref="A159:B160"/>
    <mergeCell ref="E159:F159"/>
    <mergeCell ref="E160:F160"/>
    <mergeCell ref="A155:D155"/>
    <mergeCell ref="E155:F155"/>
    <mergeCell ref="A157:B157"/>
    <mergeCell ref="E157:F157"/>
  </mergeCells>
  <conditionalFormatting sqref="C136">
    <cfRule type="expression" dxfId="32" priority="1" stopIfTrue="1">
      <formula>$B136="Outcome"</formula>
    </cfRule>
    <cfRule type="expression" dxfId="31" priority="2" stopIfTrue="1">
      <formula>$B136="Output"</formula>
    </cfRule>
    <cfRule type="expression" dxfId="30" priority="3" stopIfTrue="1">
      <formula>$B136="Activity"</formula>
    </cfRule>
  </conditionalFormatting>
  <conditionalFormatting sqref="C40">
    <cfRule type="expression" dxfId="29" priority="25" stopIfTrue="1">
      <formula>#REF!="Activity"</formula>
    </cfRule>
    <cfRule type="expression" dxfId="28" priority="26" stopIfTrue="1">
      <formula>#REF!="Outcome"</formula>
    </cfRule>
    <cfRule type="expression" dxfId="27" priority="27" stopIfTrue="1">
      <formula>#REF!="Output"</formula>
    </cfRule>
  </conditionalFormatting>
  <conditionalFormatting sqref="C77">
    <cfRule type="expression" dxfId="26" priority="22" stopIfTrue="1">
      <formula>#REF!="Activity"</formula>
    </cfRule>
    <cfRule type="expression" dxfId="25" priority="23" stopIfTrue="1">
      <formula>#REF!="Outcome"</formula>
    </cfRule>
    <cfRule type="expression" dxfId="24" priority="24" stopIfTrue="1">
      <formula>#REF!="Output"</formula>
    </cfRule>
  </conditionalFormatting>
  <conditionalFormatting sqref="C136">
    <cfRule type="expression" dxfId="23" priority="16" stopIfTrue="1">
      <formula>$B136="Outcome"</formula>
    </cfRule>
    <cfRule type="expression" dxfId="22" priority="17" stopIfTrue="1">
      <formula>$B136="Output"</formula>
    </cfRule>
    <cfRule type="expression" dxfId="21" priority="18" stopIfTrue="1">
      <formula>$B136="Activity"</formula>
    </cfRule>
  </conditionalFormatting>
  <conditionalFormatting sqref="C136">
    <cfRule type="expression" dxfId="20" priority="13" stopIfTrue="1">
      <formula>$B136="Outcome"</formula>
    </cfRule>
    <cfRule type="expression" dxfId="19" priority="14" stopIfTrue="1">
      <formula>$B136="Output"</formula>
    </cfRule>
    <cfRule type="expression" dxfId="18" priority="15" stopIfTrue="1">
      <formula>$B136="Activity"</formula>
    </cfRule>
  </conditionalFormatting>
  <conditionalFormatting sqref="C136">
    <cfRule type="expression" dxfId="17" priority="10" stopIfTrue="1">
      <formula>$B136="Outcome"</formula>
    </cfRule>
    <cfRule type="expression" dxfId="16" priority="11" stopIfTrue="1">
      <formula>$B136="Output"</formula>
    </cfRule>
    <cfRule type="expression" dxfId="15" priority="12" stopIfTrue="1">
      <formula>$B136="Activity"</formula>
    </cfRule>
  </conditionalFormatting>
  <conditionalFormatting sqref="C136">
    <cfRule type="expression" dxfId="14" priority="7" stopIfTrue="1">
      <formula>$B136="Outcome"</formula>
    </cfRule>
    <cfRule type="expression" dxfId="13" priority="8" stopIfTrue="1">
      <formula>$B136="Output"</formula>
    </cfRule>
    <cfRule type="expression" dxfId="12" priority="9" stopIfTrue="1">
      <formula>$B136="Activity"</formula>
    </cfRule>
  </conditionalFormatting>
  <conditionalFormatting sqref="C136">
    <cfRule type="expression" dxfId="11" priority="4" stopIfTrue="1">
      <formula>$B136="Outcome"</formula>
    </cfRule>
    <cfRule type="expression" dxfId="10" priority="5" stopIfTrue="1">
      <formula>$B136="Output"</formula>
    </cfRule>
    <cfRule type="expression" dxfId="9" priority="6" stopIfTrue="1">
      <formula>$B136="Activity"</formula>
    </cfRule>
  </conditionalFormatting>
  <conditionalFormatting sqref="C106:C111 C114:C124 C101:C103">
    <cfRule type="expression" dxfId="8" priority="19" stopIfTrue="1">
      <formula>#REF!="Activity"</formula>
    </cfRule>
    <cfRule type="expression" dxfId="7" priority="20" stopIfTrue="1">
      <formula>#REF!="Outcome"</formula>
    </cfRule>
    <cfRule type="expression" dxfId="6" priority="21" stopIfTrue="1">
      <formula>#REF!="Output"</formula>
    </cfRule>
  </conditionalFormatting>
  <printOptions horizontalCentered="1"/>
  <pageMargins left="0.23622047244094491" right="0.15748031496062992" top="0.19685039370078741" bottom="0.59055118110236227" header="7.874015748031496E-2" footer="0.23622047244094491"/>
  <pageSetup paperSize="9" scale="66" fitToHeight="0" orientation="portrait" horizontalDpi="300" verticalDpi="300" r:id="rId1"/>
  <headerFooter alignWithMargins="0">
    <oddFooter>&amp;CPage &amp;P&amp;RBCE 2019-LEMERA-001A --- IMRES.xls</oddFooter>
  </headerFooter>
  <colBreaks count="1" manualBreakCount="1">
    <brk id="9" min="1" max="5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0"/>
  <sheetViews>
    <sheetView showGridLines="0" view="pageBreakPreview" zoomScaleSheetLayoutView="100" zoomScalePageLayoutView="84" workbookViewId="0">
      <selection activeCell="H4" sqref="H4"/>
    </sheetView>
  </sheetViews>
  <sheetFormatPr baseColWidth="10" defaultColWidth="11.44140625" defaultRowHeight="10.199999999999999" x14ac:dyDescent="0.3"/>
  <cols>
    <col min="1" max="1" width="6.88671875" style="1" customWidth="1"/>
    <col min="2" max="2" width="66.5546875" style="1" customWidth="1"/>
    <col min="3" max="3" width="9.6640625" style="1" customWidth="1"/>
    <col min="4" max="4" width="14.109375" style="1" customWidth="1"/>
    <col min="5" max="5" width="8.5546875" style="1" customWidth="1"/>
    <col min="6" max="6" width="10.109375" style="1" customWidth="1"/>
    <col min="7" max="7" width="18.33203125" style="1" customWidth="1"/>
    <col min="8" max="8" width="15.6640625" style="1" customWidth="1"/>
    <col min="9" max="9" width="8.44140625" style="1" customWidth="1"/>
    <col min="10" max="10" width="4.109375" style="1" customWidth="1"/>
    <col min="11" max="16384" width="11.44140625" style="1"/>
  </cols>
  <sheetData>
    <row r="1" spans="1:8" ht="14.25" customHeight="1" thickBot="1" x14ac:dyDescent="0.35"/>
    <row r="2" spans="1:8" ht="23.25" customHeight="1" thickBot="1" x14ac:dyDescent="0.35">
      <c r="A2" s="2"/>
      <c r="B2" s="59" t="s">
        <v>0</v>
      </c>
      <c r="C2" s="60"/>
      <c r="D2" s="60"/>
      <c r="E2" s="60"/>
      <c r="F2" s="60"/>
      <c r="G2" s="3" t="s">
        <v>1</v>
      </c>
      <c r="H2" s="56" t="s">
        <v>197</v>
      </c>
    </row>
    <row r="3" spans="1:8" ht="18.75" customHeight="1" x14ac:dyDescent="0.3">
      <c r="A3" s="2"/>
      <c r="B3" s="2"/>
      <c r="C3" s="4"/>
      <c r="D3" s="4"/>
      <c r="E3" s="4"/>
      <c r="F3" s="4"/>
      <c r="G3" s="57" t="s">
        <v>24</v>
      </c>
      <c r="H3" s="34" t="s">
        <v>198</v>
      </c>
    </row>
    <row r="4" spans="1:8" ht="63.75" customHeight="1" thickBot="1" x14ac:dyDescent="0.35">
      <c r="A4" s="5"/>
      <c r="B4" s="28"/>
      <c r="C4" s="28"/>
      <c r="E4" s="58"/>
      <c r="F4" s="58"/>
      <c r="G4" s="32" t="s">
        <v>2</v>
      </c>
      <c r="H4" s="35"/>
    </row>
    <row r="5" spans="1:8" s="6" customFormat="1" ht="35.25" customHeight="1" x14ac:dyDescent="0.3">
      <c r="A5" s="29" t="s">
        <v>3</v>
      </c>
      <c r="B5" s="30" t="s">
        <v>22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21</v>
      </c>
      <c r="H5" s="33" t="s">
        <v>8</v>
      </c>
    </row>
    <row r="6" spans="1:8" s="7" customFormat="1" ht="19.5" customHeight="1" x14ac:dyDescent="0.3">
      <c r="A6" s="36">
        <v>1</v>
      </c>
      <c r="B6" s="37" t="s">
        <v>108</v>
      </c>
      <c r="C6" s="45" t="s">
        <v>109</v>
      </c>
      <c r="D6" s="39">
        <v>24</v>
      </c>
      <c r="E6" s="40">
        <v>8</v>
      </c>
      <c r="F6" s="46"/>
      <c r="G6" s="41"/>
      <c r="H6" s="42"/>
    </row>
    <row r="7" spans="1:8" s="7" customFormat="1" ht="19.5" customHeight="1" x14ac:dyDescent="0.3">
      <c r="A7" s="36">
        <v>2</v>
      </c>
      <c r="B7" s="37" t="s">
        <v>110</v>
      </c>
      <c r="C7" s="45" t="s">
        <v>109</v>
      </c>
      <c r="D7" s="39">
        <v>24</v>
      </c>
      <c r="E7" s="40">
        <v>15</v>
      </c>
      <c r="F7" s="46"/>
      <c r="G7" s="41"/>
      <c r="H7" s="42"/>
    </row>
    <row r="8" spans="1:8" s="7" customFormat="1" ht="19.5" customHeight="1" x14ac:dyDescent="0.3">
      <c r="A8" s="36">
        <v>3</v>
      </c>
      <c r="B8" s="37" t="s">
        <v>135</v>
      </c>
      <c r="C8" s="45" t="s">
        <v>109</v>
      </c>
      <c r="D8" s="39">
        <v>150</v>
      </c>
      <c r="E8" s="40">
        <v>1500</v>
      </c>
      <c r="F8" s="46"/>
      <c r="G8" s="41"/>
      <c r="H8" s="42"/>
    </row>
    <row r="9" spans="1:8" s="7" customFormat="1" ht="19.5" customHeight="1" x14ac:dyDescent="0.3">
      <c r="A9" s="36">
        <v>4</v>
      </c>
      <c r="B9" s="37" t="s">
        <v>147</v>
      </c>
      <c r="C9" s="45" t="s">
        <v>109</v>
      </c>
      <c r="D9" s="39">
        <v>120</v>
      </c>
      <c r="E9" s="40">
        <v>8</v>
      </c>
      <c r="F9" s="46"/>
      <c r="G9" s="41"/>
      <c r="H9" s="42"/>
    </row>
    <row r="10" spans="1:8" ht="33.6" customHeight="1" thickBot="1" x14ac:dyDescent="0.35">
      <c r="A10" s="66" t="s">
        <v>196</v>
      </c>
      <c r="B10" s="67"/>
      <c r="C10" s="67"/>
      <c r="D10" s="68"/>
      <c r="E10" s="69" t="s">
        <v>10</v>
      </c>
      <c r="F10" s="70"/>
      <c r="G10" s="8">
        <f>SUM(G6:G9)</f>
        <v>0</v>
      </c>
      <c r="H10" s="25"/>
    </row>
    <row r="11" spans="1:8" ht="23.25" customHeight="1" thickBot="1" x14ac:dyDescent="0.35">
      <c r="A11" s="9"/>
      <c r="B11" s="9"/>
      <c r="C11" s="9"/>
      <c r="D11" s="9"/>
      <c r="E11" s="10" t="s">
        <v>11</v>
      </c>
      <c r="F11" s="11">
        <v>0</v>
      </c>
      <c r="G11" s="12">
        <v>0</v>
      </c>
      <c r="H11" s="26"/>
    </row>
    <row r="12" spans="1:8" ht="23.25" customHeight="1" x14ac:dyDescent="0.3">
      <c r="A12" s="71" t="s">
        <v>12</v>
      </c>
      <c r="B12" s="72"/>
      <c r="E12" s="73" t="s">
        <v>13</v>
      </c>
      <c r="F12" s="74"/>
      <c r="G12" s="13">
        <f>G10+G11</f>
        <v>0</v>
      </c>
      <c r="H12" s="24"/>
    </row>
    <row r="13" spans="1:8" ht="23.25" customHeight="1" x14ac:dyDescent="0.3">
      <c r="A13" s="61" t="s">
        <v>192</v>
      </c>
      <c r="B13" s="62"/>
      <c r="C13" s="14"/>
      <c r="D13" s="14"/>
      <c r="E13" s="63" t="s">
        <v>14</v>
      </c>
      <c r="F13" s="64"/>
      <c r="G13" s="15"/>
      <c r="H13" s="24"/>
    </row>
    <row r="14" spans="1:8" ht="23.25" customHeight="1" x14ac:dyDescent="0.3">
      <c r="A14" s="65" t="s">
        <v>194</v>
      </c>
      <c r="B14" s="65"/>
      <c r="C14" s="16"/>
      <c r="D14" s="16"/>
      <c r="E14" s="63" t="s">
        <v>16</v>
      </c>
      <c r="F14" s="64"/>
      <c r="G14" s="17"/>
      <c r="H14" s="24"/>
    </row>
    <row r="15" spans="1:8" ht="23.25" customHeight="1" x14ac:dyDescent="0.3">
      <c r="A15" s="65"/>
      <c r="B15" s="65"/>
      <c r="C15" s="16"/>
      <c r="D15" s="16"/>
      <c r="E15" s="63" t="s">
        <v>17</v>
      </c>
      <c r="F15" s="64"/>
      <c r="G15" s="17"/>
      <c r="H15" s="24"/>
    </row>
    <row r="16" spans="1:8" ht="23.25" customHeight="1" thickBot="1" x14ac:dyDescent="0.35">
      <c r="A16" s="88" t="s">
        <v>193</v>
      </c>
      <c r="B16" s="89"/>
      <c r="C16" s="18"/>
      <c r="D16" s="18"/>
      <c r="E16" s="81" t="s">
        <v>18</v>
      </c>
      <c r="F16" s="82"/>
      <c r="G16" s="19">
        <f>SUM(G12:G15)</f>
        <v>0</v>
      </c>
      <c r="H16" s="27"/>
    </row>
    <row r="17" spans="1:8" ht="21.75" customHeight="1" thickBot="1" x14ac:dyDescent="0.35">
      <c r="A17" s="90"/>
      <c r="B17" s="91"/>
      <c r="C17" s="18"/>
      <c r="D17" s="18"/>
    </row>
    <row r="18" spans="1:8" ht="15" customHeight="1" thickBot="1" x14ac:dyDescent="0.35">
      <c r="A18" s="92"/>
      <c r="B18" s="93"/>
      <c r="C18" s="18"/>
      <c r="D18" s="18"/>
      <c r="G18" s="83" t="s">
        <v>19</v>
      </c>
      <c r="H18" s="84"/>
    </row>
    <row r="19" spans="1:8" ht="15" customHeight="1" thickBot="1" x14ac:dyDescent="0.35">
      <c r="A19" s="20"/>
      <c r="B19" s="20"/>
    </row>
    <row r="20" spans="1:8" ht="21" customHeight="1" thickBot="1" x14ac:dyDescent="0.35">
      <c r="A20" s="20"/>
      <c r="B20" s="20"/>
      <c r="C20" s="85"/>
      <c r="D20" s="85"/>
      <c r="E20" s="85"/>
      <c r="F20" s="85"/>
      <c r="G20" s="86" t="s">
        <v>20</v>
      </c>
      <c r="H20" s="87"/>
    </row>
    <row r="21" spans="1:8" ht="24" customHeight="1" x14ac:dyDescent="0.3">
      <c r="C21" s="75"/>
      <c r="D21" s="75"/>
      <c r="E21" s="75"/>
      <c r="F21" s="75"/>
      <c r="G21" s="76" t="s">
        <v>15</v>
      </c>
      <c r="H21" s="77"/>
    </row>
    <row r="22" spans="1:8" ht="24" customHeight="1" x14ac:dyDescent="0.3">
      <c r="A22" s="21"/>
      <c r="B22" s="21"/>
      <c r="C22" s="75"/>
      <c r="D22" s="75"/>
      <c r="E22" s="75"/>
      <c r="F22" s="75"/>
      <c r="G22" s="78"/>
      <c r="H22" s="79"/>
    </row>
    <row r="23" spans="1:8" s="23" customFormat="1" ht="24" customHeight="1" x14ac:dyDescent="0.3">
      <c r="A23" s="22"/>
      <c r="B23" s="22"/>
      <c r="C23" s="75"/>
      <c r="D23" s="75"/>
      <c r="E23" s="75"/>
      <c r="F23" s="75"/>
      <c r="G23" s="78"/>
      <c r="H23" s="79"/>
    </row>
    <row r="24" spans="1:8" s="23" customFormat="1" ht="24" customHeight="1" x14ac:dyDescent="0.3">
      <c r="A24" s="22"/>
      <c r="B24" s="22"/>
      <c r="C24" s="80"/>
      <c r="D24" s="80"/>
      <c r="E24" s="80"/>
      <c r="F24" s="80"/>
      <c r="G24" s="78"/>
      <c r="H24" s="79"/>
    </row>
    <row r="25" spans="1:8" s="23" customFormat="1" ht="13.5" customHeight="1" x14ac:dyDescent="0.3"/>
    <row r="26" spans="1:8" s="23" customFormat="1" ht="13.2" x14ac:dyDescent="0.3"/>
    <row r="27" spans="1:8" s="23" customFormat="1" ht="13.2" x14ac:dyDescent="0.3"/>
    <row r="28" spans="1:8" s="23" customFormat="1" ht="13.2" x14ac:dyDescent="0.3"/>
    <row r="29" spans="1:8" s="23" customFormat="1" ht="13.2" x14ac:dyDescent="0.3"/>
    <row r="30" spans="1:8" s="23" customFormat="1" ht="13.2" x14ac:dyDescent="0.3"/>
  </sheetData>
  <sheetProtection formatColumns="0" formatRows="0" insertColumns="0" insertRows="0"/>
  <mergeCells count="21">
    <mergeCell ref="A16:B18"/>
    <mergeCell ref="E16:F16"/>
    <mergeCell ref="B2:F2"/>
    <mergeCell ref="E4:F4"/>
    <mergeCell ref="A10:D10"/>
    <mergeCell ref="E10:F10"/>
    <mergeCell ref="A12:B12"/>
    <mergeCell ref="E12:F12"/>
    <mergeCell ref="A13:B13"/>
    <mergeCell ref="E13:F13"/>
    <mergeCell ref="A14:B15"/>
    <mergeCell ref="E14:F14"/>
    <mergeCell ref="E15:F15"/>
    <mergeCell ref="G18:H18"/>
    <mergeCell ref="C20:F20"/>
    <mergeCell ref="G20:H20"/>
    <mergeCell ref="C21:F21"/>
    <mergeCell ref="G21:H24"/>
    <mergeCell ref="C22:F22"/>
    <mergeCell ref="C23:F23"/>
    <mergeCell ref="C24:F24"/>
  </mergeCells>
  <conditionalFormatting sqref="C8">
    <cfRule type="expression" dxfId="5" priority="1" stopIfTrue="1">
      <formula>$B8="Outcome"</formula>
    </cfRule>
    <cfRule type="expression" dxfId="4" priority="2" stopIfTrue="1">
      <formula>$B8="Output"</formula>
    </cfRule>
    <cfRule type="expression" dxfId="3" priority="3" stopIfTrue="1">
      <formula>$B8="Activity"</formula>
    </cfRule>
  </conditionalFormatting>
  <conditionalFormatting sqref="C8:C9">
    <cfRule type="expression" dxfId="2" priority="19" stopIfTrue="1">
      <formula>#REF!="Activity"</formula>
    </cfRule>
    <cfRule type="expression" dxfId="1" priority="20" stopIfTrue="1">
      <formula>#REF!="Outcome"</formula>
    </cfRule>
    <cfRule type="expression" dxfId="0" priority="21" stopIfTrue="1">
      <formula>#REF!="Output"</formula>
    </cfRule>
  </conditionalFormatting>
  <printOptions horizontalCentered="1"/>
  <pageMargins left="0.23622047244094491" right="0.15748031496062992" top="0.19685039370078741" bottom="0.59055118110236227" header="7.874015748031496E-2" footer="0.23622047244094491"/>
  <pageSetup paperSize="9" scale="66" fitToHeight="0" orientation="portrait" horizontalDpi="300" verticalDpi="300" r:id="rId1"/>
  <headerFooter alignWithMargins="0">
    <oddFooter>&amp;CPage &amp;P&amp;RBCE 2019-LEMERA-001A --- IMRES.xls</oddFooter>
  </headerFooter>
  <colBreaks count="1" manualBreakCount="1">
    <brk id="9" min="1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COMMANDE MEG ET CONSOMMABLES</vt:lpstr>
      <vt:lpstr>COMMANDE INTRANTS NUT</vt:lpstr>
      <vt:lpstr>'COMMANDE INTRANTS NUT'!Impression_des_titres</vt:lpstr>
      <vt:lpstr>'COMMANDE MEG ET CONSOMMABLES'!Impression_des_titres</vt:lpstr>
      <vt:lpstr>'COMMANDE INTRANTS NUT'!Zone_d_impression</vt:lpstr>
      <vt:lpstr>'COMMANDE MEG ET CONSOMMABLES'!Zone_d_impression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lisen</dc:creator>
  <cp:lastModifiedBy>MCN_Jacques</cp:lastModifiedBy>
  <cp:lastPrinted>2021-09-27T11:16:37Z</cp:lastPrinted>
  <dcterms:created xsi:type="dcterms:W3CDTF">2019-08-28T10:29:12Z</dcterms:created>
  <dcterms:modified xsi:type="dcterms:W3CDTF">2021-09-28T07:55:57Z</dcterms:modified>
</cp:coreProperties>
</file>