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CN_Jacques\Desktop\MCN\"/>
    </mc:Choice>
  </mc:AlternateContent>
  <bookViews>
    <workbookView xWindow="0" yWindow="0" windowWidth="20430" windowHeight="7050"/>
  </bookViews>
  <sheets>
    <sheet name="enfants" sheetId="2" r:id="rId1"/>
    <sheet name="gpes femmes et hommes" sheetId="4" r:id="rId2"/>
    <sheet name="nyiragongo" sheetId="5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50" i="2" l="1"/>
  <c r="F18" i="5"/>
  <c r="F17" i="5"/>
  <c r="F16" i="5"/>
  <c r="F15" i="5"/>
  <c r="F14" i="5"/>
  <c r="F13" i="5"/>
  <c r="F12" i="5"/>
  <c r="F11" i="5"/>
  <c r="F10" i="5"/>
  <c r="F9" i="5"/>
  <c r="A9" i="5"/>
  <c r="A10" i="5" s="1"/>
  <c r="A11" i="5" s="1"/>
  <c r="A12" i="5" s="1"/>
  <c r="A13" i="5" s="1"/>
  <c r="A14" i="5" s="1"/>
  <c r="A15" i="5" s="1"/>
  <c r="A16" i="5" s="1"/>
  <c r="A17" i="5" s="1"/>
  <c r="F8" i="5"/>
  <c r="A9" i="4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10" i="2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M9" i="4" l="1"/>
  <c r="M10" i="4"/>
  <c r="M11" i="4"/>
  <c r="M12" i="4"/>
  <c r="M13" i="4"/>
  <c r="M14" i="4"/>
  <c r="M15" i="4"/>
  <c r="M16" i="4"/>
  <c r="M17" i="4"/>
  <c r="M18" i="4"/>
  <c r="M19" i="4"/>
  <c r="M20" i="4"/>
  <c r="M21" i="4"/>
  <c r="M22" i="4"/>
  <c r="M23" i="4"/>
  <c r="M24" i="4"/>
  <c r="M25" i="4"/>
  <c r="M26" i="4"/>
  <c r="M27" i="4"/>
  <c r="M28" i="4"/>
  <c r="M29" i="4"/>
  <c r="M30" i="4"/>
  <c r="M31" i="4"/>
  <c r="M32" i="4"/>
  <c r="M33" i="4"/>
  <c r="M34" i="4"/>
  <c r="M35" i="4"/>
  <c r="M36" i="4"/>
  <c r="M37" i="4"/>
  <c r="M38" i="4"/>
  <c r="M39" i="4"/>
  <c r="M40" i="4"/>
  <c r="M41" i="4"/>
  <c r="M42" i="4"/>
  <c r="M43" i="4"/>
  <c r="M44" i="4"/>
  <c r="M45" i="4"/>
  <c r="M46" i="4"/>
  <c r="M47" i="4"/>
  <c r="M48" i="4"/>
  <c r="M49" i="4"/>
  <c r="M50" i="4"/>
  <c r="M51" i="4"/>
  <c r="M52" i="4"/>
  <c r="M8" i="4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1" i="2"/>
  <c r="M52" i="2"/>
  <c r="M53" i="2"/>
  <c r="M54" i="2"/>
  <c r="M55" i="2"/>
  <c r="M56" i="2"/>
  <c r="M57" i="2"/>
  <c r="M58" i="2"/>
  <c r="M59" i="2"/>
  <c r="M60" i="2"/>
  <c r="M9" i="2"/>
</calcChain>
</file>

<file path=xl/sharedStrings.xml><?xml version="1.0" encoding="utf-8"?>
<sst xmlns="http://schemas.openxmlformats.org/spreadsheetml/2006/main" count="915" uniqueCount="206">
  <si>
    <t>Validité de l'offre</t>
  </si>
  <si>
    <t>jours</t>
  </si>
  <si>
    <t>ETS/STE</t>
  </si>
  <si>
    <t>TEL</t>
  </si>
  <si>
    <t>ADRESSE</t>
  </si>
  <si>
    <t>COTATION A REMPLIR PAR LE SOUMISSIONNAIRE</t>
  </si>
  <si>
    <t>Outils/Articles</t>
  </si>
  <si>
    <t>Axe Fizi</t>
  </si>
  <si>
    <t>Axe MINEMBWE</t>
  </si>
  <si>
    <t>Axe KANGULI</t>
  </si>
  <si>
    <t>Axe MALINDE</t>
  </si>
  <si>
    <t>Axe NAMISHA</t>
  </si>
  <si>
    <t>Axe MUKERA</t>
  </si>
  <si>
    <r>
      <t>P.U/:</t>
    </r>
    <r>
      <rPr>
        <b/>
        <u/>
        <sz val="9"/>
        <color rgb="FF008080"/>
        <rFont val="Arial"/>
        <family val="2"/>
      </rPr>
      <t>/$:</t>
    </r>
  </si>
  <si>
    <t>P.T/$:</t>
  </si>
  <si>
    <t>Petit ballons (kaloke) 10 à 20cm</t>
  </si>
  <si>
    <t>5 pieces</t>
  </si>
  <si>
    <t>Ballon De Foot Numeros 4</t>
  </si>
  <si>
    <t>3pieces</t>
  </si>
  <si>
    <t>3 pieces</t>
  </si>
  <si>
    <t>0 piece</t>
  </si>
  <si>
    <t>1 piece</t>
  </si>
  <si>
    <t>Grosses Nattes</t>
  </si>
  <si>
    <t>10 pieces</t>
  </si>
  <si>
    <t>Ballons gonflant coloré</t>
  </si>
  <si>
    <t>2paquets</t>
  </si>
  <si>
    <t>2 Paquet</t>
  </si>
  <si>
    <t>2Paquets</t>
  </si>
  <si>
    <t>Lego</t>
  </si>
  <si>
    <t>3paquets</t>
  </si>
  <si>
    <t>3Paquets</t>
  </si>
  <si>
    <t>Puzzle</t>
  </si>
  <si>
    <t>2 pieces</t>
  </si>
  <si>
    <t>2pieces</t>
  </si>
  <si>
    <t>Nounours</t>
  </si>
  <si>
    <t>6 pieces</t>
  </si>
  <si>
    <t>9 pieces</t>
  </si>
  <si>
    <t>20 pieces</t>
  </si>
  <si>
    <t>Petit Piano pour les jeux de la musique</t>
  </si>
  <si>
    <t>10pieces</t>
  </si>
  <si>
    <t>Jeux de dame</t>
  </si>
  <si>
    <t>Jeux de six</t>
  </si>
  <si>
    <t>2piece</t>
  </si>
  <si>
    <t xml:space="preserve"> Jeux de carte</t>
  </si>
  <si>
    <t>Jeu sombi</t>
  </si>
  <si>
    <t>Tableau noir</t>
  </si>
  <si>
    <t>1piece</t>
  </si>
  <si>
    <t>Craies</t>
  </si>
  <si>
    <t>3boites</t>
  </si>
  <si>
    <t>Pompe a pression</t>
  </si>
  <si>
    <t>Corde a sauter</t>
  </si>
  <si>
    <t>Bâches</t>
  </si>
  <si>
    <t>Papier diplucateurs</t>
  </si>
  <si>
    <t>4 rames</t>
  </si>
  <si>
    <t>Varèse pour les filles</t>
  </si>
  <si>
    <t>24 pièces</t>
  </si>
  <si>
    <t>24pieces</t>
  </si>
  <si>
    <t>24 pieces</t>
  </si>
  <si>
    <t>Crayon</t>
  </si>
  <si>
    <t>10 paquets</t>
  </si>
  <si>
    <t>Livres sur l’education a la vie</t>
  </si>
  <si>
    <t>3 livres</t>
  </si>
  <si>
    <t>Stylos bleu</t>
  </si>
  <si>
    <t>3 boites</t>
  </si>
  <si>
    <t>Papiers brustoles</t>
  </si>
  <si>
    <t>10 Rames</t>
  </si>
  <si>
    <t>10 rames</t>
  </si>
  <si>
    <t>Crayons a couleurs</t>
  </si>
  <si>
    <t>5 boites</t>
  </si>
  <si>
    <t>Flip shart</t>
  </si>
  <si>
    <t>Marqueurs</t>
  </si>
  <si>
    <t>10 boites</t>
  </si>
  <si>
    <t>24pièces</t>
  </si>
  <si>
    <t>Ardoise</t>
  </si>
  <si>
    <t>100 Cartons</t>
  </si>
  <si>
    <t>100 cartons</t>
  </si>
  <si>
    <t>Volleyball</t>
  </si>
  <si>
    <t>Jus Afya</t>
  </si>
  <si>
    <t>200 boxes</t>
  </si>
  <si>
    <t>Armoire /dossiers SVS a cadenas fermée</t>
  </si>
  <si>
    <t>Chaises bureau/ roulantes/en bois</t>
  </si>
  <si>
    <t>Table bureau</t>
  </si>
  <si>
    <t>Matelas pour malades 1m/20</t>
  </si>
  <si>
    <t>Imperméables pour les gardiens</t>
  </si>
  <si>
    <t>Axe SALAMABILA</t>
  </si>
  <si>
    <t>P.U/$</t>
  </si>
  <si>
    <t>P.T/$</t>
  </si>
  <si>
    <t>10 rouleaux</t>
  </si>
  <si>
    <t xml:space="preserve">10 rouleaux </t>
  </si>
  <si>
    <t>Jeux de billes (paquet de 50)</t>
  </si>
  <si>
    <t>6 boites</t>
  </si>
  <si>
    <t xml:space="preserve"> 6 boites</t>
  </si>
  <si>
    <t>Jeux de dames</t>
  </si>
  <si>
    <t>2 pièces</t>
  </si>
  <si>
    <t>Kit de dignités</t>
  </si>
  <si>
    <t>10 pièces</t>
  </si>
  <si>
    <t>20 paquets</t>
  </si>
  <si>
    <t>Tissus raphia traditionnel (ISAMBWA)</t>
  </si>
  <si>
    <t>40 pièces</t>
  </si>
  <si>
    <t>Vuvuzela</t>
  </si>
  <si>
    <t>15 pièces</t>
  </si>
  <si>
    <t>Crochets</t>
  </si>
  <si>
    <t>30 pièces</t>
  </si>
  <si>
    <t>Savon gold key</t>
  </si>
  <si>
    <t>3cartons</t>
  </si>
  <si>
    <t>3 cartons</t>
  </si>
  <si>
    <t>Papier mouchoirs</t>
  </si>
  <si>
    <t>2 boxes</t>
  </si>
  <si>
    <t>5 pièces</t>
  </si>
  <si>
    <t>Mégaphone</t>
  </si>
  <si>
    <t>1 pièce</t>
  </si>
  <si>
    <t>Houes</t>
  </si>
  <si>
    <t>Coupe-coupe</t>
  </si>
  <si>
    <t>Gobelets à plastics</t>
  </si>
  <si>
    <t>20 pièces</t>
  </si>
  <si>
    <t>Bidon 20 litres</t>
  </si>
  <si>
    <t xml:space="preserve"> 5 pièces</t>
  </si>
  <si>
    <t xml:space="preserve">3pieces </t>
  </si>
  <si>
    <t>3 pièces</t>
  </si>
  <si>
    <t>Chaises plastics/adultes</t>
  </si>
  <si>
    <t>Chaises plastics/Enfants</t>
  </si>
  <si>
    <t>Table plastics</t>
  </si>
  <si>
    <t>Etagère pour les classeurs</t>
  </si>
  <si>
    <t>Panneaux solaire</t>
  </si>
  <si>
    <t>Convertisseurs</t>
  </si>
  <si>
    <t>Stylo rouge</t>
  </si>
  <si>
    <t>Cahier ministre</t>
  </si>
  <si>
    <t>Gros cadenas</t>
  </si>
  <si>
    <t>Petit matelas</t>
  </si>
  <si>
    <t>Moustiquaire</t>
  </si>
  <si>
    <t>Installation des paneaux</t>
  </si>
  <si>
    <t>Balançoire</t>
  </si>
  <si>
    <t xml:space="preserve">Allonge </t>
  </si>
  <si>
    <t>OMO Bleu</t>
  </si>
  <si>
    <t>1 carton</t>
  </si>
  <si>
    <t>MATERIELS POUR LES GROUPES DES FEMMES ET D’HOMMES</t>
  </si>
  <si>
    <r>
      <t xml:space="preserve">LISTE DES MATERIELS DES CENTRES POLYVALENTS DANS LE CADRE DE SVBG, PROTECTION, AUTONOMISATION DE LA FEMME ET PROTECTION DE L’ENFANT </t>
    </r>
    <r>
      <rPr>
        <b/>
        <sz val="9"/>
        <color rgb="FF000000"/>
        <rFont val="Arial"/>
        <family val="2"/>
      </rPr>
      <t xml:space="preserve">                                                   </t>
    </r>
  </si>
  <si>
    <t>BESOINS POUR LES ACTIVITES DES ENFANTS AU Centre POLYVALENT</t>
  </si>
  <si>
    <t xml:space="preserve">Axe BARAKA </t>
  </si>
  <si>
    <t>Crayons de cire (patte a modélé)</t>
  </si>
  <si>
    <t>5 Paquets</t>
  </si>
  <si>
    <t>Flash disk 64 Giga /musiques&amp;films enfants</t>
  </si>
  <si>
    <t>Total articles</t>
  </si>
  <si>
    <t>Ecran plat (32 pousses)</t>
  </si>
  <si>
    <t>axe BARAKA</t>
  </si>
  <si>
    <t>axe FIZI</t>
  </si>
  <si>
    <t>axe SALAMABILA</t>
  </si>
  <si>
    <t>100 pièces</t>
  </si>
  <si>
    <t>50 pièces</t>
  </si>
  <si>
    <t>6pièces</t>
  </si>
  <si>
    <t>1 boite</t>
  </si>
  <si>
    <t>2 boites</t>
  </si>
  <si>
    <t>6 pièces</t>
  </si>
  <si>
    <t>……………………….</t>
  </si>
  <si>
    <t>……………..</t>
  </si>
  <si>
    <t>Délai de livraison</t>
  </si>
  <si>
    <t>#</t>
  </si>
  <si>
    <t>total de prix + transport jusqu'au site de livraison</t>
  </si>
  <si>
    <t>50Kg</t>
  </si>
  <si>
    <t>pièces</t>
  </si>
  <si>
    <t>Articles</t>
  </si>
  <si>
    <t>Tambours ordinaire moyen en forme ronde avec peau de vache et 2 baguettes.</t>
  </si>
  <si>
    <t xml:space="preserve"> Fleurs artificielles en tige</t>
  </si>
  <si>
    <t>0piece</t>
  </si>
  <si>
    <t>Jeux d'Animaux pour enfants en plastic.</t>
  </si>
  <si>
    <t>Moyenne et grande voiture des jouer en plastic pour enfants</t>
  </si>
  <si>
    <t>Cotex pour les adolescentes.</t>
  </si>
  <si>
    <t>Malle pour garder les matériels</t>
  </si>
  <si>
    <t>Varèse pour les garçons( de 12-17ans)</t>
  </si>
  <si>
    <t>Biscuits chocolat (moyen)</t>
  </si>
  <si>
    <t>Rideau 3m2</t>
  </si>
  <si>
    <t>Tapis 6m2</t>
  </si>
  <si>
    <t>Torche genre Rechargeable et a pile( Mag-lite)</t>
  </si>
  <si>
    <t>Batterie de Voltage</t>
  </si>
  <si>
    <t>Agraphes</t>
  </si>
  <si>
    <t xml:space="preserve">Bassin nyota 20litres </t>
  </si>
  <si>
    <t>Corde d'ammmage /NET/thérapie</t>
  </si>
  <si>
    <t>Machine a coudres+ accessoires/Pédale (SINGER)</t>
  </si>
  <si>
    <t>Machettes</t>
  </si>
  <si>
    <t>Files à tricoter (Couleur noir et blanc)</t>
  </si>
  <si>
    <t>Tissus popeline (noir et blanc)</t>
  </si>
  <si>
    <t>Tam-tam Africain ( moyen)</t>
  </si>
  <si>
    <t>Kits covid + Tank</t>
  </si>
  <si>
    <t>Poupées  moyenne pour les filles</t>
  </si>
  <si>
    <t>Guitar pour les jeux de la musique(en plastic</t>
  </si>
  <si>
    <t>Files de tricotage( couleur noir) pour les tricots.</t>
  </si>
  <si>
    <t>Lattes de 20cm</t>
  </si>
  <si>
    <t>Fleurs artificielle sans tige/NET/thérapie</t>
  </si>
  <si>
    <t>seau de 20 litres /NET/thérapie</t>
  </si>
  <si>
    <t>Pagne waxi/ ou zilipendwa</t>
  </si>
  <si>
    <t>Agrafeuses + Classeurs</t>
  </si>
  <si>
    <t>Armoires à 2 portes   Longueur 1m 90 cm largeur 90 cm</t>
  </si>
  <si>
    <t>Bidon combien de litres 20 litres+logo AA</t>
  </si>
  <si>
    <t>Seau combien de litres 20 litres avec couvercles+logo AA</t>
  </si>
  <si>
    <t>EQUIPEMENTS A FOURNIR A L'INSTITUT MUGARA A NYIRAGONGO</t>
  </si>
  <si>
    <t>total de prix + transport jusqu'au site de livraison à Nyiragongo</t>
  </si>
  <si>
    <t>Piputres+logo AA</t>
  </si>
  <si>
    <t>Table bureau +logo AA</t>
  </si>
  <si>
    <t>Tables simples 1m 20 sur 70 cm Hauteur 80cm+logo AA</t>
  </si>
  <si>
    <t>Chaises Longues 1m10 cm Hauteur siege 45cm largeur 45cm+logo AA</t>
  </si>
  <si>
    <t>Clore pour désinfecter les toilettes+logo AA</t>
  </si>
  <si>
    <t>Brosse pour nettoyer les toilettes+logo AA</t>
  </si>
  <si>
    <t>Ballais pour nettoyer les toilettes+logo AA</t>
  </si>
  <si>
    <t>Lot1</t>
  </si>
  <si>
    <t>Lot2</t>
  </si>
  <si>
    <t>lot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</si>
</sst>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(* #,##0_);_(* \(#,##0\);_(* &quot;-&quot;??_);_(@_)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u/>
      <sz val="9"/>
      <color rgb="FF008080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rgb="FFFF0000"/>
      <name val="Times New Roman"/>
      <family val="1"/>
    </font>
    <font>
      <b/>
      <i/>
      <sz val="12"/>
      <color rgb="FF000000"/>
      <name val="Times New Roman"/>
      <family val="1"/>
    </font>
    <font>
      <b/>
      <i/>
      <u/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Times New Roman"/>
      <family val="1"/>
    </font>
    <font>
      <b/>
      <sz val="9"/>
      <color rgb="FF000000"/>
      <name val="Times New Roman"/>
      <family val="1"/>
    </font>
    <font>
      <sz val="9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12"/>
      <color theme="1"/>
      <name val="Times New Roman"/>
      <family val="1"/>
    </font>
    <font>
      <b/>
      <sz val="9"/>
      <color theme="1"/>
      <name val="Times New Roman"/>
      <family val="1"/>
    </font>
    <font>
      <sz val="12"/>
      <color theme="1"/>
      <name val="Times New Roman"/>
      <family val="1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112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0" fillId="0" borderId="0" xfId="0" applyAlignment="1">
      <alignment horizontal="center"/>
    </xf>
    <xf numFmtId="0" fontId="7" fillId="0" borderId="2" xfId="0" applyFont="1" applyBorder="1" applyAlignment="1">
      <alignment vertical="center" wrapText="1"/>
    </xf>
    <xf numFmtId="0" fontId="1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indent="5"/>
    </xf>
    <xf numFmtId="0" fontId="13" fillId="0" borderId="0" xfId="0" applyFont="1"/>
    <xf numFmtId="0" fontId="4" fillId="0" borderId="0" xfId="0" applyFont="1" applyAlignment="1">
      <alignment vertical="center"/>
    </xf>
    <xf numFmtId="0" fontId="7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 indent="1"/>
    </xf>
    <xf numFmtId="0" fontId="14" fillId="0" borderId="6" xfId="0" applyFont="1" applyBorder="1" applyAlignment="1">
      <alignment horizontal="left" vertical="center" wrapText="1" indent="1"/>
    </xf>
    <xf numFmtId="0" fontId="14" fillId="0" borderId="1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164" fontId="6" fillId="0" borderId="14" xfId="1" applyFont="1" applyBorder="1" applyAlignment="1">
      <alignment vertical="center" wrapText="1"/>
    </xf>
    <xf numFmtId="164" fontId="6" fillId="0" borderId="20" xfId="1" applyFont="1" applyBorder="1" applyAlignment="1">
      <alignment vertical="center" wrapText="1"/>
    </xf>
    <xf numFmtId="166" fontId="0" fillId="0" borderId="0" xfId="2" applyNumberFormat="1" applyFont="1" applyAlignment="1">
      <alignment horizontal="center" vertical="center"/>
    </xf>
    <xf numFmtId="166" fontId="4" fillId="0" borderId="0" xfId="2" applyNumberFormat="1" applyFont="1" applyAlignment="1">
      <alignment vertical="center"/>
    </xf>
    <xf numFmtId="166" fontId="0" fillId="0" borderId="0" xfId="2" applyNumberFormat="1" applyFont="1"/>
    <xf numFmtId="166" fontId="7" fillId="0" borderId="1" xfId="2" applyNumberFormat="1" applyFont="1" applyBorder="1" applyAlignment="1">
      <alignment vertical="center" wrapText="1"/>
    </xf>
    <xf numFmtId="166" fontId="6" fillId="0" borderId="14" xfId="2" applyNumberFormat="1" applyFont="1" applyBorder="1" applyAlignment="1">
      <alignment vertical="center" wrapText="1"/>
    </xf>
    <xf numFmtId="166" fontId="6" fillId="0" borderId="15" xfId="2" applyNumberFormat="1" applyFont="1" applyBorder="1" applyAlignment="1">
      <alignment vertical="center" wrapText="1"/>
    </xf>
    <xf numFmtId="166" fontId="6" fillId="0" borderId="16" xfId="2" applyNumberFormat="1" applyFont="1" applyBorder="1" applyAlignment="1">
      <alignment vertical="center" wrapText="1"/>
    </xf>
    <xf numFmtId="0" fontId="5" fillId="0" borderId="0" xfId="0" applyFont="1"/>
    <xf numFmtId="0" fontId="16" fillId="0" borderId="1" xfId="0" applyFont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0" fontId="17" fillId="0" borderId="0" xfId="0" applyFont="1"/>
    <xf numFmtId="0" fontId="10" fillId="0" borderId="14" xfId="0" applyFont="1" applyBorder="1" applyAlignment="1">
      <alignment vertical="center" wrapText="1"/>
    </xf>
    <xf numFmtId="0" fontId="10" fillId="0" borderId="15" xfId="0" applyFont="1" applyBorder="1" applyAlignment="1">
      <alignment vertical="center" wrapText="1"/>
    </xf>
    <xf numFmtId="0" fontId="11" fillId="0" borderId="15" xfId="0" applyFont="1" applyBorder="1" applyAlignment="1">
      <alignment vertical="center" wrapText="1"/>
    </xf>
    <xf numFmtId="0" fontId="10" fillId="0" borderId="16" xfId="0" applyFont="1" applyBorder="1" applyAlignment="1">
      <alignment vertical="center" wrapText="1"/>
    </xf>
    <xf numFmtId="0" fontId="16" fillId="0" borderId="6" xfId="0" applyFont="1" applyBorder="1" applyAlignment="1">
      <alignment vertical="center" wrapText="1"/>
    </xf>
    <xf numFmtId="0" fontId="10" fillId="0" borderId="17" xfId="0" applyFont="1" applyBorder="1" applyAlignment="1">
      <alignment vertical="center" wrapText="1"/>
    </xf>
    <xf numFmtId="0" fontId="10" fillId="0" borderId="18" xfId="0" applyFont="1" applyBorder="1" applyAlignment="1">
      <alignment vertical="center" wrapText="1"/>
    </xf>
    <xf numFmtId="0" fontId="11" fillId="0" borderId="18" xfId="0" applyFont="1" applyBorder="1" applyAlignment="1">
      <alignment vertical="center" wrapText="1"/>
    </xf>
    <xf numFmtId="164" fontId="10" fillId="0" borderId="17" xfId="1" applyFont="1" applyBorder="1" applyAlignment="1">
      <alignment vertical="center" wrapText="1"/>
    </xf>
    <xf numFmtId="164" fontId="10" fillId="0" borderId="14" xfId="1" applyFont="1" applyBorder="1" applyAlignment="1">
      <alignment vertical="center" wrapText="1"/>
    </xf>
    <xf numFmtId="164" fontId="10" fillId="0" borderId="0" xfId="1" applyFont="1" applyBorder="1" applyAlignment="1">
      <alignment vertical="center" wrapText="1"/>
    </xf>
    <xf numFmtId="164" fontId="10" fillId="0" borderId="25" xfId="1" applyFont="1" applyBorder="1" applyAlignment="1">
      <alignment vertical="center" wrapText="1"/>
    </xf>
    <xf numFmtId="0" fontId="0" fillId="0" borderId="8" xfId="0" applyBorder="1" applyAlignment="1">
      <alignment horizontal="center"/>
    </xf>
    <xf numFmtId="0" fontId="0" fillId="0" borderId="16" xfId="0" applyBorder="1" applyAlignment="1">
      <alignment horizontal="center"/>
    </xf>
    <xf numFmtId="0" fontId="18" fillId="0" borderId="0" xfId="0" applyFont="1"/>
    <xf numFmtId="164" fontId="7" fillId="0" borderId="14" xfId="1" applyFont="1" applyBorder="1" applyAlignment="1">
      <alignment vertical="center" wrapText="1"/>
    </xf>
    <xf numFmtId="164" fontId="7" fillId="0" borderId="20" xfId="1" applyFont="1" applyBorder="1" applyAlignment="1">
      <alignment vertical="center" wrapText="1"/>
    </xf>
    <xf numFmtId="0" fontId="2" fillId="0" borderId="0" xfId="0" applyFont="1"/>
    <xf numFmtId="0" fontId="9" fillId="0" borderId="0" xfId="0" applyFont="1" applyFill="1" applyBorder="1" applyAlignment="1">
      <alignment horizontal="right" vertical="center" wrapText="1"/>
    </xf>
    <xf numFmtId="164" fontId="9" fillId="0" borderId="5" xfId="1" applyFont="1" applyBorder="1" applyAlignment="1">
      <alignment vertical="center" wrapText="1"/>
    </xf>
    <xf numFmtId="164" fontId="9" fillId="0" borderId="1" xfId="1" applyFont="1" applyBorder="1" applyAlignment="1">
      <alignment vertical="center" wrapText="1"/>
    </xf>
    <xf numFmtId="0" fontId="0" fillId="0" borderId="2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9" xfId="0" applyBorder="1" applyAlignment="1">
      <alignment horizontal="center"/>
    </xf>
    <xf numFmtId="164" fontId="9" fillId="0" borderId="4" xfId="1" applyFont="1" applyBorder="1" applyAlignment="1">
      <alignment vertical="center" wrapText="1"/>
    </xf>
    <xf numFmtId="164" fontId="9" fillId="0" borderId="9" xfId="1" applyFont="1" applyBorder="1" applyAlignment="1">
      <alignment vertical="center" wrapText="1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6" fillId="0" borderId="27" xfId="0" applyFont="1" applyBorder="1" applyAlignment="1">
      <alignment vertical="center" wrapText="1"/>
    </xf>
    <xf numFmtId="166" fontId="7" fillId="0" borderId="6" xfId="2" applyNumberFormat="1" applyFont="1" applyBorder="1" applyAlignment="1">
      <alignment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164" fontId="10" fillId="0" borderId="20" xfId="1" applyFont="1" applyBorder="1" applyAlignment="1">
      <alignment vertical="center" wrapText="1"/>
    </xf>
    <xf numFmtId="164" fontId="10" fillId="0" borderId="21" xfId="1" applyFont="1" applyBorder="1" applyAlignment="1">
      <alignment vertical="center" wrapText="1"/>
    </xf>
    <xf numFmtId="164" fontId="10" fillId="0" borderId="22" xfId="1" applyFont="1" applyBorder="1" applyAlignment="1">
      <alignment vertical="center" wrapText="1"/>
    </xf>
    <xf numFmtId="164" fontId="10" fillId="0" borderId="15" xfId="1" applyFont="1" applyBorder="1" applyAlignment="1">
      <alignment vertical="center" wrapText="1"/>
    </xf>
    <xf numFmtId="164" fontId="10" fillId="0" borderId="16" xfId="1" applyFont="1" applyBorder="1" applyAlignment="1">
      <alignment vertical="center" wrapText="1"/>
    </xf>
    <xf numFmtId="0" fontId="4" fillId="0" borderId="0" xfId="0" applyFont="1" applyFill="1"/>
    <xf numFmtId="0" fontId="0" fillId="0" borderId="0" xfId="0" applyFont="1" applyFill="1"/>
    <xf numFmtId="0" fontId="20" fillId="0" borderId="6" xfId="0" applyFont="1" applyFill="1" applyBorder="1" applyAlignment="1">
      <alignment horizontal="left" vertical="center" wrapText="1" indent="1"/>
    </xf>
    <xf numFmtId="0" fontId="21" fillId="0" borderId="17" xfId="0" applyFont="1" applyFill="1" applyBorder="1" applyAlignment="1">
      <alignment vertical="center" wrapText="1"/>
    </xf>
    <xf numFmtId="0" fontId="21" fillId="0" borderId="18" xfId="0" applyFont="1" applyFill="1" applyBorder="1" applyAlignment="1">
      <alignment vertical="center" wrapText="1"/>
    </xf>
    <xf numFmtId="0" fontId="21" fillId="0" borderId="19" xfId="0" applyFont="1" applyFill="1" applyBorder="1" applyAlignment="1">
      <alignment vertical="center" wrapText="1"/>
    </xf>
    <xf numFmtId="0" fontId="22" fillId="0" borderId="0" xfId="0" applyFont="1" applyFill="1" applyBorder="1" applyAlignment="1">
      <alignment horizontal="right" vertical="center" wrapText="1"/>
    </xf>
    <xf numFmtId="0" fontId="18" fillId="0" borderId="0" xfId="0" applyFont="1" applyFill="1"/>
    <xf numFmtId="0" fontId="23" fillId="0" borderId="5" xfId="0" applyFont="1" applyFill="1" applyBorder="1" applyAlignment="1">
      <alignment vertical="center" wrapText="1"/>
    </xf>
    <xf numFmtId="0" fontId="24" fillId="0" borderId="12" xfId="0" applyFont="1" applyFill="1" applyBorder="1" applyAlignment="1">
      <alignment vertical="center" wrapText="1"/>
    </xf>
    <xf numFmtId="0" fontId="24" fillId="0" borderId="13" xfId="0" applyFont="1" applyFill="1" applyBorder="1" applyAlignment="1">
      <alignment vertical="center" wrapText="1"/>
    </xf>
    <xf numFmtId="0" fontId="19" fillId="0" borderId="28" xfId="0" applyFont="1" applyFill="1" applyBorder="1" applyAlignment="1">
      <alignment vertical="center" wrapText="1"/>
    </xf>
    <xf numFmtId="0" fontId="19" fillId="0" borderId="29" xfId="0" applyFont="1" applyFill="1" applyBorder="1" applyAlignment="1">
      <alignment vertical="center" wrapText="1"/>
    </xf>
    <xf numFmtId="0" fontId="19" fillId="0" borderId="24" xfId="0" applyFont="1" applyFill="1" applyBorder="1" applyAlignment="1">
      <alignment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166" fontId="25" fillId="0" borderId="15" xfId="2" applyNumberFormat="1" applyFont="1" applyBorder="1" applyAlignment="1">
      <alignment vertical="center" wrapText="1"/>
    </xf>
    <xf numFmtId="164" fontId="25" fillId="0" borderId="14" xfId="1" applyFont="1" applyBorder="1" applyAlignment="1">
      <alignment vertical="center" wrapText="1"/>
    </xf>
    <xf numFmtId="164" fontId="25" fillId="0" borderId="20" xfId="1" applyFont="1" applyBorder="1" applyAlignment="1">
      <alignment vertical="center" wrapText="1"/>
    </xf>
    <xf numFmtId="0" fontId="4" fillId="0" borderId="0" xfId="0" applyFont="1" applyFill="1" applyBorder="1"/>
    <xf numFmtId="0" fontId="9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3">
    <cellStyle name="Milliers" xfId="2" builtinId="3"/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266700</xdr:colOff>
      <xdr:row>0</xdr:row>
      <xdr:rowOff>91440</xdr:rowOff>
    </xdr:from>
    <xdr:to>
      <xdr:col>12</xdr:col>
      <xdr:colOff>635000</xdr:colOff>
      <xdr:row>1</xdr:row>
      <xdr:rowOff>228600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717" t="71925" r="7175" b="14549"/>
        <a:stretch>
          <a:fillRect/>
        </a:stretch>
      </xdr:blipFill>
      <xdr:spPr bwMode="auto">
        <a:xfrm>
          <a:off x="8183880" y="91440"/>
          <a:ext cx="3538220" cy="4648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365760</xdr:colOff>
      <xdr:row>0</xdr:row>
      <xdr:rowOff>0</xdr:rowOff>
    </xdr:from>
    <xdr:to>
      <xdr:col>12</xdr:col>
      <xdr:colOff>734060</xdr:colOff>
      <xdr:row>1</xdr:row>
      <xdr:rowOff>205740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717" t="71925" r="7175" b="14549"/>
        <a:stretch>
          <a:fillRect/>
        </a:stretch>
      </xdr:blipFill>
      <xdr:spPr bwMode="auto">
        <a:xfrm>
          <a:off x="10424160" y="0"/>
          <a:ext cx="3538220" cy="533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5</xdr:col>
      <xdr:colOff>747755</xdr:colOff>
      <xdr:row>1</xdr:row>
      <xdr:rowOff>205740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717" t="71925" r="7175" b="14549"/>
        <a:stretch>
          <a:fillRect/>
        </a:stretch>
      </xdr:blipFill>
      <xdr:spPr bwMode="auto">
        <a:xfrm>
          <a:off x="3670852" y="0"/>
          <a:ext cx="2345635" cy="53041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"/>
  <sheetViews>
    <sheetView tabSelected="1" zoomScaleNormal="100" workbookViewId="0">
      <selection activeCell="B6" sqref="B6"/>
    </sheetView>
  </sheetViews>
  <sheetFormatPr baseColWidth="10" defaultColWidth="10.85546875" defaultRowHeight="15" x14ac:dyDescent="0.25"/>
  <cols>
    <col min="1" max="1" width="5.7109375" style="4" customWidth="1"/>
    <col min="2" max="2" width="31.28515625" style="80" customWidth="1"/>
    <col min="6" max="6" width="13.140625" customWidth="1"/>
    <col min="7" max="7" width="13.28515625" customWidth="1"/>
    <col min="11" max="11" width="11.5703125" style="28"/>
  </cols>
  <sheetData>
    <row r="1" spans="1:18" ht="25.9" customHeight="1" x14ac:dyDescent="0.35">
      <c r="B1" s="79" t="s">
        <v>2</v>
      </c>
      <c r="D1" s="103"/>
      <c r="E1" s="103"/>
      <c r="F1" s="103"/>
      <c r="G1" s="1"/>
      <c r="H1" s="1"/>
      <c r="I1" s="1"/>
      <c r="J1" s="1"/>
      <c r="K1" s="26"/>
      <c r="L1" s="1"/>
      <c r="M1" s="1"/>
      <c r="N1" s="1"/>
      <c r="O1" s="1"/>
      <c r="P1" s="1"/>
      <c r="Q1" s="1"/>
      <c r="R1" s="1"/>
    </row>
    <row r="2" spans="1:18" ht="22.15" customHeight="1" thickBot="1" x14ac:dyDescent="0.4">
      <c r="B2" s="79" t="s">
        <v>3</v>
      </c>
      <c r="D2" s="103"/>
      <c r="E2" s="103"/>
      <c r="F2" s="103"/>
      <c r="G2" s="1"/>
      <c r="H2" s="1"/>
      <c r="I2" s="1"/>
      <c r="J2" s="1"/>
      <c r="K2" s="26"/>
      <c r="L2" s="1"/>
      <c r="M2" s="1"/>
      <c r="N2" s="1"/>
      <c r="O2" s="1"/>
      <c r="P2" s="1"/>
      <c r="Q2" s="1"/>
      <c r="R2" s="1"/>
    </row>
    <row r="3" spans="1:18" ht="21.75" thickBot="1" x14ac:dyDescent="0.4">
      <c r="B3" s="79" t="s">
        <v>4</v>
      </c>
      <c r="C3" s="105" t="s">
        <v>5</v>
      </c>
      <c r="D3" s="106"/>
      <c r="E3" s="106"/>
      <c r="F3" s="106"/>
      <c r="G3" s="106"/>
      <c r="H3" s="106"/>
      <c r="I3" s="106"/>
      <c r="J3" s="107"/>
      <c r="K3" s="27"/>
      <c r="L3" s="9"/>
      <c r="M3" s="9"/>
      <c r="N3" s="9"/>
      <c r="O3" s="9"/>
      <c r="P3" s="1"/>
      <c r="Q3" s="1"/>
      <c r="R3" s="1"/>
    </row>
    <row r="5" spans="1:18" ht="30.6" customHeight="1" x14ac:dyDescent="0.25">
      <c r="B5" s="104" t="s">
        <v>136</v>
      </c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</row>
    <row r="6" spans="1:18" ht="27" customHeight="1" x14ac:dyDescent="0.35">
      <c r="B6" s="98" t="s">
        <v>203</v>
      </c>
      <c r="C6" s="8" t="s">
        <v>137</v>
      </c>
      <c r="H6" s="7"/>
    </row>
    <row r="7" spans="1:18" ht="15.75" thickBot="1" x14ac:dyDescent="0.3"/>
    <row r="8" spans="1:18" ht="24.75" thickBot="1" x14ac:dyDescent="0.3">
      <c r="A8" s="58" t="s">
        <v>156</v>
      </c>
      <c r="B8" s="81" t="s">
        <v>6</v>
      </c>
      <c r="C8" s="11" t="s">
        <v>138</v>
      </c>
      <c r="D8" s="12" t="s">
        <v>7</v>
      </c>
      <c r="E8" s="11" t="s">
        <v>8</v>
      </c>
      <c r="F8" s="12" t="s">
        <v>84</v>
      </c>
      <c r="G8" s="13" t="s">
        <v>9</v>
      </c>
      <c r="H8" s="14" t="s">
        <v>10</v>
      </c>
      <c r="I8" s="13" t="s">
        <v>11</v>
      </c>
      <c r="J8" s="14" t="s">
        <v>12</v>
      </c>
      <c r="K8" s="29" t="s">
        <v>142</v>
      </c>
      <c r="L8" s="10" t="s">
        <v>13</v>
      </c>
      <c r="M8" s="5" t="s">
        <v>14</v>
      </c>
    </row>
    <row r="9" spans="1:18" ht="15" customHeight="1" x14ac:dyDescent="0.25">
      <c r="A9" s="59">
        <v>1</v>
      </c>
      <c r="B9" s="82" t="s">
        <v>15</v>
      </c>
      <c r="C9" s="15" t="s">
        <v>16</v>
      </c>
      <c r="D9" s="16" t="s">
        <v>16</v>
      </c>
      <c r="E9" s="15" t="s">
        <v>16</v>
      </c>
      <c r="F9" s="16" t="s">
        <v>16</v>
      </c>
      <c r="G9" s="17" t="s">
        <v>16</v>
      </c>
      <c r="H9" s="16" t="s">
        <v>16</v>
      </c>
      <c r="I9" s="17" t="s">
        <v>16</v>
      </c>
      <c r="J9" s="18" t="s">
        <v>16</v>
      </c>
      <c r="K9" s="30">
        <v>40</v>
      </c>
      <c r="L9" s="24"/>
      <c r="M9" s="25">
        <f>+K9*L9</f>
        <v>0</v>
      </c>
    </row>
    <row r="10" spans="1:18" ht="15" customHeight="1" x14ac:dyDescent="0.25">
      <c r="A10" s="59">
        <f>+A9+1</f>
        <v>2</v>
      </c>
      <c r="B10" s="83" t="s">
        <v>17</v>
      </c>
      <c r="C10" s="19" t="s">
        <v>18</v>
      </c>
      <c r="D10" s="20" t="s">
        <v>19</v>
      </c>
      <c r="E10" s="19" t="s">
        <v>19</v>
      </c>
      <c r="F10" s="20" t="s">
        <v>19</v>
      </c>
      <c r="G10" s="19" t="s">
        <v>19</v>
      </c>
      <c r="H10" s="20" t="s">
        <v>19</v>
      </c>
      <c r="I10" s="19" t="s">
        <v>19</v>
      </c>
      <c r="J10" s="21" t="s">
        <v>19</v>
      </c>
      <c r="K10" s="31">
        <v>24</v>
      </c>
      <c r="L10" s="24"/>
      <c r="M10" s="25">
        <f t="shared" ref="M10:M60" si="0">+K10*L10</f>
        <v>0</v>
      </c>
    </row>
    <row r="11" spans="1:18" ht="15" customHeight="1" x14ac:dyDescent="0.25">
      <c r="A11" s="59">
        <f t="shared" ref="A11:A59" si="1">+A10+1</f>
        <v>3</v>
      </c>
      <c r="B11" s="83" t="s">
        <v>143</v>
      </c>
      <c r="C11" s="19" t="s">
        <v>20</v>
      </c>
      <c r="D11" s="20" t="s">
        <v>21</v>
      </c>
      <c r="E11" s="19" t="s">
        <v>21</v>
      </c>
      <c r="F11" s="20" t="s">
        <v>21</v>
      </c>
      <c r="G11" s="19" t="s">
        <v>21</v>
      </c>
      <c r="H11" s="20" t="s">
        <v>21</v>
      </c>
      <c r="I11" s="19" t="s">
        <v>21</v>
      </c>
      <c r="J11" s="20" t="s">
        <v>21</v>
      </c>
      <c r="K11" s="31">
        <v>7</v>
      </c>
      <c r="L11" s="24"/>
      <c r="M11" s="25">
        <f t="shared" si="0"/>
        <v>0</v>
      </c>
    </row>
    <row r="12" spans="1:18" ht="15" customHeight="1" x14ac:dyDescent="0.25">
      <c r="A12" s="59">
        <f t="shared" si="1"/>
        <v>4</v>
      </c>
      <c r="B12" s="83" t="s">
        <v>22</v>
      </c>
      <c r="C12" s="19" t="s">
        <v>23</v>
      </c>
      <c r="D12" s="20" t="s">
        <v>23</v>
      </c>
      <c r="E12" s="19" t="s">
        <v>23</v>
      </c>
      <c r="F12" s="20" t="s">
        <v>23</v>
      </c>
      <c r="G12" s="19" t="s">
        <v>23</v>
      </c>
      <c r="H12" s="20" t="s">
        <v>23</v>
      </c>
      <c r="I12" s="19" t="s">
        <v>23</v>
      </c>
      <c r="J12" s="20" t="s">
        <v>23</v>
      </c>
      <c r="K12" s="31">
        <v>80</v>
      </c>
      <c r="L12" s="24"/>
      <c r="M12" s="25">
        <f t="shared" si="0"/>
        <v>0</v>
      </c>
    </row>
    <row r="13" spans="1:18" ht="15" customHeight="1" x14ac:dyDescent="0.25">
      <c r="A13" s="59">
        <f t="shared" si="1"/>
        <v>5</v>
      </c>
      <c r="B13" s="83" t="s">
        <v>24</v>
      </c>
      <c r="C13" s="19" t="s">
        <v>140</v>
      </c>
      <c r="D13" s="19" t="s">
        <v>140</v>
      </c>
      <c r="E13" s="19" t="s">
        <v>140</v>
      </c>
      <c r="F13" s="19" t="s">
        <v>140</v>
      </c>
      <c r="G13" s="19" t="s">
        <v>140</v>
      </c>
      <c r="H13" s="19" t="s">
        <v>140</v>
      </c>
      <c r="I13" s="19" t="s">
        <v>140</v>
      </c>
      <c r="J13" s="19" t="s">
        <v>140</v>
      </c>
      <c r="K13" s="31">
        <v>40</v>
      </c>
      <c r="L13" s="24"/>
      <c r="M13" s="25">
        <f t="shared" si="0"/>
        <v>0</v>
      </c>
    </row>
    <row r="14" spans="1:18" ht="15" customHeight="1" x14ac:dyDescent="0.25">
      <c r="A14" s="59">
        <f t="shared" si="1"/>
        <v>6</v>
      </c>
      <c r="B14" s="83" t="s">
        <v>139</v>
      </c>
      <c r="C14" s="19" t="s">
        <v>25</v>
      </c>
      <c r="D14" s="20" t="s">
        <v>26</v>
      </c>
      <c r="E14" s="19" t="s">
        <v>27</v>
      </c>
      <c r="F14" s="20" t="s">
        <v>27</v>
      </c>
      <c r="G14" s="19" t="s">
        <v>27</v>
      </c>
      <c r="H14" s="20" t="s">
        <v>27</v>
      </c>
      <c r="I14" s="19" t="s">
        <v>27</v>
      </c>
      <c r="J14" s="20" t="s">
        <v>27</v>
      </c>
      <c r="K14" s="31">
        <v>16</v>
      </c>
      <c r="L14" s="24"/>
      <c r="M14" s="25">
        <f t="shared" si="0"/>
        <v>0</v>
      </c>
    </row>
    <row r="15" spans="1:18" ht="15" customHeight="1" x14ac:dyDescent="0.25">
      <c r="A15" s="59">
        <f t="shared" si="1"/>
        <v>7</v>
      </c>
      <c r="B15" s="83" t="s">
        <v>28</v>
      </c>
      <c r="C15" s="19" t="s">
        <v>29</v>
      </c>
      <c r="D15" s="20" t="s">
        <v>30</v>
      </c>
      <c r="E15" s="19" t="s">
        <v>30</v>
      </c>
      <c r="F15" s="20" t="s">
        <v>30</v>
      </c>
      <c r="G15" s="19" t="s">
        <v>30</v>
      </c>
      <c r="H15" s="20" t="s">
        <v>30</v>
      </c>
      <c r="I15" s="19" t="s">
        <v>30</v>
      </c>
      <c r="J15" s="20" t="s">
        <v>30</v>
      </c>
      <c r="K15" s="31">
        <v>24</v>
      </c>
      <c r="L15" s="24"/>
      <c r="M15" s="25">
        <f t="shared" si="0"/>
        <v>0</v>
      </c>
    </row>
    <row r="16" spans="1:18" ht="15" customHeight="1" x14ac:dyDescent="0.25">
      <c r="A16" s="59">
        <f t="shared" si="1"/>
        <v>8</v>
      </c>
      <c r="B16" s="83" t="s">
        <v>31</v>
      </c>
      <c r="C16" s="19" t="s">
        <v>32</v>
      </c>
      <c r="D16" s="20" t="s">
        <v>33</v>
      </c>
      <c r="E16" s="19" t="s">
        <v>32</v>
      </c>
      <c r="F16" s="20" t="s">
        <v>32</v>
      </c>
      <c r="G16" s="19" t="s">
        <v>32</v>
      </c>
      <c r="H16" s="20" t="s">
        <v>32</v>
      </c>
      <c r="I16" s="19" t="s">
        <v>32</v>
      </c>
      <c r="J16" s="20" t="s">
        <v>32</v>
      </c>
      <c r="K16" s="31">
        <v>16</v>
      </c>
      <c r="L16" s="24"/>
      <c r="M16" s="25">
        <f t="shared" si="0"/>
        <v>0</v>
      </c>
    </row>
    <row r="17" spans="1:13" ht="15" customHeight="1" x14ac:dyDescent="0.25">
      <c r="A17" s="59">
        <f t="shared" si="1"/>
        <v>9</v>
      </c>
      <c r="B17" s="83" t="s">
        <v>34</v>
      </c>
      <c r="C17" s="19" t="s">
        <v>19</v>
      </c>
      <c r="D17" s="20" t="s">
        <v>19</v>
      </c>
      <c r="E17" s="19" t="s">
        <v>19</v>
      </c>
      <c r="F17" s="20" t="s">
        <v>18</v>
      </c>
      <c r="G17" s="19" t="s">
        <v>18</v>
      </c>
      <c r="H17" s="20" t="s">
        <v>18</v>
      </c>
      <c r="I17" s="19" t="s">
        <v>18</v>
      </c>
      <c r="J17" s="20" t="s">
        <v>18</v>
      </c>
      <c r="K17" s="31">
        <v>24</v>
      </c>
      <c r="L17" s="24"/>
      <c r="M17" s="25">
        <f t="shared" si="0"/>
        <v>0</v>
      </c>
    </row>
    <row r="18" spans="1:13" ht="15" customHeight="1" x14ac:dyDescent="0.25">
      <c r="A18" s="59">
        <f t="shared" si="1"/>
        <v>10</v>
      </c>
      <c r="B18" s="83" t="s">
        <v>164</v>
      </c>
      <c r="C18" s="19" t="s">
        <v>16</v>
      </c>
      <c r="D18" s="20" t="s">
        <v>16</v>
      </c>
      <c r="E18" s="19" t="s">
        <v>16</v>
      </c>
      <c r="F18" s="20" t="s">
        <v>16</v>
      </c>
      <c r="G18" s="19" t="s">
        <v>16</v>
      </c>
      <c r="H18" s="20" t="s">
        <v>16</v>
      </c>
      <c r="I18" s="19" t="s">
        <v>16</v>
      </c>
      <c r="J18" s="20" t="s">
        <v>16</v>
      </c>
      <c r="K18" s="31">
        <v>40</v>
      </c>
      <c r="L18" s="24"/>
      <c r="M18" s="25">
        <f t="shared" si="0"/>
        <v>0</v>
      </c>
    </row>
    <row r="19" spans="1:13" ht="24" customHeight="1" x14ac:dyDescent="0.25">
      <c r="A19" s="59">
        <f t="shared" si="1"/>
        <v>11</v>
      </c>
      <c r="B19" s="83" t="s">
        <v>165</v>
      </c>
      <c r="C19" s="19" t="s">
        <v>23</v>
      </c>
      <c r="D19" s="20" t="s">
        <v>23</v>
      </c>
      <c r="E19" s="19" t="s">
        <v>23</v>
      </c>
      <c r="F19" s="20" t="s">
        <v>23</v>
      </c>
      <c r="G19" s="19" t="s">
        <v>23</v>
      </c>
      <c r="H19" s="20" t="s">
        <v>23</v>
      </c>
      <c r="I19" s="19" t="s">
        <v>23</v>
      </c>
      <c r="J19" s="20" t="s">
        <v>23</v>
      </c>
      <c r="K19" s="31">
        <v>80</v>
      </c>
      <c r="L19" s="24"/>
      <c r="M19" s="25">
        <f t="shared" si="0"/>
        <v>0</v>
      </c>
    </row>
    <row r="20" spans="1:13" ht="15" customHeight="1" x14ac:dyDescent="0.25">
      <c r="A20" s="59">
        <f t="shared" si="1"/>
        <v>12</v>
      </c>
      <c r="B20" s="83" t="s">
        <v>183</v>
      </c>
      <c r="C20" s="19" t="s">
        <v>35</v>
      </c>
      <c r="D20" s="20" t="s">
        <v>35</v>
      </c>
      <c r="E20" s="19" t="s">
        <v>35</v>
      </c>
      <c r="F20" s="20" t="s">
        <v>35</v>
      </c>
      <c r="G20" s="19" t="s">
        <v>35</v>
      </c>
      <c r="H20" s="20" t="s">
        <v>35</v>
      </c>
      <c r="I20" s="19" t="s">
        <v>35</v>
      </c>
      <c r="J20" s="20" t="s">
        <v>35</v>
      </c>
      <c r="K20" s="31">
        <v>48</v>
      </c>
      <c r="L20" s="24"/>
      <c r="M20" s="25">
        <f t="shared" si="0"/>
        <v>0</v>
      </c>
    </row>
    <row r="21" spans="1:13" ht="20.45" customHeight="1" x14ac:dyDescent="0.25">
      <c r="A21" s="59">
        <f t="shared" si="1"/>
        <v>13</v>
      </c>
      <c r="B21" s="83" t="s">
        <v>161</v>
      </c>
      <c r="C21" s="19" t="s">
        <v>36</v>
      </c>
      <c r="D21" s="20" t="s">
        <v>36</v>
      </c>
      <c r="E21" s="19" t="s">
        <v>36</v>
      </c>
      <c r="F21" s="20" t="s">
        <v>36</v>
      </c>
      <c r="G21" s="19" t="s">
        <v>36</v>
      </c>
      <c r="H21" s="20" t="s">
        <v>36</v>
      </c>
      <c r="I21" s="19" t="s">
        <v>36</v>
      </c>
      <c r="J21" s="20" t="s">
        <v>36</v>
      </c>
      <c r="K21" s="31">
        <v>72</v>
      </c>
      <c r="L21" s="24"/>
      <c r="M21" s="25">
        <f t="shared" si="0"/>
        <v>0</v>
      </c>
    </row>
    <row r="22" spans="1:13" ht="17.45" customHeight="1" x14ac:dyDescent="0.25">
      <c r="A22" s="59">
        <f t="shared" si="1"/>
        <v>14</v>
      </c>
      <c r="B22" s="83" t="s">
        <v>166</v>
      </c>
      <c r="C22" s="19" t="s">
        <v>37</v>
      </c>
      <c r="D22" s="20" t="s">
        <v>37</v>
      </c>
      <c r="E22" s="19" t="s">
        <v>37</v>
      </c>
      <c r="F22" s="20" t="s">
        <v>37</v>
      </c>
      <c r="G22" s="19" t="s">
        <v>37</v>
      </c>
      <c r="H22" s="20" t="s">
        <v>37</v>
      </c>
      <c r="I22" s="19" t="s">
        <v>37</v>
      </c>
      <c r="J22" s="21" t="s">
        <v>37</v>
      </c>
      <c r="K22" s="31">
        <v>160</v>
      </c>
      <c r="L22" s="24"/>
      <c r="M22" s="25">
        <f t="shared" si="0"/>
        <v>0</v>
      </c>
    </row>
    <row r="23" spans="1:13" ht="20.45" customHeight="1" x14ac:dyDescent="0.25">
      <c r="A23" s="59">
        <f t="shared" si="1"/>
        <v>15</v>
      </c>
      <c r="B23" s="83" t="s">
        <v>184</v>
      </c>
      <c r="C23" s="19" t="s">
        <v>23</v>
      </c>
      <c r="D23" s="20" t="s">
        <v>23</v>
      </c>
      <c r="E23" s="19" t="s">
        <v>23</v>
      </c>
      <c r="F23" s="20" t="s">
        <v>23</v>
      </c>
      <c r="G23" s="19" t="s">
        <v>23</v>
      </c>
      <c r="H23" s="20" t="s">
        <v>23</v>
      </c>
      <c r="I23" s="19" t="s">
        <v>23</v>
      </c>
      <c r="J23" s="20" t="s">
        <v>23</v>
      </c>
      <c r="K23" s="31">
        <v>80</v>
      </c>
      <c r="L23" s="24"/>
      <c r="M23" s="25">
        <f t="shared" si="0"/>
        <v>0</v>
      </c>
    </row>
    <row r="24" spans="1:13" ht="15" customHeight="1" x14ac:dyDescent="0.25">
      <c r="A24" s="59">
        <f t="shared" si="1"/>
        <v>16</v>
      </c>
      <c r="B24" s="83" t="s">
        <v>38</v>
      </c>
      <c r="C24" s="19" t="s">
        <v>39</v>
      </c>
      <c r="D24" s="20" t="s">
        <v>39</v>
      </c>
      <c r="E24" s="19" t="s">
        <v>23</v>
      </c>
      <c r="F24" s="20" t="s">
        <v>23</v>
      </c>
      <c r="G24" s="19" t="s">
        <v>23</v>
      </c>
      <c r="H24" s="20" t="s">
        <v>23</v>
      </c>
      <c r="I24" s="19" t="s">
        <v>23</v>
      </c>
      <c r="J24" s="20" t="s">
        <v>23</v>
      </c>
      <c r="K24" s="31">
        <v>80</v>
      </c>
      <c r="L24" s="24"/>
      <c r="M24" s="25">
        <f t="shared" si="0"/>
        <v>0</v>
      </c>
    </row>
    <row r="25" spans="1:13" ht="15" customHeight="1" x14ac:dyDescent="0.25">
      <c r="A25" s="59">
        <f t="shared" si="1"/>
        <v>17</v>
      </c>
      <c r="B25" s="83" t="s">
        <v>181</v>
      </c>
      <c r="C25" s="19" t="s">
        <v>16</v>
      </c>
      <c r="D25" s="20" t="s">
        <v>16</v>
      </c>
      <c r="E25" s="19" t="s">
        <v>16</v>
      </c>
      <c r="F25" s="20" t="s">
        <v>16</v>
      </c>
      <c r="G25" s="19" t="s">
        <v>16</v>
      </c>
      <c r="H25" s="20" t="s">
        <v>16</v>
      </c>
      <c r="I25" s="19" t="s">
        <v>16</v>
      </c>
      <c r="J25" s="20" t="s">
        <v>16</v>
      </c>
      <c r="K25" s="31">
        <v>40</v>
      </c>
      <c r="L25" s="24"/>
      <c r="M25" s="25">
        <f t="shared" si="0"/>
        <v>0</v>
      </c>
    </row>
    <row r="26" spans="1:13" ht="15" customHeight="1" x14ac:dyDescent="0.25">
      <c r="A26" s="59">
        <f t="shared" si="1"/>
        <v>18</v>
      </c>
      <c r="B26" s="83" t="s">
        <v>40</v>
      </c>
      <c r="C26" s="19" t="s">
        <v>18</v>
      </c>
      <c r="D26" s="20" t="s">
        <v>19</v>
      </c>
      <c r="E26" s="19" t="s">
        <v>18</v>
      </c>
      <c r="F26" s="20" t="s">
        <v>18</v>
      </c>
      <c r="G26" s="19" t="s">
        <v>18</v>
      </c>
      <c r="H26" s="20" t="s">
        <v>18</v>
      </c>
      <c r="I26" s="19" t="s">
        <v>18</v>
      </c>
      <c r="J26" s="20" t="s">
        <v>18</v>
      </c>
      <c r="K26" s="31">
        <v>24</v>
      </c>
      <c r="L26" s="24"/>
      <c r="M26" s="25">
        <f t="shared" si="0"/>
        <v>0</v>
      </c>
    </row>
    <row r="27" spans="1:13" ht="15" customHeight="1" x14ac:dyDescent="0.25">
      <c r="A27" s="59">
        <f t="shared" si="1"/>
        <v>19</v>
      </c>
      <c r="B27" s="83" t="s">
        <v>41</v>
      </c>
      <c r="C27" s="19" t="s">
        <v>42</v>
      </c>
      <c r="D27" s="20" t="s">
        <v>32</v>
      </c>
      <c r="E27" s="19" t="s">
        <v>32</v>
      </c>
      <c r="F27" s="20" t="s">
        <v>32</v>
      </c>
      <c r="G27" s="19" t="s">
        <v>32</v>
      </c>
      <c r="H27" s="20" t="s">
        <v>32</v>
      </c>
      <c r="I27" s="19" t="s">
        <v>32</v>
      </c>
      <c r="J27" s="20" t="s">
        <v>32</v>
      </c>
      <c r="K27" s="31">
        <v>16</v>
      </c>
      <c r="L27" s="24"/>
      <c r="M27" s="25">
        <f t="shared" si="0"/>
        <v>0</v>
      </c>
    </row>
    <row r="28" spans="1:13" ht="15" customHeight="1" x14ac:dyDescent="0.25">
      <c r="A28" s="59">
        <f t="shared" si="1"/>
        <v>20</v>
      </c>
      <c r="B28" s="83" t="s">
        <v>43</v>
      </c>
      <c r="C28" s="19" t="s">
        <v>19</v>
      </c>
      <c r="D28" s="20" t="s">
        <v>19</v>
      </c>
      <c r="E28" s="19" t="s">
        <v>19</v>
      </c>
      <c r="F28" s="20" t="s">
        <v>19</v>
      </c>
      <c r="G28" s="19" t="s">
        <v>19</v>
      </c>
      <c r="H28" s="20" t="s">
        <v>19</v>
      </c>
      <c r="I28" s="19" t="s">
        <v>19</v>
      </c>
      <c r="J28" s="20" t="s">
        <v>19</v>
      </c>
      <c r="K28" s="31">
        <v>24</v>
      </c>
      <c r="L28" s="24"/>
      <c r="M28" s="25">
        <f t="shared" si="0"/>
        <v>0</v>
      </c>
    </row>
    <row r="29" spans="1:13" ht="15" customHeight="1" x14ac:dyDescent="0.25">
      <c r="A29" s="59">
        <f t="shared" si="1"/>
        <v>21</v>
      </c>
      <c r="B29" s="83" t="s">
        <v>44</v>
      </c>
      <c r="C29" s="19" t="s">
        <v>19</v>
      </c>
      <c r="D29" s="20" t="s">
        <v>19</v>
      </c>
      <c r="E29" s="19" t="s">
        <v>19</v>
      </c>
      <c r="F29" s="20" t="s">
        <v>19</v>
      </c>
      <c r="G29" s="19" t="s">
        <v>19</v>
      </c>
      <c r="H29" s="20" t="s">
        <v>19</v>
      </c>
      <c r="I29" s="19" t="s">
        <v>19</v>
      </c>
      <c r="J29" s="20" t="s">
        <v>19</v>
      </c>
      <c r="K29" s="31">
        <v>24</v>
      </c>
      <c r="L29" s="24"/>
      <c r="M29" s="25">
        <f t="shared" si="0"/>
        <v>0</v>
      </c>
    </row>
    <row r="30" spans="1:13" ht="15" customHeight="1" x14ac:dyDescent="0.25">
      <c r="A30" s="59">
        <f t="shared" si="1"/>
        <v>22</v>
      </c>
      <c r="B30" s="83" t="s">
        <v>45</v>
      </c>
      <c r="C30" s="19" t="s">
        <v>46</v>
      </c>
      <c r="D30" s="20" t="s">
        <v>46</v>
      </c>
      <c r="E30" s="19" t="s">
        <v>46</v>
      </c>
      <c r="F30" s="20" t="s">
        <v>46</v>
      </c>
      <c r="G30" s="19" t="s">
        <v>46</v>
      </c>
      <c r="H30" s="20" t="s">
        <v>46</v>
      </c>
      <c r="I30" s="19" t="s">
        <v>46</v>
      </c>
      <c r="J30" s="20" t="s">
        <v>46</v>
      </c>
      <c r="K30" s="31">
        <v>8</v>
      </c>
      <c r="L30" s="24"/>
      <c r="M30" s="25">
        <f t="shared" si="0"/>
        <v>0</v>
      </c>
    </row>
    <row r="31" spans="1:13" ht="15" customHeight="1" x14ac:dyDescent="0.25">
      <c r="A31" s="59">
        <f t="shared" si="1"/>
        <v>23</v>
      </c>
      <c r="B31" s="83" t="s">
        <v>47</v>
      </c>
      <c r="C31" s="19" t="s">
        <v>48</v>
      </c>
      <c r="D31" s="20" t="s">
        <v>48</v>
      </c>
      <c r="E31" s="19" t="s">
        <v>48</v>
      </c>
      <c r="F31" s="20" t="s">
        <v>48</v>
      </c>
      <c r="G31" s="19" t="s">
        <v>48</v>
      </c>
      <c r="H31" s="20" t="s">
        <v>48</v>
      </c>
      <c r="I31" s="19" t="s">
        <v>48</v>
      </c>
      <c r="J31" s="20" t="s">
        <v>48</v>
      </c>
      <c r="K31" s="31">
        <v>24</v>
      </c>
      <c r="L31" s="24"/>
      <c r="M31" s="25">
        <f t="shared" si="0"/>
        <v>0</v>
      </c>
    </row>
    <row r="32" spans="1:13" ht="15" customHeight="1" x14ac:dyDescent="0.25">
      <c r="A32" s="59">
        <f t="shared" si="1"/>
        <v>24</v>
      </c>
      <c r="B32" s="83" t="s">
        <v>167</v>
      </c>
      <c r="C32" s="19" t="s">
        <v>32</v>
      </c>
      <c r="D32" s="20" t="s">
        <v>32</v>
      </c>
      <c r="E32" s="19" t="s">
        <v>32</v>
      </c>
      <c r="F32" s="20" t="s">
        <v>32</v>
      </c>
      <c r="G32" s="19" t="s">
        <v>32</v>
      </c>
      <c r="H32" s="20" t="s">
        <v>32</v>
      </c>
      <c r="I32" s="19" t="s">
        <v>32</v>
      </c>
      <c r="J32" s="20" t="s">
        <v>32</v>
      </c>
      <c r="K32" s="31">
        <v>16</v>
      </c>
      <c r="L32" s="24"/>
      <c r="M32" s="25">
        <f t="shared" si="0"/>
        <v>0</v>
      </c>
    </row>
    <row r="33" spans="1:13" ht="21" customHeight="1" x14ac:dyDescent="0.25">
      <c r="A33" s="59">
        <f t="shared" si="1"/>
        <v>25</v>
      </c>
      <c r="B33" s="83" t="s">
        <v>185</v>
      </c>
      <c r="C33" s="19" t="s">
        <v>19</v>
      </c>
      <c r="D33" s="20" t="s">
        <v>18</v>
      </c>
      <c r="E33" s="19" t="s">
        <v>18</v>
      </c>
      <c r="F33" s="20" t="s">
        <v>19</v>
      </c>
      <c r="G33" s="19" t="s">
        <v>19</v>
      </c>
      <c r="H33" s="20" t="s">
        <v>19</v>
      </c>
      <c r="I33" s="19" t="s">
        <v>19</v>
      </c>
      <c r="J33" s="20" t="s">
        <v>19</v>
      </c>
      <c r="K33" s="31">
        <v>24</v>
      </c>
      <c r="L33" s="24"/>
      <c r="M33" s="25">
        <f t="shared" si="0"/>
        <v>0</v>
      </c>
    </row>
    <row r="34" spans="1:13" ht="15" customHeight="1" x14ac:dyDescent="0.25">
      <c r="A34" s="59">
        <f t="shared" si="1"/>
        <v>26</v>
      </c>
      <c r="B34" s="83" t="s">
        <v>49</v>
      </c>
      <c r="C34" s="19" t="s">
        <v>32</v>
      </c>
      <c r="D34" s="20" t="s">
        <v>32</v>
      </c>
      <c r="E34" s="19" t="s">
        <v>32</v>
      </c>
      <c r="F34" s="20" t="s">
        <v>32</v>
      </c>
      <c r="G34" s="19" t="s">
        <v>32</v>
      </c>
      <c r="H34" s="20" t="s">
        <v>32</v>
      </c>
      <c r="I34" s="19" t="s">
        <v>32</v>
      </c>
      <c r="J34" s="20" t="s">
        <v>32</v>
      </c>
      <c r="K34" s="31">
        <v>16</v>
      </c>
      <c r="L34" s="24"/>
      <c r="M34" s="25">
        <f t="shared" si="0"/>
        <v>0</v>
      </c>
    </row>
    <row r="35" spans="1:13" ht="15" customHeight="1" x14ac:dyDescent="0.25">
      <c r="A35" s="59">
        <f t="shared" si="1"/>
        <v>27</v>
      </c>
      <c r="B35" s="83" t="s">
        <v>162</v>
      </c>
      <c r="C35" s="19" t="s">
        <v>19</v>
      </c>
      <c r="D35" s="20" t="s">
        <v>19</v>
      </c>
      <c r="E35" s="19" t="s">
        <v>19</v>
      </c>
      <c r="F35" s="20" t="s">
        <v>19</v>
      </c>
      <c r="G35" s="19" t="s">
        <v>19</v>
      </c>
      <c r="H35" s="20" t="s">
        <v>19</v>
      </c>
      <c r="I35" s="19" t="s">
        <v>19</v>
      </c>
      <c r="J35" s="20" t="s">
        <v>19</v>
      </c>
      <c r="K35" s="31">
        <v>24</v>
      </c>
      <c r="L35" s="24"/>
      <c r="M35" s="25">
        <f t="shared" si="0"/>
        <v>0</v>
      </c>
    </row>
    <row r="36" spans="1:13" ht="15" customHeight="1" x14ac:dyDescent="0.25">
      <c r="A36" s="59">
        <f t="shared" si="1"/>
        <v>28</v>
      </c>
      <c r="B36" s="83" t="s">
        <v>50</v>
      </c>
      <c r="C36" s="19" t="s">
        <v>16</v>
      </c>
      <c r="D36" s="20" t="s">
        <v>16</v>
      </c>
      <c r="E36" s="19" t="s">
        <v>16</v>
      </c>
      <c r="F36" s="20" t="s">
        <v>16</v>
      </c>
      <c r="G36" s="19" t="s">
        <v>16</v>
      </c>
      <c r="H36" s="20" t="s">
        <v>16</v>
      </c>
      <c r="I36" s="19" t="s">
        <v>16</v>
      </c>
      <c r="J36" s="20" t="s">
        <v>16</v>
      </c>
      <c r="K36" s="31">
        <v>40</v>
      </c>
      <c r="L36" s="24"/>
      <c r="M36" s="25">
        <f t="shared" si="0"/>
        <v>0</v>
      </c>
    </row>
    <row r="37" spans="1:13" ht="15" customHeight="1" x14ac:dyDescent="0.25">
      <c r="A37" s="59">
        <f t="shared" si="1"/>
        <v>29</v>
      </c>
      <c r="B37" s="83" t="s">
        <v>51</v>
      </c>
      <c r="C37" s="19" t="s">
        <v>32</v>
      </c>
      <c r="D37" s="20" t="s">
        <v>32</v>
      </c>
      <c r="E37" s="19" t="s">
        <v>32</v>
      </c>
      <c r="F37" s="20" t="s">
        <v>32</v>
      </c>
      <c r="G37" s="19" t="s">
        <v>32</v>
      </c>
      <c r="H37" s="20" t="s">
        <v>32</v>
      </c>
      <c r="I37" s="19" t="s">
        <v>32</v>
      </c>
      <c r="J37" s="20" t="s">
        <v>32</v>
      </c>
      <c r="K37" s="31">
        <v>16</v>
      </c>
      <c r="L37" s="24"/>
      <c r="M37" s="25">
        <f t="shared" si="0"/>
        <v>0</v>
      </c>
    </row>
    <row r="38" spans="1:13" s="33" customFormat="1" ht="15" customHeight="1" x14ac:dyDescent="0.25">
      <c r="A38" s="59">
        <f t="shared" si="1"/>
        <v>30</v>
      </c>
      <c r="B38" s="83" t="s">
        <v>52</v>
      </c>
      <c r="C38" s="93" t="s">
        <v>53</v>
      </c>
      <c r="D38" s="94" t="s">
        <v>53</v>
      </c>
      <c r="E38" s="93" t="s">
        <v>53</v>
      </c>
      <c r="F38" s="94" t="s">
        <v>53</v>
      </c>
      <c r="G38" s="93" t="s">
        <v>53</v>
      </c>
      <c r="H38" s="94" t="s">
        <v>53</v>
      </c>
      <c r="I38" s="93" t="s">
        <v>53</v>
      </c>
      <c r="J38" s="94" t="s">
        <v>53</v>
      </c>
      <c r="K38" s="95">
        <v>32</v>
      </c>
      <c r="L38" s="96"/>
      <c r="M38" s="97">
        <f t="shared" si="0"/>
        <v>0</v>
      </c>
    </row>
    <row r="39" spans="1:13" ht="15" customHeight="1" x14ac:dyDescent="0.25">
      <c r="A39" s="59">
        <f t="shared" si="1"/>
        <v>31</v>
      </c>
      <c r="B39" s="83" t="s">
        <v>54</v>
      </c>
      <c r="C39" s="93" t="s">
        <v>55</v>
      </c>
      <c r="D39" s="94" t="s">
        <v>56</v>
      </c>
      <c r="E39" s="93" t="s">
        <v>56</v>
      </c>
      <c r="F39" s="94" t="s">
        <v>57</v>
      </c>
      <c r="G39" s="93" t="s">
        <v>57</v>
      </c>
      <c r="H39" s="94" t="s">
        <v>57</v>
      </c>
      <c r="I39" s="93" t="s">
        <v>57</v>
      </c>
      <c r="J39" s="94" t="s">
        <v>57</v>
      </c>
      <c r="K39" s="95">
        <v>192</v>
      </c>
      <c r="L39" s="96"/>
      <c r="M39" s="97">
        <f t="shared" si="0"/>
        <v>0</v>
      </c>
    </row>
    <row r="40" spans="1:13" ht="15" customHeight="1" x14ac:dyDescent="0.25">
      <c r="A40" s="59">
        <f t="shared" si="1"/>
        <v>32</v>
      </c>
      <c r="B40" s="83" t="s">
        <v>186</v>
      </c>
      <c r="C40" s="93" t="s">
        <v>23</v>
      </c>
      <c r="D40" s="94" t="s">
        <v>23</v>
      </c>
      <c r="E40" s="93" t="s">
        <v>23</v>
      </c>
      <c r="F40" s="94" t="s">
        <v>23</v>
      </c>
      <c r="G40" s="93" t="s">
        <v>23</v>
      </c>
      <c r="H40" s="94" t="s">
        <v>23</v>
      </c>
      <c r="I40" s="93" t="s">
        <v>23</v>
      </c>
      <c r="J40" s="94" t="s">
        <v>23</v>
      </c>
      <c r="K40" s="95">
        <v>80</v>
      </c>
      <c r="L40" s="96"/>
      <c r="M40" s="97">
        <f t="shared" si="0"/>
        <v>0</v>
      </c>
    </row>
    <row r="41" spans="1:13" ht="15" customHeight="1" x14ac:dyDescent="0.25">
      <c r="A41" s="59">
        <f t="shared" si="1"/>
        <v>33</v>
      </c>
      <c r="B41" s="83" t="s">
        <v>58</v>
      </c>
      <c r="C41" s="93" t="s">
        <v>59</v>
      </c>
      <c r="D41" s="94" t="s">
        <v>59</v>
      </c>
      <c r="E41" s="93" t="s">
        <v>59</v>
      </c>
      <c r="F41" s="94" t="s">
        <v>59</v>
      </c>
      <c r="G41" s="93" t="s">
        <v>59</v>
      </c>
      <c r="H41" s="94" t="s">
        <v>59</v>
      </c>
      <c r="I41" s="93" t="s">
        <v>59</v>
      </c>
      <c r="J41" s="94" t="s">
        <v>59</v>
      </c>
      <c r="K41" s="95">
        <v>80</v>
      </c>
      <c r="L41" s="96"/>
      <c r="M41" s="97">
        <f t="shared" si="0"/>
        <v>0</v>
      </c>
    </row>
    <row r="42" spans="1:13" ht="15" customHeight="1" x14ac:dyDescent="0.25">
      <c r="A42" s="59">
        <f t="shared" si="1"/>
        <v>34</v>
      </c>
      <c r="B42" s="83" t="s">
        <v>60</v>
      </c>
      <c r="C42" s="93" t="s">
        <v>61</v>
      </c>
      <c r="D42" s="94" t="s">
        <v>61</v>
      </c>
      <c r="E42" s="93" t="s">
        <v>61</v>
      </c>
      <c r="F42" s="94" t="s">
        <v>61</v>
      </c>
      <c r="G42" s="93" t="s">
        <v>61</v>
      </c>
      <c r="H42" s="94" t="s">
        <v>61</v>
      </c>
      <c r="I42" s="93" t="s">
        <v>61</v>
      </c>
      <c r="J42" s="94" t="s">
        <v>61</v>
      </c>
      <c r="K42" s="95">
        <v>24</v>
      </c>
      <c r="L42" s="96"/>
      <c r="M42" s="97">
        <f t="shared" si="0"/>
        <v>0</v>
      </c>
    </row>
    <row r="43" spans="1:13" ht="15" customHeight="1" x14ac:dyDescent="0.25">
      <c r="A43" s="59">
        <f t="shared" si="1"/>
        <v>35</v>
      </c>
      <c r="B43" s="83" t="s">
        <v>62</v>
      </c>
      <c r="C43" s="93" t="s">
        <v>63</v>
      </c>
      <c r="D43" s="94" t="s">
        <v>63</v>
      </c>
      <c r="E43" s="93" t="s">
        <v>63</v>
      </c>
      <c r="F43" s="94" t="s">
        <v>63</v>
      </c>
      <c r="G43" s="93" t="s">
        <v>63</v>
      </c>
      <c r="H43" s="94" t="s">
        <v>63</v>
      </c>
      <c r="I43" s="93" t="s">
        <v>63</v>
      </c>
      <c r="J43" s="94" t="s">
        <v>63</v>
      </c>
      <c r="K43" s="95">
        <v>24</v>
      </c>
      <c r="L43" s="96"/>
      <c r="M43" s="97">
        <f t="shared" si="0"/>
        <v>0</v>
      </c>
    </row>
    <row r="44" spans="1:13" ht="15" customHeight="1" x14ac:dyDescent="0.25">
      <c r="A44" s="59">
        <f t="shared" si="1"/>
        <v>36</v>
      </c>
      <c r="B44" s="83" t="s">
        <v>64</v>
      </c>
      <c r="C44" s="93" t="s">
        <v>65</v>
      </c>
      <c r="D44" s="94" t="s">
        <v>66</v>
      </c>
      <c r="E44" s="93" t="s">
        <v>66</v>
      </c>
      <c r="F44" s="94" t="s">
        <v>66</v>
      </c>
      <c r="G44" s="93" t="s">
        <v>66</v>
      </c>
      <c r="H44" s="94" t="s">
        <v>66</v>
      </c>
      <c r="I44" s="93" t="s">
        <v>66</v>
      </c>
      <c r="J44" s="94" t="s">
        <v>66</v>
      </c>
      <c r="K44" s="95">
        <v>80</v>
      </c>
      <c r="L44" s="96"/>
      <c r="M44" s="97">
        <f t="shared" si="0"/>
        <v>0</v>
      </c>
    </row>
    <row r="45" spans="1:13" ht="15" customHeight="1" x14ac:dyDescent="0.25">
      <c r="A45" s="59">
        <f t="shared" si="1"/>
        <v>37</v>
      </c>
      <c r="B45" s="83" t="s">
        <v>67</v>
      </c>
      <c r="C45" s="93" t="s">
        <v>68</v>
      </c>
      <c r="D45" s="94" t="s">
        <v>68</v>
      </c>
      <c r="E45" s="93" t="s">
        <v>68</v>
      </c>
      <c r="F45" s="94" t="s">
        <v>68</v>
      </c>
      <c r="G45" s="93" t="s">
        <v>68</v>
      </c>
      <c r="H45" s="94" t="s">
        <v>68</v>
      </c>
      <c r="I45" s="93" t="s">
        <v>68</v>
      </c>
      <c r="J45" s="94" t="s">
        <v>68</v>
      </c>
      <c r="K45" s="95">
        <v>40</v>
      </c>
      <c r="L45" s="96"/>
      <c r="M45" s="97">
        <f t="shared" si="0"/>
        <v>0</v>
      </c>
    </row>
    <row r="46" spans="1:13" ht="15" customHeight="1" x14ac:dyDescent="0.25">
      <c r="A46" s="59">
        <f t="shared" si="1"/>
        <v>38</v>
      </c>
      <c r="B46" s="83" t="s">
        <v>69</v>
      </c>
      <c r="C46" s="93" t="s">
        <v>23</v>
      </c>
      <c r="D46" s="94" t="s">
        <v>23</v>
      </c>
      <c r="E46" s="93" t="s">
        <v>23</v>
      </c>
      <c r="F46" s="94" t="s">
        <v>23</v>
      </c>
      <c r="G46" s="93" t="s">
        <v>23</v>
      </c>
      <c r="H46" s="94" t="s">
        <v>23</v>
      </c>
      <c r="I46" s="93" t="s">
        <v>23</v>
      </c>
      <c r="J46" s="94" t="s">
        <v>23</v>
      </c>
      <c r="K46" s="95">
        <v>80</v>
      </c>
      <c r="L46" s="96"/>
      <c r="M46" s="97">
        <f t="shared" si="0"/>
        <v>0</v>
      </c>
    </row>
    <row r="47" spans="1:13" ht="15" customHeight="1" x14ac:dyDescent="0.25">
      <c r="A47" s="59">
        <f t="shared" si="1"/>
        <v>39</v>
      </c>
      <c r="B47" s="83" t="s">
        <v>70</v>
      </c>
      <c r="C47" s="93" t="s">
        <v>71</v>
      </c>
      <c r="D47" s="94" t="s">
        <v>71</v>
      </c>
      <c r="E47" s="93" t="s">
        <v>71</v>
      </c>
      <c r="F47" s="94" t="s">
        <v>71</v>
      </c>
      <c r="G47" s="93" t="s">
        <v>71</v>
      </c>
      <c r="H47" s="94" t="s">
        <v>71</v>
      </c>
      <c r="I47" s="93" t="s">
        <v>71</v>
      </c>
      <c r="J47" s="94" t="s">
        <v>71</v>
      </c>
      <c r="K47" s="95">
        <v>80</v>
      </c>
      <c r="L47" s="96"/>
      <c r="M47" s="97">
        <f t="shared" si="0"/>
        <v>0</v>
      </c>
    </row>
    <row r="48" spans="1:13" ht="15" customHeight="1" x14ac:dyDescent="0.25">
      <c r="A48" s="59">
        <f t="shared" si="1"/>
        <v>40</v>
      </c>
      <c r="B48" s="83" t="s">
        <v>168</v>
      </c>
      <c r="C48" s="93" t="s">
        <v>72</v>
      </c>
      <c r="D48" s="94" t="s">
        <v>56</v>
      </c>
      <c r="E48" s="93" t="s">
        <v>56</v>
      </c>
      <c r="F48" s="94" t="s">
        <v>57</v>
      </c>
      <c r="G48" s="93" t="s">
        <v>57</v>
      </c>
      <c r="H48" s="94" t="s">
        <v>57</v>
      </c>
      <c r="I48" s="93" t="s">
        <v>57</v>
      </c>
      <c r="J48" s="94" t="s">
        <v>57</v>
      </c>
      <c r="K48" s="95">
        <v>192</v>
      </c>
      <c r="L48" s="96"/>
      <c r="M48" s="97">
        <f t="shared" si="0"/>
        <v>0</v>
      </c>
    </row>
    <row r="49" spans="1:13" ht="15" customHeight="1" x14ac:dyDescent="0.25">
      <c r="A49" s="59">
        <f t="shared" si="1"/>
        <v>41</v>
      </c>
      <c r="B49" s="83" t="s">
        <v>73</v>
      </c>
      <c r="C49" s="93" t="s">
        <v>37</v>
      </c>
      <c r="D49" s="94" t="s">
        <v>37</v>
      </c>
      <c r="E49" s="93" t="s">
        <v>37</v>
      </c>
      <c r="F49" s="94" t="s">
        <v>37</v>
      </c>
      <c r="G49" s="93" t="s">
        <v>37</v>
      </c>
      <c r="H49" s="94" t="s">
        <v>37</v>
      </c>
      <c r="I49" s="93" t="s">
        <v>37</v>
      </c>
      <c r="J49" s="94" t="s">
        <v>37</v>
      </c>
      <c r="K49" s="95">
        <v>160</v>
      </c>
      <c r="L49" s="96"/>
      <c r="M49" s="97">
        <f t="shared" si="0"/>
        <v>0</v>
      </c>
    </row>
    <row r="50" spans="1:13" s="33" customFormat="1" ht="15" customHeight="1" x14ac:dyDescent="0.25">
      <c r="A50" s="59">
        <f t="shared" si="1"/>
        <v>42</v>
      </c>
      <c r="B50" s="83" t="s">
        <v>182</v>
      </c>
      <c r="C50" s="93" t="s">
        <v>163</v>
      </c>
      <c r="D50" s="94" t="s">
        <v>20</v>
      </c>
      <c r="E50" s="93" t="s">
        <v>21</v>
      </c>
      <c r="F50" s="94" t="s">
        <v>21</v>
      </c>
      <c r="G50" s="93" t="s">
        <v>21</v>
      </c>
      <c r="H50" s="94" t="s">
        <v>21</v>
      </c>
      <c r="I50" s="93" t="s">
        <v>21</v>
      </c>
      <c r="J50" s="94" t="s">
        <v>21</v>
      </c>
      <c r="K50" s="95">
        <v>4</v>
      </c>
      <c r="L50" s="96"/>
      <c r="M50" s="97">
        <f t="shared" si="0"/>
        <v>0</v>
      </c>
    </row>
    <row r="51" spans="1:13" ht="15" customHeight="1" x14ac:dyDescent="0.25">
      <c r="A51" s="59">
        <f t="shared" si="1"/>
        <v>43</v>
      </c>
      <c r="B51" s="83" t="s">
        <v>169</v>
      </c>
      <c r="C51" s="19" t="s">
        <v>74</v>
      </c>
      <c r="D51" s="20" t="s">
        <v>75</v>
      </c>
      <c r="E51" s="19" t="s">
        <v>75</v>
      </c>
      <c r="F51" s="20" t="s">
        <v>75</v>
      </c>
      <c r="G51" s="19" t="s">
        <v>75</v>
      </c>
      <c r="H51" s="20" t="s">
        <v>75</v>
      </c>
      <c r="I51" s="19" t="s">
        <v>75</v>
      </c>
      <c r="J51" s="20" t="s">
        <v>75</v>
      </c>
      <c r="K51" s="31">
        <v>800</v>
      </c>
      <c r="L51" s="24"/>
      <c r="M51" s="25">
        <f t="shared" si="0"/>
        <v>0</v>
      </c>
    </row>
    <row r="52" spans="1:13" ht="15" customHeight="1" x14ac:dyDescent="0.25">
      <c r="A52" s="59">
        <f t="shared" si="1"/>
        <v>44</v>
      </c>
      <c r="B52" s="83" t="s">
        <v>76</v>
      </c>
      <c r="C52" s="19" t="s">
        <v>21</v>
      </c>
      <c r="D52" s="20" t="s">
        <v>21</v>
      </c>
      <c r="E52" s="19" t="s">
        <v>21</v>
      </c>
      <c r="F52" s="20" t="s">
        <v>21</v>
      </c>
      <c r="G52" s="19" t="s">
        <v>21</v>
      </c>
      <c r="H52" s="20" t="s">
        <v>21</v>
      </c>
      <c r="I52" s="19" t="s">
        <v>21</v>
      </c>
      <c r="J52" s="20" t="s">
        <v>21</v>
      </c>
      <c r="K52" s="31">
        <v>8</v>
      </c>
      <c r="L52" s="24"/>
      <c r="M52" s="25">
        <f t="shared" si="0"/>
        <v>0</v>
      </c>
    </row>
    <row r="53" spans="1:13" ht="19.149999999999999" customHeight="1" x14ac:dyDescent="0.25">
      <c r="A53" s="59">
        <f t="shared" si="1"/>
        <v>45</v>
      </c>
      <c r="B53" s="83" t="s">
        <v>141</v>
      </c>
      <c r="C53" s="19" t="s">
        <v>33</v>
      </c>
      <c r="D53" s="20" t="s">
        <v>33</v>
      </c>
      <c r="E53" s="19" t="s">
        <v>33</v>
      </c>
      <c r="F53" s="20" t="s">
        <v>33</v>
      </c>
      <c r="G53" s="19" t="s">
        <v>33</v>
      </c>
      <c r="H53" s="20" t="s">
        <v>33</v>
      </c>
      <c r="I53" s="19" t="s">
        <v>33</v>
      </c>
      <c r="J53" s="20" t="s">
        <v>33</v>
      </c>
      <c r="K53" s="31">
        <v>16</v>
      </c>
      <c r="L53" s="24"/>
      <c r="M53" s="25">
        <f t="shared" si="0"/>
        <v>0</v>
      </c>
    </row>
    <row r="54" spans="1:13" ht="15" customHeight="1" x14ac:dyDescent="0.25">
      <c r="A54" s="59">
        <f t="shared" si="1"/>
        <v>46</v>
      </c>
      <c r="B54" s="83" t="s">
        <v>77</v>
      </c>
      <c r="C54" s="19" t="s">
        <v>78</v>
      </c>
      <c r="D54" s="20" t="s">
        <v>78</v>
      </c>
      <c r="E54" s="19" t="s">
        <v>78</v>
      </c>
      <c r="F54" s="20" t="s">
        <v>78</v>
      </c>
      <c r="G54" s="19" t="s">
        <v>78</v>
      </c>
      <c r="H54" s="20" t="s">
        <v>78</v>
      </c>
      <c r="I54" s="19" t="s">
        <v>78</v>
      </c>
      <c r="J54" s="20" t="s">
        <v>78</v>
      </c>
      <c r="K54" s="31">
        <v>1600</v>
      </c>
      <c r="L54" s="24"/>
      <c r="M54" s="25">
        <f t="shared" si="0"/>
        <v>0</v>
      </c>
    </row>
    <row r="55" spans="1:13" ht="15" customHeight="1" x14ac:dyDescent="0.25">
      <c r="A55" s="59">
        <f t="shared" si="1"/>
        <v>47</v>
      </c>
      <c r="B55" s="83" t="s">
        <v>79</v>
      </c>
      <c r="C55" s="19" t="s">
        <v>21</v>
      </c>
      <c r="D55" s="20" t="s">
        <v>21</v>
      </c>
      <c r="E55" s="19" t="s">
        <v>21</v>
      </c>
      <c r="F55" s="20" t="s">
        <v>21</v>
      </c>
      <c r="G55" s="19" t="s">
        <v>21</v>
      </c>
      <c r="H55" s="20" t="s">
        <v>21</v>
      </c>
      <c r="I55" s="19" t="s">
        <v>21</v>
      </c>
      <c r="J55" s="20" t="s">
        <v>21</v>
      </c>
      <c r="K55" s="31">
        <v>8</v>
      </c>
      <c r="L55" s="24"/>
      <c r="M55" s="25">
        <f t="shared" si="0"/>
        <v>0</v>
      </c>
    </row>
    <row r="56" spans="1:13" ht="15" customHeight="1" x14ac:dyDescent="0.25">
      <c r="A56" s="59">
        <f t="shared" si="1"/>
        <v>48</v>
      </c>
      <c r="B56" s="83" t="s">
        <v>80</v>
      </c>
      <c r="C56" s="19" t="s">
        <v>32</v>
      </c>
      <c r="D56" s="20" t="s">
        <v>32</v>
      </c>
      <c r="E56" s="19" t="s">
        <v>32</v>
      </c>
      <c r="F56" s="20" t="s">
        <v>32</v>
      </c>
      <c r="G56" s="19" t="s">
        <v>32</v>
      </c>
      <c r="H56" s="20" t="s">
        <v>32</v>
      </c>
      <c r="I56" s="19" t="s">
        <v>32</v>
      </c>
      <c r="J56" s="20" t="s">
        <v>32</v>
      </c>
      <c r="K56" s="31">
        <v>16</v>
      </c>
      <c r="L56" s="24"/>
      <c r="M56" s="25">
        <f t="shared" si="0"/>
        <v>0</v>
      </c>
    </row>
    <row r="57" spans="1:13" ht="15" customHeight="1" x14ac:dyDescent="0.25">
      <c r="A57" s="59">
        <f t="shared" si="1"/>
        <v>49</v>
      </c>
      <c r="B57" s="83" t="s">
        <v>81</v>
      </c>
      <c r="C57" s="19" t="s">
        <v>21</v>
      </c>
      <c r="D57" s="20" t="s">
        <v>21</v>
      </c>
      <c r="E57" s="19" t="s">
        <v>21</v>
      </c>
      <c r="F57" s="20" t="s">
        <v>21</v>
      </c>
      <c r="G57" s="19" t="s">
        <v>21</v>
      </c>
      <c r="H57" s="20" t="s">
        <v>21</v>
      </c>
      <c r="I57" s="19" t="s">
        <v>21</v>
      </c>
      <c r="J57" s="20" t="s">
        <v>21</v>
      </c>
      <c r="K57" s="31">
        <v>8</v>
      </c>
      <c r="L57" s="24"/>
      <c r="M57" s="25">
        <f t="shared" si="0"/>
        <v>0</v>
      </c>
    </row>
    <row r="58" spans="1:13" ht="15" customHeight="1" x14ac:dyDescent="0.25">
      <c r="A58" s="59">
        <f t="shared" si="1"/>
        <v>50</v>
      </c>
      <c r="B58" s="83" t="s">
        <v>82</v>
      </c>
      <c r="C58" s="19" t="s">
        <v>21</v>
      </c>
      <c r="D58" s="20" t="s">
        <v>21</v>
      </c>
      <c r="E58" s="19" t="s">
        <v>21</v>
      </c>
      <c r="F58" s="20" t="s">
        <v>21</v>
      </c>
      <c r="G58" s="19" t="s">
        <v>21</v>
      </c>
      <c r="H58" s="20" t="s">
        <v>21</v>
      </c>
      <c r="I58" s="19" t="s">
        <v>21</v>
      </c>
      <c r="J58" s="20" t="s">
        <v>21</v>
      </c>
      <c r="K58" s="31">
        <v>8</v>
      </c>
      <c r="L58" s="24"/>
      <c r="M58" s="25">
        <f t="shared" si="0"/>
        <v>0</v>
      </c>
    </row>
    <row r="59" spans="1:13" ht="15" customHeight="1" thickBot="1" x14ac:dyDescent="0.3">
      <c r="A59" s="59">
        <f t="shared" si="1"/>
        <v>51</v>
      </c>
      <c r="B59" s="84" t="s">
        <v>83</v>
      </c>
      <c r="C59" s="22" t="s">
        <v>21</v>
      </c>
      <c r="D59" s="23" t="s">
        <v>21</v>
      </c>
      <c r="E59" s="22" t="s">
        <v>21</v>
      </c>
      <c r="F59" s="23" t="s">
        <v>21</v>
      </c>
      <c r="G59" s="22" t="s">
        <v>21</v>
      </c>
      <c r="H59" s="23" t="s">
        <v>21</v>
      </c>
      <c r="I59" s="22" t="s">
        <v>21</v>
      </c>
      <c r="J59" s="23" t="s">
        <v>21</v>
      </c>
      <c r="K59" s="32">
        <v>8</v>
      </c>
      <c r="L59" s="24"/>
      <c r="M59" s="25">
        <f t="shared" si="0"/>
        <v>0</v>
      </c>
    </row>
    <row r="60" spans="1:13" s="54" customFormat="1" ht="15.75" thickBot="1" x14ac:dyDescent="0.3">
      <c r="A60" s="2"/>
      <c r="B60" s="100" t="s">
        <v>157</v>
      </c>
      <c r="C60" s="101"/>
      <c r="D60" s="101"/>
      <c r="E60" s="101"/>
      <c r="F60" s="101"/>
      <c r="G60" s="101"/>
      <c r="H60" s="101"/>
      <c r="I60" s="101"/>
      <c r="J60" s="101"/>
      <c r="K60" s="102"/>
      <c r="L60" s="52"/>
      <c r="M60" s="53">
        <f t="shared" si="0"/>
        <v>0</v>
      </c>
    </row>
    <row r="62" spans="1:13" s="54" customFormat="1" ht="21.6" customHeight="1" x14ac:dyDescent="0.25">
      <c r="A62" s="2"/>
      <c r="B62" s="85" t="s">
        <v>155</v>
      </c>
      <c r="C62" s="54" t="s">
        <v>153</v>
      </c>
      <c r="D62" s="54" t="s">
        <v>1</v>
      </c>
      <c r="I62" s="99" t="s">
        <v>0</v>
      </c>
      <c r="J62" s="99"/>
      <c r="K62" s="99"/>
      <c r="L62" s="54" t="s">
        <v>154</v>
      </c>
      <c r="M62" s="54" t="s">
        <v>1</v>
      </c>
    </row>
  </sheetData>
  <mergeCells count="6">
    <mergeCell ref="I62:K62"/>
    <mergeCell ref="B60:K60"/>
    <mergeCell ref="D1:F1"/>
    <mergeCell ref="D2:F2"/>
    <mergeCell ref="B5:M5"/>
    <mergeCell ref="C3:J3"/>
  </mergeCells>
  <pageMargins left="0.7" right="0.7" top="0.75" bottom="0.75" header="0.3" footer="0.3"/>
  <pageSetup paperSize="9" scale="7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3"/>
  <sheetViews>
    <sheetView zoomScaleNormal="100" workbookViewId="0">
      <selection activeCell="B5" sqref="B5"/>
    </sheetView>
  </sheetViews>
  <sheetFormatPr baseColWidth="10" defaultColWidth="10.85546875" defaultRowHeight="15" x14ac:dyDescent="0.25"/>
  <cols>
    <col min="1" max="1" width="5.7109375" style="4" customWidth="1"/>
    <col min="2" max="2" width="53.5703125" style="80" customWidth="1"/>
    <col min="3" max="3" width="14" customWidth="1"/>
    <col min="4" max="4" width="16.5703125" customWidth="1"/>
    <col min="5" max="5" width="13" customWidth="1"/>
    <col min="6" max="6" width="14.85546875" customWidth="1"/>
  </cols>
  <sheetData>
    <row r="1" spans="1:18" ht="25.9" customHeight="1" x14ac:dyDescent="0.35">
      <c r="B1" s="79" t="s">
        <v>2</v>
      </c>
      <c r="D1" s="103"/>
      <c r="E1" s="103"/>
      <c r="F1" s="103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2.15" customHeight="1" thickBot="1" x14ac:dyDescent="0.4">
      <c r="B2" s="79" t="s">
        <v>3</v>
      </c>
      <c r="D2" s="103"/>
      <c r="E2" s="103"/>
      <c r="F2" s="103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21.75" thickBot="1" x14ac:dyDescent="0.4">
      <c r="B3" s="86" t="s">
        <v>4</v>
      </c>
      <c r="C3" s="105" t="s">
        <v>5</v>
      </c>
      <c r="D3" s="106"/>
      <c r="E3" s="106"/>
      <c r="F3" s="106"/>
      <c r="G3" s="106"/>
      <c r="H3" s="106"/>
      <c r="I3" s="107"/>
      <c r="J3" s="9"/>
      <c r="K3" s="9"/>
      <c r="L3" s="9"/>
      <c r="M3" s="9"/>
      <c r="N3" s="9"/>
      <c r="O3" s="9"/>
      <c r="P3" s="1"/>
      <c r="Q3" s="1"/>
      <c r="R3" s="1"/>
    </row>
    <row r="4" spans="1:18" ht="34.9" customHeight="1" x14ac:dyDescent="0.25">
      <c r="B4" s="104" t="s">
        <v>136</v>
      </c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</row>
    <row r="5" spans="1:18" ht="15.75" x14ac:dyDescent="0.25">
      <c r="B5" s="80" t="s">
        <v>204</v>
      </c>
      <c r="D5" s="6" t="s">
        <v>135</v>
      </c>
    </row>
    <row r="6" spans="1:18" ht="15.75" thickBot="1" x14ac:dyDescent="0.3"/>
    <row r="7" spans="1:18" s="36" customFormat="1" ht="40.9" customHeight="1" thickBot="1" x14ac:dyDescent="0.3">
      <c r="A7" s="58" t="s">
        <v>156</v>
      </c>
      <c r="B7" s="87" t="s">
        <v>6</v>
      </c>
      <c r="C7" s="34" t="s">
        <v>144</v>
      </c>
      <c r="D7" s="41" t="s">
        <v>145</v>
      </c>
      <c r="E7" s="34" t="s">
        <v>146</v>
      </c>
      <c r="F7" s="41" t="s">
        <v>8</v>
      </c>
      <c r="G7" s="34" t="s">
        <v>9</v>
      </c>
      <c r="H7" s="41" t="s">
        <v>10</v>
      </c>
      <c r="I7" s="34" t="s">
        <v>11</v>
      </c>
      <c r="J7" s="41" t="s">
        <v>12</v>
      </c>
      <c r="K7" s="29" t="s">
        <v>142</v>
      </c>
      <c r="L7" s="41" t="s">
        <v>85</v>
      </c>
      <c r="M7" s="34" t="s">
        <v>86</v>
      </c>
    </row>
    <row r="8" spans="1:18" ht="15" customHeight="1" x14ac:dyDescent="0.25">
      <c r="A8" s="59">
        <v>1</v>
      </c>
      <c r="B8" s="88" t="s">
        <v>180</v>
      </c>
      <c r="C8" s="37" t="s">
        <v>87</v>
      </c>
      <c r="D8" s="42" t="s">
        <v>88</v>
      </c>
      <c r="E8" s="37" t="s">
        <v>87</v>
      </c>
      <c r="F8" s="42" t="s">
        <v>87</v>
      </c>
      <c r="G8" s="37" t="s">
        <v>87</v>
      </c>
      <c r="H8" s="42" t="s">
        <v>87</v>
      </c>
      <c r="I8" s="37" t="s">
        <v>87</v>
      </c>
      <c r="J8" s="42" t="s">
        <v>87</v>
      </c>
      <c r="K8" s="37">
        <v>80</v>
      </c>
      <c r="L8" s="45"/>
      <c r="M8" s="46">
        <f>+K8*L8</f>
        <v>0</v>
      </c>
    </row>
    <row r="9" spans="1:18" ht="15" customHeight="1" x14ac:dyDescent="0.25">
      <c r="A9" s="59">
        <f t="shared" ref="A9:A49" si="0">+A8+1</f>
        <v>2</v>
      </c>
      <c r="B9" s="89" t="s">
        <v>89</v>
      </c>
      <c r="C9" s="38" t="s">
        <v>90</v>
      </c>
      <c r="D9" s="43" t="s">
        <v>90</v>
      </c>
      <c r="E9" s="38" t="s">
        <v>91</v>
      </c>
      <c r="F9" s="43" t="s">
        <v>90</v>
      </c>
      <c r="G9" s="38" t="s">
        <v>90</v>
      </c>
      <c r="H9" s="43" t="s">
        <v>90</v>
      </c>
      <c r="I9" s="38" t="s">
        <v>90</v>
      </c>
      <c r="J9" s="43" t="s">
        <v>90</v>
      </c>
      <c r="K9" s="38">
        <v>48</v>
      </c>
      <c r="L9" s="45"/>
      <c r="M9" s="46">
        <f t="shared" ref="M9:M52" si="1">+K9*L9</f>
        <v>0</v>
      </c>
    </row>
    <row r="10" spans="1:18" ht="15" customHeight="1" x14ac:dyDescent="0.25">
      <c r="A10" s="59">
        <f t="shared" si="0"/>
        <v>3</v>
      </c>
      <c r="B10" s="89" t="s">
        <v>92</v>
      </c>
      <c r="C10" s="38" t="s">
        <v>93</v>
      </c>
      <c r="D10" s="43" t="s">
        <v>93</v>
      </c>
      <c r="E10" s="38" t="s">
        <v>93</v>
      </c>
      <c r="F10" s="43" t="s">
        <v>93</v>
      </c>
      <c r="G10" s="38" t="s">
        <v>93</v>
      </c>
      <c r="H10" s="43" t="s">
        <v>93</v>
      </c>
      <c r="I10" s="38" t="s">
        <v>93</v>
      </c>
      <c r="J10" s="43" t="s">
        <v>93</v>
      </c>
      <c r="K10" s="38">
        <v>16</v>
      </c>
      <c r="L10" s="45"/>
      <c r="M10" s="46">
        <f t="shared" si="1"/>
        <v>0</v>
      </c>
    </row>
    <row r="11" spans="1:18" ht="15" customHeight="1" x14ac:dyDescent="0.25">
      <c r="A11" s="59">
        <f t="shared" si="0"/>
        <v>4</v>
      </c>
      <c r="B11" s="89" t="s">
        <v>94</v>
      </c>
      <c r="C11" s="38" t="s">
        <v>95</v>
      </c>
      <c r="D11" s="43" t="s">
        <v>95</v>
      </c>
      <c r="E11" s="38" t="s">
        <v>95</v>
      </c>
      <c r="F11" s="43" t="s">
        <v>95</v>
      </c>
      <c r="G11" s="38" t="s">
        <v>95</v>
      </c>
      <c r="H11" s="43" t="s">
        <v>95</v>
      </c>
      <c r="I11" s="38" t="s">
        <v>95</v>
      </c>
      <c r="J11" s="43" t="s">
        <v>95</v>
      </c>
      <c r="K11" s="38">
        <v>80</v>
      </c>
      <c r="L11" s="45"/>
      <c r="M11" s="46">
        <f t="shared" si="1"/>
        <v>0</v>
      </c>
    </row>
    <row r="12" spans="1:18" ht="15" customHeight="1" x14ac:dyDescent="0.25">
      <c r="A12" s="59">
        <f t="shared" si="0"/>
        <v>5</v>
      </c>
      <c r="B12" s="89" t="s">
        <v>179</v>
      </c>
      <c r="C12" s="38" t="s">
        <v>96</v>
      </c>
      <c r="D12" s="43" t="s">
        <v>96</v>
      </c>
      <c r="E12" s="38" t="s">
        <v>96</v>
      </c>
      <c r="F12" s="43" t="s">
        <v>96</v>
      </c>
      <c r="G12" s="38" t="s">
        <v>96</v>
      </c>
      <c r="H12" s="43" t="s">
        <v>96</v>
      </c>
      <c r="I12" s="38" t="s">
        <v>96</v>
      </c>
      <c r="J12" s="43" t="s">
        <v>96</v>
      </c>
      <c r="K12" s="38">
        <v>160</v>
      </c>
      <c r="L12" s="45"/>
      <c r="M12" s="46">
        <f t="shared" si="1"/>
        <v>0</v>
      </c>
    </row>
    <row r="13" spans="1:18" ht="15" customHeight="1" x14ac:dyDescent="0.25">
      <c r="A13" s="59">
        <f t="shared" si="0"/>
        <v>6</v>
      </c>
      <c r="B13" s="89" t="s">
        <v>97</v>
      </c>
      <c r="C13" s="38" t="s">
        <v>98</v>
      </c>
      <c r="D13" s="43" t="s">
        <v>98</v>
      </c>
      <c r="E13" s="38" t="s">
        <v>98</v>
      </c>
      <c r="F13" s="43" t="s">
        <v>98</v>
      </c>
      <c r="G13" s="38" t="s">
        <v>98</v>
      </c>
      <c r="H13" s="43" t="s">
        <v>98</v>
      </c>
      <c r="I13" s="38" t="s">
        <v>98</v>
      </c>
      <c r="J13" s="43" t="s">
        <v>98</v>
      </c>
      <c r="K13" s="38">
        <v>320</v>
      </c>
      <c r="L13" s="45"/>
      <c r="M13" s="46">
        <f t="shared" si="1"/>
        <v>0</v>
      </c>
    </row>
    <row r="14" spans="1:18" ht="15" customHeight="1" x14ac:dyDescent="0.25">
      <c r="A14" s="59">
        <f t="shared" si="0"/>
        <v>7</v>
      </c>
      <c r="B14" s="89" t="s">
        <v>99</v>
      </c>
      <c r="C14" s="38" t="s">
        <v>100</v>
      </c>
      <c r="D14" s="43" t="s">
        <v>100</v>
      </c>
      <c r="E14" s="38" t="s">
        <v>100</v>
      </c>
      <c r="F14" s="43" t="s">
        <v>100</v>
      </c>
      <c r="G14" s="38" t="s">
        <v>100</v>
      </c>
      <c r="H14" s="43" t="s">
        <v>100</v>
      </c>
      <c r="I14" s="38" t="s">
        <v>100</v>
      </c>
      <c r="J14" s="43" t="s">
        <v>100</v>
      </c>
      <c r="K14" s="38">
        <v>120</v>
      </c>
      <c r="L14" s="45"/>
      <c r="M14" s="46">
        <f t="shared" si="1"/>
        <v>0</v>
      </c>
    </row>
    <row r="15" spans="1:18" ht="15" customHeight="1" x14ac:dyDescent="0.25">
      <c r="A15" s="59">
        <f t="shared" si="0"/>
        <v>8</v>
      </c>
      <c r="B15" s="89" t="s">
        <v>101</v>
      </c>
      <c r="C15" s="38" t="s">
        <v>102</v>
      </c>
      <c r="D15" s="43" t="s">
        <v>102</v>
      </c>
      <c r="E15" s="38" t="s">
        <v>102</v>
      </c>
      <c r="F15" s="43" t="s">
        <v>102</v>
      </c>
      <c r="G15" s="38" t="s">
        <v>102</v>
      </c>
      <c r="H15" s="43" t="s">
        <v>102</v>
      </c>
      <c r="I15" s="38" t="s">
        <v>102</v>
      </c>
      <c r="J15" s="43" t="s">
        <v>102</v>
      </c>
      <c r="K15" s="38">
        <v>240</v>
      </c>
      <c r="L15" s="45"/>
      <c r="M15" s="46">
        <f t="shared" si="1"/>
        <v>0</v>
      </c>
    </row>
    <row r="16" spans="1:18" ht="15" customHeight="1" x14ac:dyDescent="0.25">
      <c r="A16" s="59">
        <f t="shared" si="0"/>
        <v>9</v>
      </c>
      <c r="B16" s="89" t="s">
        <v>103</v>
      </c>
      <c r="C16" s="38" t="s">
        <v>104</v>
      </c>
      <c r="D16" s="43" t="s">
        <v>105</v>
      </c>
      <c r="E16" s="38" t="s">
        <v>105</v>
      </c>
      <c r="F16" s="43" t="s">
        <v>105</v>
      </c>
      <c r="G16" s="38" t="s">
        <v>105</v>
      </c>
      <c r="H16" s="43" t="s">
        <v>105</v>
      </c>
      <c r="I16" s="38" t="s">
        <v>105</v>
      </c>
      <c r="J16" s="43" t="s">
        <v>105</v>
      </c>
      <c r="K16" s="38">
        <v>24</v>
      </c>
      <c r="L16" s="45"/>
      <c r="M16" s="46">
        <f t="shared" si="1"/>
        <v>0</v>
      </c>
    </row>
    <row r="17" spans="1:13" ht="15" customHeight="1" x14ac:dyDescent="0.25">
      <c r="A17" s="59">
        <f t="shared" si="0"/>
        <v>10</v>
      </c>
      <c r="B17" s="89" t="s">
        <v>106</v>
      </c>
      <c r="C17" s="38" t="s">
        <v>107</v>
      </c>
      <c r="D17" s="43" t="s">
        <v>107</v>
      </c>
      <c r="E17" s="38" t="s">
        <v>107</v>
      </c>
      <c r="F17" s="43" t="s">
        <v>107</v>
      </c>
      <c r="G17" s="38" t="s">
        <v>107</v>
      </c>
      <c r="H17" s="43" t="s">
        <v>107</v>
      </c>
      <c r="I17" s="38" t="s">
        <v>107</v>
      </c>
      <c r="J17" s="43" t="s">
        <v>107</v>
      </c>
      <c r="K17" s="38">
        <v>16</v>
      </c>
      <c r="L17" s="45"/>
      <c r="M17" s="46">
        <f t="shared" si="1"/>
        <v>0</v>
      </c>
    </row>
    <row r="18" spans="1:13" ht="15" customHeight="1" x14ac:dyDescent="0.25">
      <c r="A18" s="59">
        <f t="shared" si="0"/>
        <v>11</v>
      </c>
      <c r="B18" s="89" t="s">
        <v>189</v>
      </c>
      <c r="C18" s="38" t="s">
        <v>108</v>
      </c>
      <c r="D18" s="43" t="s">
        <v>108</v>
      </c>
      <c r="E18" s="38" t="s">
        <v>108</v>
      </c>
      <c r="F18" s="43" t="s">
        <v>108</v>
      </c>
      <c r="G18" s="38" t="s">
        <v>108</v>
      </c>
      <c r="H18" s="43" t="s">
        <v>108</v>
      </c>
      <c r="I18" s="38" t="s">
        <v>108</v>
      </c>
      <c r="J18" s="43" t="s">
        <v>108</v>
      </c>
      <c r="K18" s="38">
        <v>40</v>
      </c>
      <c r="L18" s="45"/>
      <c r="M18" s="46">
        <f t="shared" si="1"/>
        <v>0</v>
      </c>
    </row>
    <row r="19" spans="1:13" ht="15" customHeight="1" x14ac:dyDescent="0.25">
      <c r="A19" s="59">
        <f t="shared" si="0"/>
        <v>12</v>
      </c>
      <c r="B19" s="89" t="s">
        <v>178</v>
      </c>
      <c r="C19" s="38" t="s">
        <v>93</v>
      </c>
      <c r="D19" s="43" t="s">
        <v>93</v>
      </c>
      <c r="E19" s="38" t="s">
        <v>93</v>
      </c>
      <c r="F19" s="43" t="s">
        <v>93</v>
      </c>
      <c r="G19" s="38" t="s">
        <v>93</v>
      </c>
      <c r="H19" s="43" t="s">
        <v>93</v>
      </c>
      <c r="I19" s="38" t="s">
        <v>93</v>
      </c>
      <c r="J19" s="43" t="s">
        <v>93</v>
      </c>
      <c r="K19" s="38">
        <v>16</v>
      </c>
      <c r="L19" s="45"/>
      <c r="M19" s="46">
        <f t="shared" si="1"/>
        <v>0</v>
      </c>
    </row>
    <row r="20" spans="1:13" ht="15" customHeight="1" x14ac:dyDescent="0.25">
      <c r="A20" s="59">
        <f t="shared" si="0"/>
        <v>13</v>
      </c>
      <c r="B20" s="89" t="s">
        <v>109</v>
      </c>
      <c r="C20" s="38" t="s">
        <v>110</v>
      </c>
      <c r="D20" s="43" t="s">
        <v>110</v>
      </c>
      <c r="E20" s="38" t="s">
        <v>110</v>
      </c>
      <c r="F20" s="43" t="s">
        <v>110</v>
      </c>
      <c r="G20" s="38" t="s">
        <v>110</v>
      </c>
      <c r="H20" s="43" t="s">
        <v>110</v>
      </c>
      <c r="I20" s="38" t="s">
        <v>110</v>
      </c>
      <c r="J20" s="43" t="s">
        <v>110</v>
      </c>
      <c r="K20" s="38">
        <v>8</v>
      </c>
      <c r="L20" s="45"/>
      <c r="M20" s="46">
        <f t="shared" si="1"/>
        <v>0</v>
      </c>
    </row>
    <row r="21" spans="1:13" ht="15" customHeight="1" x14ac:dyDescent="0.25">
      <c r="A21" s="59">
        <f t="shared" si="0"/>
        <v>14</v>
      </c>
      <c r="B21" s="89" t="s">
        <v>111</v>
      </c>
      <c r="C21" s="38" t="s">
        <v>93</v>
      </c>
      <c r="D21" s="43" t="s">
        <v>93</v>
      </c>
      <c r="E21" s="38" t="s">
        <v>93</v>
      </c>
      <c r="F21" s="43" t="s">
        <v>93</v>
      </c>
      <c r="G21" s="38" t="s">
        <v>93</v>
      </c>
      <c r="H21" s="43" t="s">
        <v>93</v>
      </c>
      <c r="I21" s="38" t="s">
        <v>93</v>
      </c>
      <c r="J21" s="43" t="s">
        <v>93</v>
      </c>
      <c r="K21" s="38">
        <v>16</v>
      </c>
      <c r="L21" s="45"/>
      <c r="M21" s="46">
        <f t="shared" si="1"/>
        <v>0</v>
      </c>
    </row>
    <row r="22" spans="1:13" ht="15" customHeight="1" x14ac:dyDescent="0.25">
      <c r="A22" s="59">
        <f t="shared" si="0"/>
        <v>15</v>
      </c>
      <c r="B22" s="89" t="s">
        <v>112</v>
      </c>
      <c r="C22" s="38" t="s">
        <v>46</v>
      </c>
      <c r="D22" s="38" t="s">
        <v>46</v>
      </c>
      <c r="E22" s="38" t="s">
        <v>46</v>
      </c>
      <c r="F22" s="38" t="s">
        <v>46</v>
      </c>
      <c r="G22" s="38" t="s">
        <v>46</v>
      </c>
      <c r="H22" s="38" t="s">
        <v>46</v>
      </c>
      <c r="I22" s="38" t="s">
        <v>46</v>
      </c>
      <c r="J22" s="38" t="s">
        <v>46</v>
      </c>
      <c r="K22" s="38">
        <v>8</v>
      </c>
      <c r="L22" s="45"/>
      <c r="M22" s="46">
        <f t="shared" si="1"/>
        <v>0</v>
      </c>
    </row>
    <row r="23" spans="1:13" ht="15" customHeight="1" x14ac:dyDescent="0.25">
      <c r="A23" s="59">
        <f t="shared" si="0"/>
        <v>16</v>
      </c>
      <c r="B23" s="89" t="s">
        <v>177</v>
      </c>
      <c r="C23" s="38" t="s">
        <v>93</v>
      </c>
      <c r="D23" s="43" t="s">
        <v>93</v>
      </c>
      <c r="E23" s="38" t="s">
        <v>93</v>
      </c>
      <c r="F23" s="43" t="s">
        <v>93</v>
      </c>
      <c r="G23" s="38" t="s">
        <v>93</v>
      </c>
      <c r="H23" s="43" t="s">
        <v>93</v>
      </c>
      <c r="I23" s="38" t="s">
        <v>93</v>
      </c>
      <c r="J23" s="43" t="s">
        <v>93</v>
      </c>
      <c r="K23" s="38">
        <v>16</v>
      </c>
      <c r="L23" s="45"/>
      <c r="M23" s="46">
        <f t="shared" si="1"/>
        <v>0</v>
      </c>
    </row>
    <row r="24" spans="1:13" ht="15" customHeight="1" x14ac:dyDescent="0.25">
      <c r="A24" s="59">
        <f t="shared" si="0"/>
        <v>17</v>
      </c>
      <c r="B24" s="89" t="s">
        <v>113</v>
      </c>
      <c r="C24" s="38" t="s">
        <v>114</v>
      </c>
      <c r="D24" s="43" t="s">
        <v>114</v>
      </c>
      <c r="E24" s="38" t="s">
        <v>114</v>
      </c>
      <c r="F24" s="43" t="s">
        <v>114</v>
      </c>
      <c r="G24" s="38" t="s">
        <v>114</v>
      </c>
      <c r="H24" s="43" t="s">
        <v>114</v>
      </c>
      <c r="I24" s="38" t="s">
        <v>114</v>
      </c>
      <c r="J24" s="43" t="s">
        <v>114</v>
      </c>
      <c r="K24" s="38">
        <v>160</v>
      </c>
      <c r="L24" s="45"/>
      <c r="M24" s="46">
        <f t="shared" si="1"/>
        <v>0</v>
      </c>
    </row>
    <row r="25" spans="1:13" ht="15" customHeight="1" x14ac:dyDescent="0.25">
      <c r="A25" s="59">
        <f t="shared" si="0"/>
        <v>18</v>
      </c>
      <c r="B25" s="89" t="s">
        <v>115</v>
      </c>
      <c r="C25" s="38" t="s">
        <v>108</v>
      </c>
      <c r="D25" s="43" t="s">
        <v>108</v>
      </c>
      <c r="E25" s="38" t="s">
        <v>108</v>
      </c>
      <c r="F25" s="43" t="s">
        <v>108</v>
      </c>
      <c r="G25" s="38" t="s">
        <v>108</v>
      </c>
      <c r="H25" s="43" t="s">
        <v>108</v>
      </c>
      <c r="I25" s="38" t="s">
        <v>108</v>
      </c>
      <c r="J25" s="43" t="s">
        <v>108</v>
      </c>
      <c r="K25" s="38">
        <v>40</v>
      </c>
      <c r="L25" s="45"/>
      <c r="M25" s="46">
        <f t="shared" si="1"/>
        <v>0</v>
      </c>
    </row>
    <row r="26" spans="1:13" ht="15" customHeight="1" x14ac:dyDescent="0.25">
      <c r="A26" s="59">
        <f t="shared" si="0"/>
        <v>19</v>
      </c>
      <c r="B26" s="89" t="s">
        <v>175</v>
      </c>
      <c r="C26" s="38" t="s">
        <v>93</v>
      </c>
      <c r="D26" s="43" t="s">
        <v>93</v>
      </c>
      <c r="E26" s="38" t="s">
        <v>93</v>
      </c>
      <c r="F26" s="43" t="s">
        <v>93</v>
      </c>
      <c r="G26" s="38" t="s">
        <v>93</v>
      </c>
      <c r="H26" s="43" t="s">
        <v>93</v>
      </c>
      <c r="I26" s="38" t="s">
        <v>93</v>
      </c>
      <c r="J26" s="43" t="s">
        <v>93</v>
      </c>
      <c r="K26" s="38">
        <v>16</v>
      </c>
      <c r="L26" s="45"/>
      <c r="M26" s="46">
        <f t="shared" si="1"/>
        <v>0</v>
      </c>
    </row>
    <row r="27" spans="1:13" ht="15" customHeight="1" x14ac:dyDescent="0.25">
      <c r="A27" s="59">
        <f t="shared" si="0"/>
        <v>20</v>
      </c>
      <c r="B27" s="89" t="s">
        <v>187</v>
      </c>
      <c r="C27" s="38" t="s">
        <v>108</v>
      </c>
      <c r="D27" s="43" t="s">
        <v>116</v>
      </c>
      <c r="E27" s="38" t="s">
        <v>108</v>
      </c>
      <c r="F27" s="43" t="s">
        <v>108</v>
      </c>
      <c r="G27" s="38" t="s">
        <v>108</v>
      </c>
      <c r="H27" s="43" t="s">
        <v>108</v>
      </c>
      <c r="I27" s="38" t="s">
        <v>108</v>
      </c>
      <c r="J27" s="43" t="s">
        <v>108</v>
      </c>
      <c r="K27" s="38">
        <v>40</v>
      </c>
      <c r="L27" s="45"/>
      <c r="M27" s="46">
        <f t="shared" si="1"/>
        <v>0</v>
      </c>
    </row>
    <row r="28" spans="1:13" ht="15" customHeight="1" x14ac:dyDescent="0.25">
      <c r="A28" s="59">
        <f t="shared" si="0"/>
        <v>21</v>
      </c>
      <c r="B28" s="89" t="s">
        <v>188</v>
      </c>
      <c r="C28" s="38" t="s">
        <v>46</v>
      </c>
      <c r="D28" s="43" t="s">
        <v>110</v>
      </c>
      <c r="E28" s="38" t="s">
        <v>110</v>
      </c>
      <c r="F28" s="43" t="s">
        <v>110</v>
      </c>
      <c r="G28" s="38" t="s">
        <v>110</v>
      </c>
      <c r="H28" s="43" t="s">
        <v>110</v>
      </c>
      <c r="I28" s="38" t="s">
        <v>110</v>
      </c>
      <c r="J28" s="43" t="s">
        <v>110</v>
      </c>
      <c r="K28" s="38">
        <v>8</v>
      </c>
      <c r="L28" s="45"/>
      <c r="M28" s="46">
        <f t="shared" si="1"/>
        <v>0</v>
      </c>
    </row>
    <row r="29" spans="1:13" ht="15" customHeight="1" x14ac:dyDescent="0.25">
      <c r="A29" s="59">
        <f t="shared" si="0"/>
        <v>22</v>
      </c>
      <c r="B29" s="89" t="s">
        <v>176</v>
      </c>
      <c r="C29" s="38" t="s">
        <v>117</v>
      </c>
      <c r="D29" s="43" t="s">
        <v>118</v>
      </c>
      <c r="E29" s="38" t="s">
        <v>118</v>
      </c>
      <c r="F29" s="43" t="s">
        <v>118</v>
      </c>
      <c r="G29" s="38" t="s">
        <v>118</v>
      </c>
      <c r="H29" s="43" t="s">
        <v>118</v>
      </c>
      <c r="I29" s="38" t="s">
        <v>118</v>
      </c>
      <c r="J29" s="43" t="s">
        <v>118</v>
      </c>
      <c r="K29" s="38">
        <v>24</v>
      </c>
      <c r="L29" s="45"/>
      <c r="M29" s="46">
        <f t="shared" si="1"/>
        <v>0</v>
      </c>
    </row>
    <row r="30" spans="1:13" ht="15" customHeight="1" x14ac:dyDescent="0.25">
      <c r="A30" s="59">
        <f t="shared" si="0"/>
        <v>23</v>
      </c>
      <c r="B30" s="89" t="s">
        <v>119</v>
      </c>
      <c r="C30" s="38">
        <v>0</v>
      </c>
      <c r="D30" s="43">
        <v>0</v>
      </c>
      <c r="E30" s="38" t="s">
        <v>147</v>
      </c>
      <c r="F30" s="38" t="s">
        <v>147</v>
      </c>
      <c r="G30" s="38" t="s">
        <v>147</v>
      </c>
      <c r="H30" s="38" t="s">
        <v>147</v>
      </c>
      <c r="I30" s="38" t="s">
        <v>147</v>
      </c>
      <c r="J30" s="38" t="s">
        <v>147</v>
      </c>
      <c r="K30" s="38">
        <v>600</v>
      </c>
      <c r="L30" s="45"/>
      <c r="M30" s="46">
        <f t="shared" si="1"/>
        <v>0</v>
      </c>
    </row>
    <row r="31" spans="1:13" ht="15" customHeight="1" x14ac:dyDescent="0.25">
      <c r="A31" s="59">
        <f t="shared" si="0"/>
        <v>24</v>
      </c>
      <c r="B31" s="89" t="s">
        <v>120</v>
      </c>
      <c r="C31" s="38">
        <v>0</v>
      </c>
      <c r="D31" s="43">
        <v>0</v>
      </c>
      <c r="E31" s="38" t="s">
        <v>148</v>
      </c>
      <c r="F31" s="38" t="s">
        <v>148</v>
      </c>
      <c r="G31" s="38" t="s">
        <v>148</v>
      </c>
      <c r="H31" s="38" t="s">
        <v>148</v>
      </c>
      <c r="I31" s="38" t="s">
        <v>148</v>
      </c>
      <c r="J31" s="38" t="s">
        <v>148</v>
      </c>
      <c r="K31" s="38">
        <v>300</v>
      </c>
      <c r="L31" s="45"/>
      <c r="M31" s="46">
        <f t="shared" si="1"/>
        <v>0</v>
      </c>
    </row>
    <row r="32" spans="1:13" ht="15" customHeight="1" x14ac:dyDescent="0.25">
      <c r="A32" s="59">
        <f t="shared" si="0"/>
        <v>25</v>
      </c>
      <c r="B32" s="89" t="s">
        <v>121</v>
      </c>
      <c r="C32" s="38">
        <v>0</v>
      </c>
      <c r="D32" s="43">
        <v>0</v>
      </c>
      <c r="E32" s="38" t="s">
        <v>149</v>
      </c>
      <c r="F32" s="38" t="s">
        <v>149</v>
      </c>
      <c r="G32" s="38" t="s">
        <v>149</v>
      </c>
      <c r="H32" s="38" t="s">
        <v>149</v>
      </c>
      <c r="I32" s="38" t="s">
        <v>149</v>
      </c>
      <c r="J32" s="38" t="s">
        <v>149</v>
      </c>
      <c r="K32" s="38">
        <v>360</v>
      </c>
      <c r="L32" s="45"/>
      <c r="M32" s="46">
        <f t="shared" si="1"/>
        <v>0</v>
      </c>
    </row>
    <row r="33" spans="1:13" ht="15" customHeight="1" x14ac:dyDescent="0.25">
      <c r="A33" s="59">
        <f t="shared" si="0"/>
        <v>26</v>
      </c>
      <c r="B33" s="89" t="s">
        <v>122</v>
      </c>
      <c r="C33" s="38">
        <v>0</v>
      </c>
      <c r="D33" s="43">
        <v>0</v>
      </c>
      <c r="E33" s="38" t="s">
        <v>110</v>
      </c>
      <c r="F33" s="38" t="s">
        <v>110</v>
      </c>
      <c r="G33" s="38" t="s">
        <v>110</v>
      </c>
      <c r="H33" s="38" t="s">
        <v>110</v>
      </c>
      <c r="I33" s="38" t="s">
        <v>110</v>
      </c>
      <c r="J33" s="38" t="s">
        <v>110</v>
      </c>
      <c r="K33" s="38">
        <v>6</v>
      </c>
      <c r="L33" s="45"/>
      <c r="M33" s="46">
        <f t="shared" si="1"/>
        <v>0</v>
      </c>
    </row>
    <row r="34" spans="1:13" ht="15" customHeight="1" x14ac:dyDescent="0.25">
      <c r="A34" s="59">
        <f t="shared" si="0"/>
        <v>27</v>
      </c>
      <c r="B34" s="89" t="s">
        <v>123</v>
      </c>
      <c r="C34" s="38">
        <v>0</v>
      </c>
      <c r="D34" s="43">
        <v>0</v>
      </c>
      <c r="E34" s="38" t="s">
        <v>110</v>
      </c>
      <c r="F34" s="38" t="s">
        <v>110</v>
      </c>
      <c r="G34" s="38" t="s">
        <v>110</v>
      </c>
      <c r="H34" s="38" t="s">
        <v>110</v>
      </c>
      <c r="I34" s="38" t="s">
        <v>110</v>
      </c>
      <c r="J34" s="38" t="s">
        <v>110</v>
      </c>
      <c r="K34" s="38">
        <v>6</v>
      </c>
      <c r="L34" s="45"/>
      <c r="M34" s="46">
        <f t="shared" si="1"/>
        <v>0</v>
      </c>
    </row>
    <row r="35" spans="1:13" ht="15" customHeight="1" x14ac:dyDescent="0.25">
      <c r="A35" s="59">
        <f t="shared" si="0"/>
        <v>28</v>
      </c>
      <c r="B35" s="89" t="s">
        <v>124</v>
      </c>
      <c r="C35" s="38">
        <v>0</v>
      </c>
      <c r="D35" s="43">
        <v>1</v>
      </c>
      <c r="E35" s="38" t="s">
        <v>110</v>
      </c>
      <c r="F35" s="38" t="s">
        <v>110</v>
      </c>
      <c r="G35" s="38" t="s">
        <v>110</v>
      </c>
      <c r="H35" s="38" t="s">
        <v>110</v>
      </c>
      <c r="I35" s="38" t="s">
        <v>110</v>
      </c>
      <c r="J35" s="38" t="s">
        <v>110</v>
      </c>
      <c r="K35" s="38">
        <v>6</v>
      </c>
      <c r="L35" s="45"/>
      <c r="M35" s="46">
        <f t="shared" si="1"/>
        <v>0</v>
      </c>
    </row>
    <row r="36" spans="1:13" ht="15" customHeight="1" x14ac:dyDescent="0.25">
      <c r="A36" s="59">
        <f t="shared" si="0"/>
        <v>29</v>
      </c>
      <c r="B36" s="89" t="s">
        <v>190</v>
      </c>
      <c r="C36" s="38">
        <v>0</v>
      </c>
      <c r="D36" s="43">
        <v>0</v>
      </c>
      <c r="E36" s="38" t="s">
        <v>68</v>
      </c>
      <c r="F36" s="38" t="s">
        <v>68</v>
      </c>
      <c r="G36" s="38" t="s">
        <v>68</v>
      </c>
      <c r="H36" s="38" t="s">
        <v>68</v>
      </c>
      <c r="I36" s="38" t="s">
        <v>68</v>
      </c>
      <c r="J36" s="38" t="s">
        <v>68</v>
      </c>
      <c r="K36" s="38">
        <v>30</v>
      </c>
      <c r="L36" s="45"/>
      <c r="M36" s="46">
        <f t="shared" si="1"/>
        <v>0</v>
      </c>
    </row>
    <row r="37" spans="1:13" ht="15" customHeight="1" x14ac:dyDescent="0.25">
      <c r="A37" s="59">
        <f t="shared" si="0"/>
        <v>30</v>
      </c>
      <c r="B37" s="89" t="s">
        <v>174</v>
      </c>
      <c r="C37" s="38">
        <v>0</v>
      </c>
      <c r="D37" s="43">
        <v>0</v>
      </c>
      <c r="E37" s="38" t="s">
        <v>95</v>
      </c>
      <c r="F37" s="38" t="s">
        <v>95</v>
      </c>
      <c r="G37" s="38" t="s">
        <v>95</v>
      </c>
      <c r="H37" s="38" t="s">
        <v>95</v>
      </c>
      <c r="I37" s="38" t="s">
        <v>95</v>
      </c>
      <c r="J37" s="38" t="s">
        <v>95</v>
      </c>
      <c r="K37" s="38">
        <v>60</v>
      </c>
      <c r="L37" s="45"/>
      <c r="M37" s="46">
        <f t="shared" si="1"/>
        <v>0</v>
      </c>
    </row>
    <row r="38" spans="1:13" ht="15" customHeight="1" x14ac:dyDescent="0.25">
      <c r="A38" s="59">
        <f t="shared" si="0"/>
        <v>31</v>
      </c>
      <c r="B38" s="89" t="s">
        <v>62</v>
      </c>
      <c r="C38" s="38" t="s">
        <v>151</v>
      </c>
      <c r="D38" s="38" t="s">
        <v>151</v>
      </c>
      <c r="E38" s="38" t="s">
        <v>151</v>
      </c>
      <c r="F38" s="38" t="s">
        <v>151</v>
      </c>
      <c r="G38" s="38" t="s">
        <v>151</v>
      </c>
      <c r="H38" s="43" t="s">
        <v>68</v>
      </c>
      <c r="I38" s="43" t="s">
        <v>68</v>
      </c>
      <c r="J38" s="43" t="s">
        <v>68</v>
      </c>
      <c r="K38" s="38">
        <v>25</v>
      </c>
      <c r="L38" s="45"/>
      <c r="M38" s="46">
        <f t="shared" si="1"/>
        <v>0</v>
      </c>
    </row>
    <row r="39" spans="1:13" ht="15" customHeight="1" x14ac:dyDescent="0.25">
      <c r="A39" s="59">
        <f t="shared" si="0"/>
        <v>32</v>
      </c>
      <c r="B39" s="89" t="s">
        <v>125</v>
      </c>
      <c r="C39" s="38" t="s">
        <v>150</v>
      </c>
      <c r="D39" s="38" t="s">
        <v>150</v>
      </c>
      <c r="E39" s="38" t="s">
        <v>150</v>
      </c>
      <c r="F39" s="38" t="s">
        <v>150</v>
      </c>
      <c r="G39" s="38" t="s">
        <v>63</v>
      </c>
      <c r="H39" s="38" t="s">
        <v>63</v>
      </c>
      <c r="I39" s="38" t="s">
        <v>63</v>
      </c>
      <c r="J39" s="38" t="s">
        <v>63</v>
      </c>
      <c r="K39" s="38">
        <v>16</v>
      </c>
      <c r="L39" s="45"/>
      <c r="M39" s="46">
        <f t="shared" si="1"/>
        <v>0</v>
      </c>
    </row>
    <row r="40" spans="1:13" ht="15" customHeight="1" x14ac:dyDescent="0.25">
      <c r="A40" s="59">
        <f t="shared" si="0"/>
        <v>33</v>
      </c>
      <c r="B40" s="89" t="s">
        <v>173</v>
      </c>
      <c r="C40" s="38" t="s">
        <v>93</v>
      </c>
      <c r="D40" s="44">
        <v>0</v>
      </c>
      <c r="E40" s="38" t="s">
        <v>93</v>
      </c>
      <c r="F40" s="38" t="s">
        <v>93</v>
      </c>
      <c r="G40" s="38" t="s">
        <v>93</v>
      </c>
      <c r="H40" s="38" t="s">
        <v>93</v>
      </c>
      <c r="I40" s="38" t="s">
        <v>93</v>
      </c>
      <c r="J40" s="38" t="s">
        <v>93</v>
      </c>
      <c r="K40" s="38">
        <v>14</v>
      </c>
      <c r="L40" s="45"/>
      <c r="M40" s="46">
        <f t="shared" si="1"/>
        <v>0</v>
      </c>
    </row>
    <row r="41" spans="1:13" ht="15" customHeight="1" x14ac:dyDescent="0.25">
      <c r="A41" s="59">
        <f t="shared" si="0"/>
        <v>34</v>
      </c>
      <c r="B41" s="89" t="s">
        <v>126</v>
      </c>
      <c r="C41" s="38" t="s">
        <v>108</v>
      </c>
      <c r="D41" s="38" t="s">
        <v>108</v>
      </c>
      <c r="E41" s="38" t="s">
        <v>108</v>
      </c>
      <c r="F41" s="38" t="s">
        <v>108</v>
      </c>
      <c r="G41" s="38" t="s">
        <v>95</v>
      </c>
      <c r="H41" s="38" t="s">
        <v>95</v>
      </c>
      <c r="I41" s="38" t="s">
        <v>95</v>
      </c>
      <c r="J41" s="38" t="s">
        <v>95</v>
      </c>
      <c r="K41" s="38">
        <v>50</v>
      </c>
      <c r="L41" s="45"/>
      <c r="M41" s="46">
        <f t="shared" si="1"/>
        <v>0</v>
      </c>
    </row>
    <row r="42" spans="1:13" ht="15" customHeight="1" x14ac:dyDescent="0.25">
      <c r="A42" s="59">
        <f t="shared" si="0"/>
        <v>35</v>
      </c>
      <c r="B42" s="89" t="s">
        <v>127</v>
      </c>
      <c r="C42" s="38" t="s">
        <v>93</v>
      </c>
      <c r="D42" s="38" t="s">
        <v>93</v>
      </c>
      <c r="E42" s="38" t="s">
        <v>93</v>
      </c>
      <c r="F42" s="38" t="s">
        <v>93</v>
      </c>
      <c r="G42" s="38" t="s">
        <v>93</v>
      </c>
      <c r="H42" s="38" t="s">
        <v>93</v>
      </c>
      <c r="I42" s="38" t="s">
        <v>93</v>
      </c>
      <c r="J42" s="38" t="s">
        <v>93</v>
      </c>
      <c r="K42" s="38">
        <v>16</v>
      </c>
      <c r="L42" s="45"/>
      <c r="M42" s="46">
        <f t="shared" si="1"/>
        <v>0</v>
      </c>
    </row>
    <row r="43" spans="1:13" ht="15" customHeight="1" x14ac:dyDescent="0.25">
      <c r="A43" s="59">
        <f t="shared" si="0"/>
        <v>36</v>
      </c>
      <c r="B43" s="89" t="s">
        <v>172</v>
      </c>
      <c r="C43" s="38" t="s">
        <v>93</v>
      </c>
      <c r="D43" s="38" t="s">
        <v>93</v>
      </c>
      <c r="E43" s="38" t="s">
        <v>93</v>
      </c>
      <c r="F43" s="38" t="s">
        <v>93</v>
      </c>
      <c r="G43" s="38" t="s">
        <v>93</v>
      </c>
      <c r="H43" s="38" t="s">
        <v>93</v>
      </c>
      <c r="I43" s="38" t="s">
        <v>93</v>
      </c>
      <c r="J43" s="38" t="s">
        <v>93</v>
      </c>
      <c r="K43" s="38">
        <v>16</v>
      </c>
      <c r="L43" s="45"/>
      <c r="M43" s="46">
        <f t="shared" si="1"/>
        <v>0</v>
      </c>
    </row>
    <row r="44" spans="1:13" ht="15" customHeight="1" x14ac:dyDescent="0.25">
      <c r="A44" s="59">
        <f t="shared" si="0"/>
        <v>37</v>
      </c>
      <c r="B44" s="89" t="s">
        <v>128</v>
      </c>
      <c r="C44" s="38" t="s">
        <v>110</v>
      </c>
      <c r="D44" s="38" t="s">
        <v>110</v>
      </c>
      <c r="E44" s="38" t="s">
        <v>110</v>
      </c>
      <c r="F44" s="38" t="s">
        <v>110</v>
      </c>
      <c r="G44" s="38" t="s">
        <v>110</v>
      </c>
      <c r="H44" s="38" t="s">
        <v>110</v>
      </c>
      <c r="I44" s="38" t="s">
        <v>110</v>
      </c>
      <c r="J44" s="38" t="s">
        <v>110</v>
      </c>
      <c r="K44" s="38">
        <v>8</v>
      </c>
      <c r="L44" s="45"/>
      <c r="M44" s="46">
        <f t="shared" si="1"/>
        <v>0</v>
      </c>
    </row>
    <row r="45" spans="1:13" ht="15" customHeight="1" x14ac:dyDescent="0.25">
      <c r="A45" s="59">
        <f t="shared" si="0"/>
        <v>38</v>
      </c>
      <c r="B45" s="89" t="s">
        <v>129</v>
      </c>
      <c r="C45" s="38" t="s">
        <v>110</v>
      </c>
      <c r="D45" s="38" t="s">
        <v>110</v>
      </c>
      <c r="E45" s="38" t="s">
        <v>110</v>
      </c>
      <c r="F45" s="38" t="s">
        <v>110</v>
      </c>
      <c r="G45" s="38" t="s">
        <v>110</v>
      </c>
      <c r="H45" s="38" t="s">
        <v>110</v>
      </c>
      <c r="I45" s="38" t="s">
        <v>110</v>
      </c>
      <c r="J45" s="38" t="s">
        <v>110</v>
      </c>
      <c r="K45" s="38">
        <v>8</v>
      </c>
      <c r="L45" s="45"/>
      <c r="M45" s="46">
        <f t="shared" si="1"/>
        <v>0</v>
      </c>
    </row>
    <row r="46" spans="1:13" ht="15" customHeight="1" x14ac:dyDescent="0.25">
      <c r="A46" s="59">
        <f t="shared" si="0"/>
        <v>39</v>
      </c>
      <c r="B46" s="89" t="s">
        <v>170</v>
      </c>
      <c r="C46" s="38" t="s">
        <v>152</v>
      </c>
      <c r="D46" s="38" t="s">
        <v>152</v>
      </c>
      <c r="E46" s="38" t="s">
        <v>152</v>
      </c>
      <c r="F46" s="38" t="s">
        <v>152</v>
      </c>
      <c r="G46" s="38" t="s">
        <v>152</v>
      </c>
      <c r="H46" s="38" t="s">
        <v>152</v>
      </c>
      <c r="I46" s="38" t="s">
        <v>152</v>
      </c>
      <c r="J46" s="38" t="s">
        <v>152</v>
      </c>
      <c r="K46" s="38">
        <v>48</v>
      </c>
      <c r="L46" s="45"/>
      <c r="M46" s="46">
        <f t="shared" si="1"/>
        <v>0</v>
      </c>
    </row>
    <row r="47" spans="1:13" ht="15" customHeight="1" x14ac:dyDescent="0.25">
      <c r="A47" s="59">
        <f t="shared" si="0"/>
        <v>40</v>
      </c>
      <c r="B47" s="89" t="s">
        <v>171</v>
      </c>
      <c r="C47" s="38">
        <v>0</v>
      </c>
      <c r="D47" s="43">
        <v>0</v>
      </c>
      <c r="E47" s="38" t="s">
        <v>110</v>
      </c>
      <c r="F47" s="38" t="s">
        <v>110</v>
      </c>
      <c r="G47" s="38" t="s">
        <v>110</v>
      </c>
      <c r="H47" s="38" t="s">
        <v>110</v>
      </c>
      <c r="I47" s="38" t="s">
        <v>110</v>
      </c>
      <c r="J47" s="38" t="s">
        <v>110</v>
      </c>
      <c r="K47" s="38">
        <v>6</v>
      </c>
      <c r="L47" s="45"/>
      <c r="M47" s="46">
        <f t="shared" si="1"/>
        <v>0</v>
      </c>
    </row>
    <row r="48" spans="1:13" ht="15" customHeight="1" x14ac:dyDescent="0.25">
      <c r="A48" s="59">
        <f t="shared" si="0"/>
        <v>41</v>
      </c>
      <c r="B48" s="89" t="s">
        <v>130</v>
      </c>
      <c r="C48" s="38">
        <v>0</v>
      </c>
      <c r="D48" s="43">
        <v>0</v>
      </c>
      <c r="E48" s="39">
        <v>1</v>
      </c>
      <c r="F48" s="44">
        <v>1</v>
      </c>
      <c r="G48" s="38">
        <v>1</v>
      </c>
      <c r="H48" s="43">
        <v>1</v>
      </c>
      <c r="I48" s="38">
        <v>1</v>
      </c>
      <c r="J48" s="43">
        <v>1</v>
      </c>
      <c r="K48" s="38">
        <v>6</v>
      </c>
      <c r="L48" s="45"/>
      <c r="M48" s="46">
        <f t="shared" si="1"/>
        <v>0</v>
      </c>
    </row>
    <row r="49" spans="1:13" ht="15" customHeight="1" x14ac:dyDescent="0.25">
      <c r="A49" s="59">
        <f t="shared" si="0"/>
        <v>42</v>
      </c>
      <c r="B49" s="89" t="s">
        <v>131</v>
      </c>
      <c r="C49" s="38">
        <v>0</v>
      </c>
      <c r="D49" s="43">
        <v>0</v>
      </c>
      <c r="E49" s="38" t="s">
        <v>110</v>
      </c>
      <c r="F49" s="38" t="s">
        <v>110</v>
      </c>
      <c r="G49" s="38" t="s">
        <v>110</v>
      </c>
      <c r="H49" s="38" t="s">
        <v>110</v>
      </c>
      <c r="I49" s="38" t="s">
        <v>110</v>
      </c>
      <c r="J49" s="38" t="s">
        <v>110</v>
      </c>
      <c r="K49" s="38">
        <v>6</v>
      </c>
      <c r="L49" s="45"/>
      <c r="M49" s="46">
        <f t="shared" si="1"/>
        <v>0</v>
      </c>
    </row>
    <row r="50" spans="1:13" ht="15" customHeight="1" x14ac:dyDescent="0.25">
      <c r="A50" s="59">
        <f t="shared" ref="A50:A51" si="2">+A49+1</f>
        <v>43</v>
      </c>
      <c r="B50" s="89" t="s">
        <v>132</v>
      </c>
      <c r="C50" s="38">
        <v>0</v>
      </c>
      <c r="D50" s="43">
        <v>0</v>
      </c>
      <c r="E50" s="38" t="s">
        <v>110</v>
      </c>
      <c r="F50" s="38" t="s">
        <v>110</v>
      </c>
      <c r="G50" s="38" t="s">
        <v>110</v>
      </c>
      <c r="H50" s="38" t="s">
        <v>110</v>
      </c>
      <c r="I50" s="38" t="s">
        <v>110</v>
      </c>
      <c r="J50" s="38" t="s">
        <v>110</v>
      </c>
      <c r="K50" s="38">
        <v>6</v>
      </c>
      <c r="L50" s="45"/>
      <c r="M50" s="46">
        <f t="shared" si="1"/>
        <v>0</v>
      </c>
    </row>
    <row r="51" spans="1:13" ht="15" customHeight="1" thickBot="1" x14ac:dyDescent="0.3">
      <c r="A51" s="59">
        <f t="shared" si="2"/>
        <v>44</v>
      </c>
      <c r="B51" s="89" t="s">
        <v>133</v>
      </c>
      <c r="C51" s="40" t="s">
        <v>134</v>
      </c>
      <c r="D51" s="43" t="s">
        <v>134</v>
      </c>
      <c r="E51" s="38" t="s">
        <v>134</v>
      </c>
      <c r="F51" s="38" t="s">
        <v>134</v>
      </c>
      <c r="G51" s="38" t="s">
        <v>134</v>
      </c>
      <c r="H51" s="38" t="s">
        <v>134</v>
      </c>
      <c r="I51" s="38" t="s">
        <v>134</v>
      </c>
      <c r="J51" s="38" t="s">
        <v>134</v>
      </c>
      <c r="K51" s="38">
        <v>8</v>
      </c>
      <c r="L51" s="47"/>
      <c r="M51" s="48">
        <f t="shared" si="1"/>
        <v>0</v>
      </c>
    </row>
    <row r="52" spans="1:13" s="54" customFormat="1" ht="16.5" thickBot="1" x14ac:dyDescent="0.3">
      <c r="A52" s="50"/>
      <c r="B52" s="100" t="s">
        <v>157</v>
      </c>
      <c r="C52" s="101"/>
      <c r="D52" s="101"/>
      <c r="E52" s="101"/>
      <c r="F52" s="101"/>
      <c r="G52" s="101"/>
      <c r="H52" s="101"/>
      <c r="I52" s="101"/>
      <c r="J52" s="101"/>
      <c r="K52" s="102"/>
      <c r="L52" s="56"/>
      <c r="M52" s="57">
        <f t="shared" si="1"/>
        <v>0</v>
      </c>
    </row>
    <row r="53" spans="1:13" x14ac:dyDescent="0.25">
      <c r="A53" s="60"/>
    </row>
    <row r="54" spans="1:13" s="54" customFormat="1" ht="21.6" customHeight="1" x14ac:dyDescent="0.25">
      <c r="A54" s="60"/>
      <c r="B54" s="85" t="s">
        <v>155</v>
      </c>
      <c r="C54" s="54" t="s">
        <v>153</v>
      </c>
      <c r="D54" s="54" t="s">
        <v>1</v>
      </c>
      <c r="I54" s="99" t="s">
        <v>0</v>
      </c>
      <c r="J54" s="99"/>
      <c r="K54" s="99"/>
      <c r="L54" s="54" t="s">
        <v>154</v>
      </c>
      <c r="M54" s="54" t="s">
        <v>1</v>
      </c>
    </row>
    <row r="55" spans="1:13" x14ac:dyDescent="0.25">
      <c r="A55" s="60"/>
    </row>
    <row r="56" spans="1:13" x14ac:dyDescent="0.25">
      <c r="A56" s="60"/>
    </row>
    <row r="57" spans="1:13" x14ac:dyDescent="0.25">
      <c r="A57" s="60"/>
    </row>
    <row r="58" spans="1:13" x14ac:dyDescent="0.25">
      <c r="A58" s="60"/>
    </row>
    <row r="59" spans="1:13" x14ac:dyDescent="0.25">
      <c r="A59" s="60"/>
    </row>
    <row r="60" spans="1:13" x14ac:dyDescent="0.25">
      <c r="A60" s="60"/>
    </row>
    <row r="61" spans="1:13" x14ac:dyDescent="0.25">
      <c r="A61" s="2"/>
    </row>
    <row r="63" spans="1:13" x14ac:dyDescent="0.25">
      <c r="A63" s="2"/>
    </row>
  </sheetData>
  <mergeCells count="6">
    <mergeCell ref="B52:K52"/>
    <mergeCell ref="I54:K54"/>
    <mergeCell ref="D1:F1"/>
    <mergeCell ref="D2:F2"/>
    <mergeCell ref="B4:M4"/>
    <mergeCell ref="C3:I3"/>
  </mergeCells>
  <pageMargins left="0.7" right="0.7" top="0.75" bottom="0.75" header="0.3" footer="0.3"/>
  <pageSetup paperSize="9" scale="6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zoomScale="115" zoomScaleNormal="115" workbookViewId="0">
      <selection activeCell="B7" sqref="B7"/>
    </sheetView>
  </sheetViews>
  <sheetFormatPr baseColWidth="10" defaultColWidth="10.85546875" defaultRowHeight="15" x14ac:dyDescent="0.25"/>
  <cols>
    <col min="1" max="1" width="5.7109375" style="4" customWidth="1"/>
    <col min="2" max="2" width="55.42578125" customWidth="1"/>
    <col min="3" max="3" width="14" customWidth="1"/>
  </cols>
  <sheetData>
    <row r="1" spans="1:11" ht="25.9" customHeight="1" x14ac:dyDescent="0.35">
      <c r="B1" s="3" t="s">
        <v>2</v>
      </c>
      <c r="D1" s="1"/>
      <c r="E1" s="1"/>
      <c r="F1" s="1"/>
      <c r="G1" s="1"/>
      <c r="H1" s="1"/>
      <c r="I1" s="1"/>
      <c r="J1" s="1"/>
      <c r="K1" s="1"/>
    </row>
    <row r="2" spans="1:11" ht="22.15" customHeight="1" x14ac:dyDescent="0.35">
      <c r="B2" s="3" t="s">
        <v>3</v>
      </c>
      <c r="D2" s="1"/>
      <c r="E2" s="1"/>
      <c r="F2" s="1"/>
      <c r="G2" s="1"/>
      <c r="H2" s="1"/>
      <c r="I2" s="1"/>
      <c r="J2" s="1"/>
      <c r="K2" s="1"/>
    </row>
    <row r="3" spans="1:11" ht="21.75" thickBot="1" x14ac:dyDescent="0.4">
      <c r="B3" s="51" t="s">
        <v>4</v>
      </c>
      <c r="D3" s="9"/>
      <c r="E3" s="9"/>
      <c r="F3" s="9"/>
      <c r="G3" s="9"/>
      <c r="H3" s="9"/>
      <c r="I3" s="1"/>
      <c r="J3" s="1"/>
      <c r="K3" s="1"/>
    </row>
    <row r="4" spans="1:11" ht="34.9" customHeight="1" thickBot="1" x14ac:dyDescent="0.3">
      <c r="B4" s="109" t="s">
        <v>5</v>
      </c>
      <c r="C4" s="110"/>
      <c r="D4" s="110"/>
      <c r="E4" s="111"/>
      <c r="F4" s="62"/>
    </row>
    <row r="5" spans="1:11" x14ac:dyDescent="0.25">
      <c r="B5" s="108" t="s">
        <v>194</v>
      </c>
      <c r="C5" s="108"/>
      <c r="D5" s="108"/>
      <c r="E5" s="108"/>
      <c r="F5" s="108"/>
    </row>
    <row r="6" spans="1:11" ht="15.75" thickBot="1" x14ac:dyDescent="0.3">
      <c r="B6" t="s">
        <v>205</v>
      </c>
    </row>
    <row r="7" spans="1:11" s="36" customFormat="1" ht="24.6" customHeight="1" thickBot="1" x14ac:dyDescent="0.3">
      <c r="A7" s="68" t="s">
        <v>156</v>
      </c>
      <c r="B7" s="69" t="s">
        <v>6</v>
      </c>
      <c r="C7" s="34" t="s">
        <v>160</v>
      </c>
      <c r="D7" s="70" t="s">
        <v>142</v>
      </c>
      <c r="E7" s="34" t="s">
        <v>85</v>
      </c>
      <c r="F7" s="35" t="s">
        <v>86</v>
      </c>
    </row>
    <row r="8" spans="1:11" ht="15" customHeight="1" x14ac:dyDescent="0.25">
      <c r="A8" s="67">
        <v>1</v>
      </c>
      <c r="B8" s="90" t="s">
        <v>196</v>
      </c>
      <c r="C8" s="37" t="s">
        <v>159</v>
      </c>
      <c r="D8" s="71">
        <v>150</v>
      </c>
      <c r="E8" s="46"/>
      <c r="F8" s="74">
        <f>+D8*E8</f>
        <v>0</v>
      </c>
    </row>
    <row r="9" spans="1:11" ht="15" customHeight="1" x14ac:dyDescent="0.25">
      <c r="A9" s="66">
        <f t="shared" ref="A9:A17" si="0">+A8+1</f>
        <v>2</v>
      </c>
      <c r="B9" s="91" t="s">
        <v>198</v>
      </c>
      <c r="C9" s="38" t="s">
        <v>159</v>
      </c>
      <c r="D9" s="72">
        <v>10</v>
      </c>
      <c r="E9" s="77"/>
      <c r="F9" s="75">
        <f t="shared" ref="F9:F18" si="1">+D9*E9</f>
        <v>0</v>
      </c>
    </row>
    <row r="10" spans="1:11" ht="15" customHeight="1" x14ac:dyDescent="0.25">
      <c r="A10" s="66">
        <f t="shared" si="0"/>
        <v>3</v>
      </c>
      <c r="B10" s="91" t="s">
        <v>197</v>
      </c>
      <c r="C10" s="38" t="s">
        <v>159</v>
      </c>
      <c r="D10" s="72">
        <v>1</v>
      </c>
      <c r="E10" s="77"/>
      <c r="F10" s="75">
        <f t="shared" si="1"/>
        <v>0</v>
      </c>
    </row>
    <row r="11" spans="1:11" ht="15" customHeight="1" x14ac:dyDescent="0.25">
      <c r="A11" s="66">
        <f t="shared" si="0"/>
        <v>4</v>
      </c>
      <c r="B11" s="91" t="s">
        <v>191</v>
      </c>
      <c r="C11" s="38" t="s">
        <v>159</v>
      </c>
      <c r="D11" s="72">
        <v>2</v>
      </c>
      <c r="E11" s="77"/>
      <c r="F11" s="75">
        <f t="shared" si="1"/>
        <v>0</v>
      </c>
    </row>
    <row r="12" spans="1:11" ht="15" customHeight="1" x14ac:dyDescent="0.25">
      <c r="A12" s="66">
        <f t="shared" si="0"/>
        <v>5</v>
      </c>
      <c r="B12" s="91" t="s">
        <v>199</v>
      </c>
      <c r="C12" s="38" t="s">
        <v>159</v>
      </c>
      <c r="D12" s="72">
        <v>25</v>
      </c>
      <c r="E12" s="77"/>
      <c r="F12" s="75">
        <f t="shared" si="1"/>
        <v>0</v>
      </c>
    </row>
    <row r="13" spans="1:11" ht="15" customHeight="1" x14ac:dyDescent="0.25">
      <c r="A13" s="66">
        <f t="shared" si="0"/>
        <v>6</v>
      </c>
      <c r="B13" s="91" t="s">
        <v>200</v>
      </c>
      <c r="C13" s="38" t="s">
        <v>158</v>
      </c>
      <c r="D13" s="72">
        <v>50</v>
      </c>
      <c r="E13" s="77"/>
      <c r="F13" s="75">
        <f t="shared" si="1"/>
        <v>0</v>
      </c>
    </row>
    <row r="14" spans="1:11" ht="15" customHeight="1" x14ac:dyDescent="0.25">
      <c r="A14" s="66">
        <f t="shared" si="0"/>
        <v>7</v>
      </c>
      <c r="B14" s="91" t="s">
        <v>192</v>
      </c>
      <c r="C14" s="38" t="s">
        <v>159</v>
      </c>
      <c r="D14" s="72">
        <v>12</v>
      </c>
      <c r="E14" s="77"/>
      <c r="F14" s="75">
        <f t="shared" si="1"/>
        <v>0</v>
      </c>
    </row>
    <row r="15" spans="1:11" ht="15" customHeight="1" x14ac:dyDescent="0.25">
      <c r="A15" s="66">
        <f t="shared" si="0"/>
        <v>8</v>
      </c>
      <c r="B15" s="91" t="s">
        <v>193</v>
      </c>
      <c r="C15" s="38" t="s">
        <v>159</v>
      </c>
      <c r="D15" s="72">
        <v>12</v>
      </c>
      <c r="E15" s="77"/>
      <c r="F15" s="75">
        <f t="shared" si="1"/>
        <v>0</v>
      </c>
    </row>
    <row r="16" spans="1:11" ht="15" customHeight="1" x14ac:dyDescent="0.25">
      <c r="A16" s="66">
        <f t="shared" si="0"/>
        <v>9</v>
      </c>
      <c r="B16" s="91" t="s">
        <v>201</v>
      </c>
      <c r="C16" s="38" t="s">
        <v>159</v>
      </c>
      <c r="D16" s="72">
        <v>24</v>
      </c>
      <c r="E16" s="77"/>
      <c r="F16" s="75">
        <f t="shared" si="1"/>
        <v>0</v>
      </c>
    </row>
    <row r="17" spans="1:6" ht="15" customHeight="1" thickBot="1" x14ac:dyDescent="0.3">
      <c r="A17" s="49">
        <f t="shared" si="0"/>
        <v>10</v>
      </c>
      <c r="B17" s="92" t="s">
        <v>202</v>
      </c>
      <c r="C17" s="40" t="s">
        <v>159</v>
      </c>
      <c r="D17" s="73">
        <v>24</v>
      </c>
      <c r="E17" s="78"/>
      <c r="F17" s="76">
        <f t="shared" si="1"/>
        <v>0</v>
      </c>
    </row>
    <row r="18" spans="1:6" s="54" customFormat="1" ht="16.5" thickBot="1" x14ac:dyDescent="0.3">
      <c r="A18" s="63"/>
      <c r="B18" s="100" t="s">
        <v>195</v>
      </c>
      <c r="C18" s="101"/>
      <c r="D18" s="102"/>
      <c r="E18" s="64"/>
      <c r="F18" s="65">
        <f t="shared" si="1"/>
        <v>0</v>
      </c>
    </row>
    <row r="19" spans="1:6" x14ac:dyDescent="0.25">
      <c r="A19" s="60"/>
    </row>
    <row r="20" spans="1:6" s="54" customFormat="1" ht="21.6" customHeight="1" x14ac:dyDescent="0.25">
      <c r="A20" s="60"/>
      <c r="B20" s="55" t="s">
        <v>155</v>
      </c>
      <c r="C20" s="54" t="s">
        <v>153</v>
      </c>
      <c r="D20" s="61"/>
      <c r="E20" s="54" t="s">
        <v>154</v>
      </c>
      <c r="F20" s="54" t="s">
        <v>1</v>
      </c>
    </row>
    <row r="21" spans="1:6" x14ac:dyDescent="0.25">
      <c r="A21" s="60"/>
    </row>
    <row r="22" spans="1:6" x14ac:dyDescent="0.25">
      <c r="A22" s="60"/>
    </row>
    <row r="23" spans="1:6" x14ac:dyDescent="0.25">
      <c r="A23" s="60"/>
    </row>
    <row r="24" spans="1:6" x14ac:dyDescent="0.25">
      <c r="A24" s="60"/>
    </row>
    <row r="25" spans="1:6" x14ac:dyDescent="0.25">
      <c r="A25" s="60"/>
    </row>
    <row r="26" spans="1:6" x14ac:dyDescent="0.25">
      <c r="A26" s="60"/>
    </row>
    <row r="27" spans="1:6" x14ac:dyDescent="0.25">
      <c r="A27" s="2"/>
    </row>
    <row r="29" spans="1:6" x14ac:dyDescent="0.25">
      <c r="A29" s="2"/>
    </row>
  </sheetData>
  <mergeCells count="3">
    <mergeCell ref="B18:D18"/>
    <mergeCell ref="B5:F5"/>
    <mergeCell ref="B4:E4"/>
  </mergeCells>
  <pageMargins left="0.7" right="0.7" top="0.75" bottom="0.75" header="0.3" footer="0.3"/>
  <pageSetup paperSize="9" scale="66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92CED537CEFC4E94C3687D6B67BBF2" ma:contentTypeVersion="12" ma:contentTypeDescription="Create a new document." ma:contentTypeScope="" ma:versionID="393741251301e121f702a813cd168b65">
  <xsd:schema xmlns:xsd="http://www.w3.org/2001/XMLSchema" xmlns:xs="http://www.w3.org/2001/XMLSchema" xmlns:p="http://schemas.microsoft.com/office/2006/metadata/properties" xmlns:ns3="c9f490b4-3eba-4cc7-a83c-a6810b90e40b" xmlns:ns4="9119da06-3265-4b2b-89fa-e6fbb9d0abb0" targetNamespace="http://schemas.microsoft.com/office/2006/metadata/properties" ma:root="true" ma:fieldsID="6342b70ab643624578dfd3b36be23fdf" ns3:_="" ns4:_="">
    <xsd:import namespace="c9f490b4-3eba-4cc7-a83c-a6810b90e40b"/>
    <xsd:import namespace="9119da06-3265-4b2b-89fa-e6fbb9d0abb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490b4-3eba-4cc7-a83c-a6810b90e4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19da06-3265-4b2b-89fa-e6fbb9d0abb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36FF0A5-46CB-4888-B892-A78069CF91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9BC524-03A3-4C96-9A29-9A0DA041D5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f490b4-3eba-4cc7-a83c-a6810b90e40b"/>
    <ds:schemaRef ds:uri="9119da06-3265-4b2b-89fa-e6fbb9d0ab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F7831B0-E288-42F1-BB5A-FF87AE977618}">
  <ds:schemaRefs>
    <ds:schemaRef ds:uri="http://purl.org/dc/elements/1.1/"/>
    <ds:schemaRef ds:uri="http://schemas.microsoft.com/office/2006/documentManagement/types"/>
    <ds:schemaRef ds:uri="http://purl.org/dc/dcmitype/"/>
    <ds:schemaRef ds:uri="http://purl.org/dc/terms/"/>
    <ds:schemaRef ds:uri="http://schemas.microsoft.com/office/2006/metadata/properties"/>
    <ds:schemaRef ds:uri="c9f490b4-3eba-4cc7-a83c-a6810b90e40b"/>
    <ds:schemaRef ds:uri="http://schemas.openxmlformats.org/package/2006/metadata/core-properties"/>
    <ds:schemaRef ds:uri="http://schemas.microsoft.com/office/infopath/2007/PartnerControls"/>
    <ds:schemaRef ds:uri="9119da06-3265-4b2b-89fa-e6fbb9d0abb0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enfants</vt:lpstr>
      <vt:lpstr>gpes femmes et hommes</vt:lpstr>
      <vt:lpstr>nyiragongo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Bahasha</dc:creator>
  <cp:lastModifiedBy>MCN_Jacques</cp:lastModifiedBy>
  <cp:lastPrinted>2022-02-09T17:05:31Z</cp:lastPrinted>
  <dcterms:created xsi:type="dcterms:W3CDTF">2021-10-08T13:52:05Z</dcterms:created>
  <dcterms:modified xsi:type="dcterms:W3CDTF">2022-02-10T14:05:33Z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0x0101004C92CED537CEFC4E94C3687D6B67BBF2</vt:lpwstr>
  </property>
</Properties>
</file>