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grace_botey_undp_org/Documents/Documents/Documents/PROCUREMENT/RPP/2022/191-RPP-RERP-2022/"/>
    </mc:Choice>
  </mc:AlternateContent>
  <xr:revisionPtr revIDLastSave="146" documentId="8_{D596BF69-0D45-4BE2-9702-B07F010B0271}" xr6:coauthVersionLast="47" xr6:coauthVersionMax="47" xr10:uidLastSave="{0608C6FD-8D0E-49AC-9093-0E519D94FA6E}"/>
  <bookViews>
    <workbookView xWindow="-120" yWindow="-120" windowWidth="29040" windowHeight="15840" xr2:uid="{388A4E92-0623-4B8C-B83C-CC9410374783}"/>
  </bookViews>
  <sheets>
    <sheet name="BUDGET ONGs" sheetId="1" r:id="rId1"/>
  </sheets>
  <definedNames>
    <definedName name="_xlnm.Print_Area" localSheetId="0">'BUDGET ONGs'!$A$1:$M$107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" l="1"/>
  <c r="I96" i="1"/>
  <c r="I95" i="1"/>
  <c r="I94" i="1"/>
  <c r="I93" i="1"/>
  <c r="I91" i="1"/>
  <c r="I89" i="1"/>
  <c r="I88" i="1"/>
  <c r="I87" i="1"/>
  <c r="I84" i="1"/>
  <c r="I80" i="1"/>
  <c r="I79" i="1"/>
  <c r="I78" i="1"/>
  <c r="I77" i="1"/>
  <c r="I76" i="1"/>
  <c r="I75" i="1"/>
  <c r="I74" i="1"/>
  <c r="I73" i="1"/>
  <c r="I72" i="1"/>
  <c r="I71" i="1"/>
  <c r="I64" i="1"/>
  <c r="I59" i="1"/>
  <c r="I55" i="1"/>
  <c r="I54" i="1"/>
  <c r="I53" i="1"/>
  <c r="I52" i="1"/>
  <c r="I51" i="1"/>
  <c r="I50" i="1"/>
  <c r="I49" i="1"/>
  <c r="I48" i="1"/>
  <c r="I47" i="1"/>
  <c r="I46" i="1"/>
  <c r="I81" i="1" l="1"/>
  <c r="I90" i="1"/>
  <c r="I56" i="1"/>
  <c r="I65" i="1" s="1"/>
  <c r="I97" i="1"/>
  <c r="I32" i="1"/>
  <c r="I30" i="1"/>
  <c r="I26" i="1"/>
  <c r="I27" i="1"/>
  <c r="I25" i="1"/>
  <c r="I39" i="1"/>
  <c r="I33" i="1"/>
  <c r="I22" i="1"/>
  <c r="I18" i="1"/>
  <c r="I17" i="1"/>
  <c r="I16" i="1"/>
  <c r="I15" i="1"/>
  <c r="I14" i="1"/>
  <c r="I13" i="1"/>
  <c r="I12" i="1"/>
  <c r="I11" i="1"/>
  <c r="I10" i="1"/>
  <c r="I9" i="1"/>
  <c r="I98" i="1" l="1"/>
  <c r="I103" i="1" s="1"/>
  <c r="I34" i="1"/>
  <c r="I28" i="1"/>
  <c r="I19" i="1"/>
  <c r="I40" i="1" l="1"/>
  <c r="I105" i="1" s="1"/>
</calcChain>
</file>

<file path=xl/sharedStrings.xml><?xml version="1.0" encoding="utf-8"?>
<sst xmlns="http://schemas.openxmlformats.org/spreadsheetml/2006/main" count="236" uniqueCount="85">
  <si>
    <t>X</t>
  </si>
  <si>
    <t>UNDP</t>
  </si>
  <si>
    <t xml:space="preserve">VOLET </t>
  </si>
  <si>
    <t xml:space="preserve">ACTIVITES </t>
  </si>
  <si>
    <t xml:space="preserve">PERIODE </t>
  </si>
  <si>
    <t>PARTIE RESPONSIBLE</t>
  </si>
  <si>
    <t xml:space="preserve">PLANED BUDGET </t>
  </si>
  <si>
    <t xml:space="preserve">SOURCES DES FONDS </t>
  </si>
  <si>
    <t>DESCRIPTION DU BUDGET</t>
  </si>
  <si>
    <t>T1</t>
  </si>
  <si>
    <t>T2</t>
  </si>
  <si>
    <t>T3</t>
  </si>
  <si>
    <t>T4</t>
  </si>
  <si>
    <t>Personnel d'appui</t>
  </si>
  <si>
    <t xml:space="preserve">Autres coûts </t>
  </si>
  <si>
    <t xml:space="preserve">COUT TOTAL EN USD </t>
  </si>
  <si>
    <t xml:space="preserve">COUT UNITAIRE </t>
  </si>
  <si>
    <t>QUANTITE</t>
  </si>
  <si>
    <t>Sous Total</t>
  </si>
  <si>
    <t xml:space="preserve">Projet de Relance Economique et Reduction de la pauvreté en réponse aux effets de la Covid -19 dans les Territoires de Walungu-Uvira-Idjwi-Kalehe- Kabare </t>
  </si>
  <si>
    <t>DDC</t>
  </si>
  <si>
    <t>Equipement et fonctionnement  et Frais d'éxecution</t>
  </si>
  <si>
    <t>Sous total  BUDGET AXE 2  MUDAKA, ISHUNGU BITALE et MBINGA NORD</t>
  </si>
  <si>
    <t>AXE 2 /LOT 2 MUDAKA, ISHUNGU BITALE et MBINGA NORD</t>
  </si>
  <si>
    <t>Achat des équipements de bureau/laps top pour les CDG.</t>
  </si>
  <si>
    <t xml:space="preserve">Achat des fournitures de bureau pour les CDG </t>
  </si>
  <si>
    <t xml:space="preserve">Atelier de renforcement des capacités des dirigeants des OP, des membres des CDGs et des CLD. </t>
  </si>
  <si>
    <t>Paiement restauration pendant 2 jours des ateliers</t>
  </si>
  <si>
    <t>Achat des kits / équipements de terrain pour 60 membres des CDGs (bottes, imperméables et cartables)</t>
  </si>
  <si>
    <t>Achat 4 motos (bodaboda) pour les CDGs</t>
  </si>
  <si>
    <t xml:space="preserve">Achat carburant /100 litres par CDG </t>
  </si>
  <si>
    <t xml:space="preserve">Paiement frais des documents de bord de 4 motos </t>
  </si>
  <si>
    <t xml:space="preserve">Achat casques pour les motos </t>
  </si>
  <si>
    <t>Produit 1:  Les solutions innovatrices des opérateurs agricoles servant à répondre aux besoins des communautés locales sont mis en place.</t>
  </si>
  <si>
    <t>Produit 2 :Les fonds de garantie placés dans les institutions de microfinance (IMFs/COOPEC) et coopératives locales pour faciliter aux producteurs locaux et autres opérateurs économiques l’accès aux crédits.</t>
  </si>
  <si>
    <t xml:space="preserve">Les activités correspondantes à ce produit porteront sur l'accompagnement techniques par les staffs recrutés par l'ONG. Les coûts y relatifs sont dans les rubriques personnel et fonctionnement. </t>
  </si>
  <si>
    <t>Sous Total Produit 1</t>
  </si>
  <si>
    <t xml:space="preserve">Sous Total Produit 2: </t>
  </si>
  <si>
    <t xml:space="preserve">Produit 3: </t>
  </si>
  <si>
    <t>N/A</t>
  </si>
  <si>
    <t xml:space="preserve">Achat des fournitures de bureau pour le CDG </t>
  </si>
  <si>
    <t xml:space="preserve">Atelier de renforcement des capacités des dirigeants des OP, des membres dus CDG et du CLD. </t>
  </si>
  <si>
    <t>Achat des kits / équipements de terrain pour 15membres du CDG (bottes, imperméables et cartables)</t>
  </si>
  <si>
    <t>Achat 1 moto (bodaboda) pour le  CDG</t>
  </si>
  <si>
    <t>Paiement frais des documents de bord de la moto</t>
  </si>
  <si>
    <t>Achat casques pour la moto</t>
  </si>
  <si>
    <t xml:space="preserve">Paiement frais de transport local pour 26 pers dont 14 dirigeants des 7 OPs, 10 membres du CDG et 2 dirigeants du CLD/ 3 jours. </t>
  </si>
  <si>
    <t xml:space="preserve">Achat carburant /110 litres par CDG </t>
  </si>
  <si>
    <t xml:space="preserve"> Produit 3 : Les appuis directs en matériels et équipements agricoles lourds aux OP et l’appui à la création d’emplois sous forme de HIMO (travail contre salaire) aux couches les plus pauvres et vulnérables.</t>
  </si>
  <si>
    <t xml:space="preserve">Sous Total Produit 3. </t>
  </si>
  <si>
    <t xml:space="preserve">Achat matériels d'installation duchantier </t>
  </si>
  <si>
    <t xml:space="preserve">Paiement main d'œuvre HIMO pour 65 personnes pendant 40 jours avec un coût journalier de 4$. </t>
  </si>
  <si>
    <t xml:space="preserve">Sous Total 3.1 </t>
  </si>
  <si>
    <t xml:space="preserve">Produit 3.2 Construction d’un dépôt à Kihumba dans le cadre de marché transfrontalier. </t>
  </si>
  <si>
    <t xml:space="preserve">Produit 3.1 Création d’emplois HIMO à travers la réhabilitation des tronçons routiers Tshondo – Kabulu (4,1km) et Ruvomika – Nkora (4km). </t>
  </si>
  <si>
    <t xml:space="preserve">Produit 3.3 Elevage des poissons en cage. </t>
  </si>
  <si>
    <t>Achat quatre cages de 6m*6m chacune;</t>
  </si>
  <si>
    <t>Achat des 40000 alevíns ;</t>
  </si>
  <si>
    <t>Achat de 10000 kgs d’aliments (par âge);</t>
  </si>
  <si>
    <t>Paiement main d'œuvre /technique de grossissement pendant 6 mois</t>
  </si>
  <si>
    <t xml:space="preserve">Sous Total 3.3 </t>
  </si>
  <si>
    <t xml:space="preserve">Construction ouvrages de franchissements </t>
  </si>
  <si>
    <t>Sous total  BUDGET AXE 1 KAMANYOLA,LUVUNGI ET LURHALA.</t>
  </si>
  <si>
    <t xml:space="preserve">Sous total  BUDGET AXE 3 KIHUMBA. </t>
  </si>
  <si>
    <t xml:space="preserve">Produit 3.3 </t>
  </si>
  <si>
    <t xml:space="preserve">Achat des fournitures de bureau pour les CDGs </t>
  </si>
  <si>
    <t xml:space="preserve">Atelier de renforcement des capacités des dirigeants des OP, des membres des CDGs et des CLDs. </t>
  </si>
  <si>
    <t>Achat 3 motos (bodaboda) pour le  CDGs</t>
  </si>
  <si>
    <t>Paiement frais des documents de bord des motos</t>
  </si>
  <si>
    <t xml:space="preserve">Paiement frais de transport local pour 58 pers dont 28 dirigeants des 14 OPs, 26 membres des CDGs et 4 dirigeants des CLD/ 3 jours. </t>
  </si>
  <si>
    <t xml:space="preserve">Travaux de soutenment de 40 cm de largeur, 15m de long et 4.5 m de haut et curage du caniveau PADU </t>
  </si>
  <si>
    <t xml:space="preserve">Construction de la clôture, renforcement du système solaire et achats des équipements en faveur de la Coopérative TUGALE. </t>
  </si>
  <si>
    <t>Construction du pont Kengwa dans le groupement d’Itara/Luvungi</t>
  </si>
  <si>
    <t xml:space="preserve">Paiement main d'œuvre HIMO pour 95 personnes pendant 40 jours avec un coût journalier de 4$. </t>
  </si>
  <si>
    <t xml:space="preserve">Paiement frais de transport local pour 106 pers dont 42 dirigeants des 16 OPs, 60 membres de 4 CDGs et 4 dirigeants de 2 CLD/ 3 jours. </t>
  </si>
  <si>
    <t>PROJET RERP 129526</t>
  </si>
  <si>
    <t>LOT 1:  AXE KAMANYOLA,LURHALA ET LUVUNGI</t>
  </si>
  <si>
    <t>LOT 2 :  AXE  MUDAKA, ISHUNGU BITALE et MBINGA NORD</t>
  </si>
  <si>
    <t>COUT UNITAIRE</t>
  </si>
  <si>
    <t>LOT 3 :  AXE IDJWI NORD /KIHUMBA</t>
  </si>
  <si>
    <t xml:space="preserve">Ce produit 2 n'est pas pris en compte dans ce lot pour l'année 2022. </t>
  </si>
  <si>
    <t xml:space="preserve">Produit 3.1  Création d’emplois HIMO à travers la réhabilitation des tronçons routiers Rugenge - Kayange (8,4 km) </t>
  </si>
  <si>
    <t xml:space="preserve">Produit 3.2 Construction de la clôture, renforcement du système solaire et achats des équipements en faveur de la Coopérative TUGALE. </t>
  </si>
  <si>
    <t xml:space="preserve">COUT TOTAL DE L'APPEL A PROJET </t>
  </si>
  <si>
    <t>BUDGET DETAILLE DE L'APPEL APPEL A PROJET RELANCE ECONOMIQUE /ANNEE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</si>
</sst>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distributed" vertical="justify"/>
    </xf>
    <xf numFmtId="0" fontId="5" fillId="0" borderId="2" xfId="0" applyFont="1" applyBorder="1" applyAlignment="1">
      <alignment horizontal="justify" vertical="center"/>
    </xf>
    <xf numFmtId="0" fontId="4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distributed" vertical="justify"/>
    </xf>
    <xf numFmtId="0" fontId="4" fillId="0" borderId="2" xfId="0" applyFont="1" applyFill="1" applyBorder="1" applyAlignment="1">
      <alignment horizontal="distributed" vertical="justify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6" fillId="0" borderId="0" xfId="0" applyFont="1"/>
    <xf numFmtId="0" fontId="7" fillId="2" borderId="2" xfId="0" applyFont="1" applyFill="1" applyBorder="1"/>
    <xf numFmtId="0" fontId="7" fillId="2" borderId="2" xfId="0" applyFont="1" applyFill="1" applyBorder="1" applyAlignment="1">
      <alignment horizontal="distributed" vertical="justify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distributed" vertical="justify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distributed" vertical="justify"/>
    </xf>
    <xf numFmtId="0" fontId="8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distributed" vertical="justify"/>
    </xf>
    <xf numFmtId="0" fontId="5" fillId="0" borderId="7" xfId="0" applyFont="1" applyFill="1" applyBorder="1" applyAlignment="1">
      <alignment horizontal="distributed" vertical="justify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3" borderId="0" xfId="0" applyFill="1" applyAlignment="1"/>
    <xf numFmtId="0" fontId="3" fillId="3" borderId="0" xfId="0" applyFont="1" applyFill="1" applyAlignment="1"/>
    <xf numFmtId="0" fontId="4" fillId="0" borderId="7" xfId="0" applyFont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distributed" vertical="justify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distributed" vertical="justify"/>
    </xf>
    <xf numFmtId="0" fontId="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distributed" vertical="justify"/>
    </xf>
    <xf numFmtId="0" fontId="4" fillId="2" borderId="7" xfId="0" applyFont="1" applyFill="1" applyBorder="1" applyAlignment="1">
      <alignment horizontal="distributed" vertical="justify"/>
    </xf>
    <xf numFmtId="0" fontId="7" fillId="4" borderId="12" xfId="0" applyFont="1" applyFill="1" applyBorder="1" applyAlignment="1">
      <alignment horizontal="left"/>
    </xf>
    <xf numFmtId="0" fontId="4" fillId="4" borderId="0" xfId="0" applyFont="1" applyFill="1"/>
    <xf numFmtId="0" fontId="5" fillId="4" borderId="0" xfId="0" applyFont="1" applyFill="1"/>
    <xf numFmtId="0" fontId="7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4A9B0-756E-47CE-B1FD-8A61AED9B883}">
  <dimension ref="A1:L105"/>
  <sheetViews>
    <sheetView tabSelected="1" zoomScale="94" zoomScaleNormal="94" workbookViewId="0">
      <selection activeCell="J38" sqref="J38"/>
    </sheetView>
  </sheetViews>
  <sheetFormatPr baseColWidth="10" defaultColWidth="9.140625" defaultRowHeight="15" x14ac:dyDescent="0.25"/>
  <cols>
    <col min="1" max="1" width="14.85546875" customWidth="1"/>
    <col min="2" max="2" width="29.28515625" customWidth="1"/>
    <col min="3" max="3" width="4.42578125" customWidth="1"/>
    <col min="4" max="4" width="4.7109375" customWidth="1"/>
    <col min="5" max="5" width="5.7109375" customWidth="1"/>
    <col min="6" max="6" width="4" customWidth="1"/>
    <col min="7" max="7" width="16" customWidth="1"/>
    <col min="8" max="8" width="20" customWidth="1"/>
    <col min="9" max="9" width="10.42578125" customWidth="1"/>
    <col min="10" max="10" width="13.5703125" customWidth="1"/>
    <col min="11" max="11" width="10.140625" customWidth="1"/>
    <col min="12" max="12" width="26.85546875" customWidth="1"/>
    <col min="13" max="13" width="18.28515625" customWidth="1"/>
  </cols>
  <sheetData>
    <row r="1" spans="1:12" x14ac:dyDescent="0.25">
      <c r="A1" t="s">
        <v>75</v>
      </c>
    </row>
    <row r="2" spans="1:12" ht="16.5" x14ac:dyDescent="0.3">
      <c r="A2" s="49" t="s">
        <v>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6.5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5" t="s">
        <v>76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4.45" customHeight="1" x14ac:dyDescent="0.25">
      <c r="A6" s="5" t="s">
        <v>2</v>
      </c>
      <c r="B6" s="5" t="s">
        <v>3</v>
      </c>
      <c r="C6" s="56" t="s">
        <v>4</v>
      </c>
      <c r="D6" s="56"/>
      <c r="E6" s="56"/>
      <c r="F6" s="56"/>
      <c r="G6" s="56" t="s">
        <v>6</v>
      </c>
      <c r="H6" s="56"/>
      <c r="I6" s="56"/>
      <c r="J6" s="57" t="s">
        <v>5</v>
      </c>
      <c r="K6" s="56"/>
      <c r="L6" s="56"/>
    </row>
    <row r="7" spans="1:12" ht="22.15" customHeight="1" x14ac:dyDescent="0.25">
      <c r="A7" s="5"/>
      <c r="B7" s="5"/>
      <c r="C7" s="5" t="s">
        <v>9</v>
      </c>
      <c r="D7" s="5" t="s">
        <v>10</v>
      </c>
      <c r="E7" s="5" t="s">
        <v>11</v>
      </c>
      <c r="F7" s="5" t="s">
        <v>12</v>
      </c>
      <c r="G7" s="5" t="s">
        <v>16</v>
      </c>
      <c r="H7" s="5" t="s">
        <v>17</v>
      </c>
      <c r="I7" s="5" t="s">
        <v>15</v>
      </c>
      <c r="J7" s="57"/>
      <c r="K7" s="6" t="s">
        <v>7</v>
      </c>
      <c r="L7" s="6" t="s">
        <v>8</v>
      </c>
    </row>
    <row r="8" spans="1:12" ht="26.45" customHeight="1" x14ac:dyDescent="0.25">
      <c r="A8" s="55" t="s">
        <v>19</v>
      </c>
      <c r="B8" s="52" t="s">
        <v>33</v>
      </c>
      <c r="C8" s="53"/>
      <c r="D8" s="53"/>
      <c r="E8" s="53"/>
      <c r="F8" s="53"/>
      <c r="G8" s="53"/>
      <c r="H8" s="53"/>
      <c r="I8" s="53"/>
      <c r="J8" s="53"/>
      <c r="K8" s="53"/>
      <c r="L8" s="54"/>
    </row>
    <row r="9" spans="1:12" ht="32.450000000000003" customHeight="1" x14ac:dyDescent="0.25">
      <c r="A9" s="55"/>
      <c r="B9" s="7" t="s">
        <v>24</v>
      </c>
      <c r="C9" s="8"/>
      <c r="D9" s="8"/>
      <c r="E9" s="9" t="s">
        <v>0</v>
      </c>
      <c r="F9" s="9"/>
      <c r="G9" s="9"/>
      <c r="H9" s="9">
        <v>4</v>
      </c>
      <c r="I9" s="9">
        <f>H9*G9</f>
        <v>0</v>
      </c>
      <c r="J9" s="10"/>
      <c r="K9" s="10"/>
      <c r="L9" s="10"/>
    </row>
    <row r="10" spans="1:12" ht="35.450000000000003" customHeight="1" x14ac:dyDescent="0.25">
      <c r="A10" s="55"/>
      <c r="B10" s="7" t="s">
        <v>65</v>
      </c>
      <c r="C10" s="8"/>
      <c r="D10" s="8"/>
      <c r="E10" s="9" t="s">
        <v>0</v>
      </c>
      <c r="F10" s="9"/>
      <c r="G10" s="9"/>
      <c r="H10" s="9">
        <v>3</v>
      </c>
      <c r="I10" s="9">
        <f t="shared" ref="I10:I18" si="0">H10*G10</f>
        <v>0</v>
      </c>
      <c r="J10" s="10"/>
      <c r="K10" s="10"/>
      <c r="L10" s="10"/>
    </row>
    <row r="11" spans="1:12" ht="26.45" customHeight="1" x14ac:dyDescent="0.25">
      <c r="A11" s="55"/>
      <c r="B11" s="7" t="s">
        <v>66</v>
      </c>
      <c r="C11" s="8"/>
      <c r="D11" s="8"/>
      <c r="E11" s="9" t="s">
        <v>0</v>
      </c>
      <c r="F11" s="9" t="s">
        <v>0</v>
      </c>
      <c r="G11" s="9"/>
      <c r="H11" s="9"/>
      <c r="I11" s="9">
        <f t="shared" si="0"/>
        <v>0</v>
      </c>
      <c r="J11" s="10"/>
      <c r="K11" s="10"/>
      <c r="L11" s="10"/>
    </row>
    <row r="12" spans="1:12" ht="46.9" customHeight="1" x14ac:dyDescent="0.25">
      <c r="A12" s="55"/>
      <c r="B12" s="7" t="s">
        <v>69</v>
      </c>
      <c r="C12" s="8"/>
      <c r="D12" s="8"/>
      <c r="E12" s="9" t="s">
        <v>0</v>
      </c>
      <c r="F12" s="9" t="s">
        <v>0</v>
      </c>
      <c r="G12" s="9"/>
      <c r="H12" s="9">
        <v>174</v>
      </c>
      <c r="I12" s="9">
        <f t="shared" si="0"/>
        <v>0</v>
      </c>
      <c r="J12" s="10"/>
      <c r="K12" s="10"/>
      <c r="L12" s="10"/>
    </row>
    <row r="13" spans="1:12" ht="34.9" customHeight="1" x14ac:dyDescent="0.25">
      <c r="A13" s="55"/>
      <c r="B13" s="7" t="s">
        <v>27</v>
      </c>
      <c r="C13" s="8"/>
      <c r="D13" s="8"/>
      <c r="E13" s="9" t="s">
        <v>0</v>
      </c>
      <c r="F13" s="9" t="s">
        <v>0</v>
      </c>
      <c r="G13" s="9"/>
      <c r="H13" s="9">
        <v>174</v>
      </c>
      <c r="I13" s="9">
        <f t="shared" si="0"/>
        <v>0</v>
      </c>
      <c r="J13" s="10"/>
      <c r="K13" s="10"/>
      <c r="L13" s="10"/>
    </row>
    <row r="14" spans="1:12" ht="55.15" customHeight="1" x14ac:dyDescent="0.25">
      <c r="A14" s="55"/>
      <c r="B14" s="7" t="s">
        <v>42</v>
      </c>
      <c r="C14" s="8"/>
      <c r="D14" s="8"/>
      <c r="E14" s="9" t="s">
        <v>0</v>
      </c>
      <c r="F14" s="9"/>
      <c r="G14" s="9"/>
      <c r="H14" s="9">
        <v>44</v>
      </c>
      <c r="I14" s="9">
        <f t="shared" si="0"/>
        <v>0</v>
      </c>
      <c r="J14" s="10"/>
      <c r="K14" s="10"/>
      <c r="L14" s="10"/>
    </row>
    <row r="15" spans="1:12" ht="42" customHeight="1" x14ac:dyDescent="0.25">
      <c r="A15" s="55"/>
      <c r="B15" s="7" t="s">
        <v>67</v>
      </c>
      <c r="C15" s="8"/>
      <c r="D15" s="8"/>
      <c r="E15" s="9" t="s">
        <v>0</v>
      </c>
      <c r="F15" s="9"/>
      <c r="G15" s="9"/>
      <c r="H15" s="9">
        <v>3</v>
      </c>
      <c r="I15" s="9">
        <f t="shared" si="0"/>
        <v>0</v>
      </c>
      <c r="J15" s="10"/>
      <c r="K15" s="10"/>
      <c r="L15" s="10"/>
    </row>
    <row r="16" spans="1:12" ht="31.9" customHeight="1" x14ac:dyDescent="0.25">
      <c r="A16" s="55"/>
      <c r="B16" s="9" t="s">
        <v>30</v>
      </c>
      <c r="C16" s="8"/>
      <c r="D16" s="8"/>
      <c r="E16" s="9" t="s">
        <v>0</v>
      </c>
      <c r="F16" s="9"/>
      <c r="G16" s="9"/>
      <c r="H16" s="9">
        <v>300</v>
      </c>
      <c r="I16" s="9">
        <f t="shared" si="0"/>
        <v>0</v>
      </c>
      <c r="J16" s="10"/>
      <c r="K16" s="10"/>
      <c r="L16" s="10"/>
    </row>
    <row r="17" spans="1:12" ht="28.15" customHeight="1" x14ac:dyDescent="0.25">
      <c r="A17" s="55"/>
      <c r="B17" s="9" t="s">
        <v>68</v>
      </c>
      <c r="C17" s="8"/>
      <c r="D17" s="8"/>
      <c r="E17" s="9" t="s">
        <v>0</v>
      </c>
      <c r="F17" s="9"/>
      <c r="G17" s="9"/>
      <c r="H17" s="9">
        <v>170</v>
      </c>
      <c r="I17" s="9">
        <f t="shared" si="0"/>
        <v>0</v>
      </c>
      <c r="J17" s="10"/>
      <c r="K17" s="10"/>
      <c r="L17" s="10"/>
    </row>
    <row r="18" spans="1:12" ht="25.15" customHeight="1" x14ac:dyDescent="0.25">
      <c r="A18" s="55"/>
      <c r="B18" s="9" t="s">
        <v>45</v>
      </c>
      <c r="C18" s="8"/>
      <c r="D18" s="8"/>
      <c r="E18" s="9" t="s">
        <v>0</v>
      </c>
      <c r="F18" s="9"/>
      <c r="G18" s="9"/>
      <c r="H18" s="9">
        <v>30</v>
      </c>
      <c r="I18" s="9">
        <f t="shared" si="0"/>
        <v>0</v>
      </c>
      <c r="J18" s="10"/>
      <c r="K18" s="10"/>
      <c r="L18" s="10"/>
    </row>
    <row r="19" spans="1:12" x14ac:dyDescent="0.25">
      <c r="A19" s="55"/>
      <c r="B19" s="8" t="s">
        <v>36</v>
      </c>
      <c r="C19" s="8"/>
      <c r="D19" s="8"/>
      <c r="E19" s="8"/>
      <c r="F19" s="8"/>
      <c r="G19" s="8"/>
      <c r="H19" s="8"/>
      <c r="I19" s="8">
        <f>SUM(I9:I18)</f>
        <v>0</v>
      </c>
      <c r="J19" s="11"/>
      <c r="K19" s="11"/>
      <c r="L19" s="11"/>
    </row>
    <row r="20" spans="1:12" ht="22.9" customHeight="1" x14ac:dyDescent="0.25">
      <c r="A20" s="55"/>
      <c r="B20" s="52" t="s">
        <v>34</v>
      </c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2" ht="33" customHeight="1" x14ac:dyDescent="0.25">
      <c r="A21" s="55"/>
      <c r="B21" s="60" t="s">
        <v>35</v>
      </c>
      <c r="C21" s="61"/>
      <c r="D21" s="61"/>
      <c r="E21" s="61"/>
      <c r="F21" s="61"/>
      <c r="G21" s="61"/>
      <c r="H21" s="61"/>
      <c r="I21" s="61"/>
      <c r="J21" s="61"/>
      <c r="K21" s="61"/>
      <c r="L21" s="62"/>
    </row>
    <row r="22" spans="1:12" ht="65.25" customHeight="1" x14ac:dyDescent="0.25">
      <c r="A22" s="55"/>
      <c r="B22" s="12" t="s">
        <v>37</v>
      </c>
      <c r="C22" s="13" t="s">
        <v>39</v>
      </c>
      <c r="D22" s="13"/>
      <c r="E22" s="13"/>
      <c r="F22" s="13"/>
      <c r="G22" s="13" t="s">
        <v>39</v>
      </c>
      <c r="H22" s="13" t="s">
        <v>39</v>
      </c>
      <c r="I22" s="14">
        <f>SUM(I21:I21)</f>
        <v>0</v>
      </c>
      <c r="J22" s="15"/>
      <c r="K22" s="13"/>
      <c r="L22" s="13" t="s">
        <v>80</v>
      </c>
    </row>
    <row r="23" spans="1:12" x14ac:dyDescent="0.25">
      <c r="A23" s="55"/>
      <c r="B23" s="58" t="s">
        <v>48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ht="15" customHeight="1" x14ac:dyDescent="0.25">
      <c r="A24" s="55"/>
      <c r="B24" s="63" t="s">
        <v>81</v>
      </c>
      <c r="C24" s="64"/>
      <c r="D24" s="64"/>
      <c r="E24" s="64"/>
      <c r="F24" s="64"/>
      <c r="G24" s="64"/>
      <c r="H24" s="64"/>
      <c r="I24" s="64"/>
      <c r="J24" s="64"/>
      <c r="K24" s="64"/>
      <c r="L24" s="65"/>
    </row>
    <row r="25" spans="1:12" ht="43.9" customHeight="1" x14ac:dyDescent="0.25">
      <c r="A25" s="55"/>
      <c r="B25" s="17" t="s">
        <v>50</v>
      </c>
      <c r="C25" s="16"/>
      <c r="D25" s="16"/>
      <c r="E25" s="16" t="s">
        <v>0</v>
      </c>
      <c r="F25" s="16" t="s">
        <v>0</v>
      </c>
      <c r="G25" s="17"/>
      <c r="H25" s="17">
        <v>1</v>
      </c>
      <c r="I25" s="18">
        <f>G25*H25</f>
        <v>0</v>
      </c>
      <c r="J25" s="17"/>
      <c r="K25" s="17"/>
      <c r="L25" s="19"/>
    </row>
    <row r="26" spans="1:12" ht="43.9" customHeight="1" x14ac:dyDescent="0.25">
      <c r="A26" s="55"/>
      <c r="B26" s="7" t="s">
        <v>51</v>
      </c>
      <c r="C26" s="16"/>
      <c r="D26" s="16"/>
      <c r="E26" s="16" t="s">
        <v>0</v>
      </c>
      <c r="F26" s="16" t="s">
        <v>0</v>
      </c>
      <c r="G26" s="17"/>
      <c r="H26" s="17">
        <v>70</v>
      </c>
      <c r="I26" s="18">
        <f t="shared" ref="I26:I27" si="1">G26*H26</f>
        <v>0</v>
      </c>
      <c r="J26" s="17"/>
      <c r="K26" s="17"/>
      <c r="L26" s="19"/>
    </row>
    <row r="27" spans="1:12" ht="38.25" x14ac:dyDescent="0.25">
      <c r="A27" s="55"/>
      <c r="B27" s="7" t="s">
        <v>70</v>
      </c>
      <c r="C27" s="16"/>
      <c r="D27" s="16"/>
      <c r="E27" s="16" t="s">
        <v>0</v>
      </c>
      <c r="F27" s="16" t="s">
        <v>0</v>
      </c>
      <c r="G27" s="17"/>
      <c r="H27" s="17">
        <v>1</v>
      </c>
      <c r="I27" s="18">
        <f t="shared" si="1"/>
        <v>0</v>
      </c>
      <c r="J27" s="17"/>
      <c r="K27" s="17"/>
      <c r="L27" s="19"/>
    </row>
    <row r="28" spans="1:12" ht="26.45" customHeight="1" x14ac:dyDescent="0.25">
      <c r="A28" s="55"/>
      <c r="B28" s="16" t="s">
        <v>52</v>
      </c>
      <c r="C28" s="16"/>
      <c r="D28" s="16"/>
      <c r="E28" s="16"/>
      <c r="F28" s="16"/>
      <c r="G28" s="16"/>
      <c r="H28" s="16"/>
      <c r="I28" s="20">
        <f>SUM(I25:I27)</f>
        <v>0</v>
      </c>
      <c r="J28" s="16"/>
      <c r="K28" s="16"/>
      <c r="L28" s="19"/>
    </row>
    <row r="29" spans="1:12" ht="15" customHeight="1" x14ac:dyDescent="0.25">
      <c r="A29" s="55"/>
      <c r="B29" s="63" t="s">
        <v>82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</row>
    <row r="30" spans="1:12" ht="50.45" customHeight="1" x14ac:dyDescent="0.25">
      <c r="A30" s="55"/>
      <c r="B30" s="7" t="s">
        <v>71</v>
      </c>
      <c r="C30" s="16"/>
      <c r="D30" s="16"/>
      <c r="E30" s="16" t="s">
        <v>0</v>
      </c>
      <c r="F30" s="16" t="s">
        <v>0</v>
      </c>
      <c r="G30" s="16"/>
      <c r="H30" s="16">
        <v>1</v>
      </c>
      <c r="I30" s="18">
        <f>G30*H30</f>
        <v>0</v>
      </c>
      <c r="J30" s="17"/>
      <c r="K30" s="17"/>
      <c r="L30" s="21"/>
    </row>
    <row r="31" spans="1:12" ht="22.15" customHeight="1" x14ac:dyDescent="0.25">
      <c r="A31" s="55"/>
      <c r="B31" s="12" t="s">
        <v>64</v>
      </c>
      <c r="C31" s="16"/>
      <c r="D31" s="16"/>
      <c r="E31" s="16"/>
      <c r="F31" s="16"/>
      <c r="G31" s="16"/>
      <c r="H31" s="16"/>
      <c r="I31" s="20"/>
      <c r="J31" s="16"/>
      <c r="K31" s="16"/>
      <c r="L31" s="16"/>
    </row>
    <row r="32" spans="1:12" ht="25.15" customHeight="1" x14ac:dyDescent="0.25">
      <c r="A32" s="55"/>
      <c r="B32" s="7" t="s">
        <v>72</v>
      </c>
      <c r="C32" s="16"/>
      <c r="D32" s="16"/>
      <c r="E32" s="16" t="s">
        <v>0</v>
      </c>
      <c r="F32" s="16" t="s">
        <v>0</v>
      </c>
      <c r="G32" s="17"/>
      <c r="H32" s="17">
        <v>1</v>
      </c>
      <c r="I32" s="18">
        <f>G32*H32</f>
        <v>0</v>
      </c>
      <c r="J32" s="17"/>
      <c r="K32" s="17"/>
      <c r="L32" s="19"/>
    </row>
    <row r="33" spans="1:12" x14ac:dyDescent="0.25">
      <c r="A33" s="55"/>
      <c r="B33" s="16"/>
      <c r="C33" s="16"/>
      <c r="D33" s="16"/>
      <c r="E33" s="16"/>
      <c r="F33" s="16"/>
      <c r="G33" s="17"/>
      <c r="H33" s="17"/>
      <c r="I33" s="18">
        <f t="shared" ref="I33" si="2">H33*G33</f>
        <v>0</v>
      </c>
      <c r="J33" s="16"/>
      <c r="K33" s="16"/>
      <c r="L33" s="16"/>
    </row>
    <row r="34" spans="1:12" x14ac:dyDescent="0.25">
      <c r="A34" s="55"/>
      <c r="B34" s="16" t="s">
        <v>60</v>
      </c>
      <c r="C34" s="16"/>
      <c r="D34" s="16"/>
      <c r="E34" s="16"/>
      <c r="F34" s="16"/>
      <c r="G34" s="16"/>
      <c r="H34" s="16"/>
      <c r="I34" s="20">
        <f>SUM(I32:I33)</f>
        <v>0</v>
      </c>
      <c r="J34" s="16"/>
      <c r="K34" s="16"/>
      <c r="L34" s="16"/>
    </row>
    <row r="35" spans="1:12" x14ac:dyDescent="0.25">
      <c r="A35" s="55"/>
      <c r="B35" s="12" t="s">
        <v>49</v>
      </c>
      <c r="C35" s="13"/>
      <c r="D35" s="13"/>
      <c r="E35" s="13"/>
      <c r="F35" s="13"/>
      <c r="G35" s="13"/>
      <c r="H35" s="13"/>
      <c r="I35" s="14"/>
      <c r="J35" s="15"/>
      <c r="K35" s="13"/>
      <c r="L35" s="13"/>
    </row>
    <row r="36" spans="1:12" ht="25.9" customHeight="1" x14ac:dyDescent="0.25">
      <c r="A36" s="55"/>
      <c r="B36" s="12" t="s">
        <v>13</v>
      </c>
      <c r="C36" s="13"/>
      <c r="D36" s="13" t="s">
        <v>0</v>
      </c>
      <c r="E36" s="13" t="s">
        <v>0</v>
      </c>
      <c r="F36" s="13" t="s">
        <v>0</v>
      </c>
      <c r="G36" s="13"/>
      <c r="H36" s="13"/>
      <c r="I36" s="14"/>
      <c r="J36" s="13"/>
      <c r="K36" s="13"/>
      <c r="L36" s="13"/>
    </row>
    <row r="37" spans="1:12" x14ac:dyDescent="0.25">
      <c r="A37" s="55"/>
      <c r="B37" s="22" t="s">
        <v>14</v>
      </c>
      <c r="C37" s="13"/>
      <c r="D37" s="13"/>
      <c r="E37" s="13"/>
      <c r="F37" s="13"/>
      <c r="G37" s="15"/>
      <c r="H37" s="23"/>
      <c r="I37" s="24"/>
      <c r="J37" s="13"/>
      <c r="K37" s="13"/>
      <c r="L37" s="15"/>
    </row>
    <row r="38" spans="1:12" ht="60.6" customHeight="1" x14ac:dyDescent="0.25">
      <c r="A38" s="55"/>
      <c r="B38" s="23" t="s">
        <v>21</v>
      </c>
      <c r="C38" s="13"/>
      <c r="D38" s="13" t="s">
        <v>0</v>
      </c>
      <c r="E38" s="13" t="s">
        <v>0</v>
      </c>
      <c r="F38" s="13" t="s">
        <v>0</v>
      </c>
      <c r="G38" s="13"/>
      <c r="H38" s="13"/>
      <c r="I38" s="24"/>
      <c r="J38" s="13"/>
      <c r="K38" s="13"/>
      <c r="L38" s="13"/>
    </row>
    <row r="39" spans="1:12" x14ac:dyDescent="0.25">
      <c r="A39" s="55"/>
      <c r="B39" s="25" t="s">
        <v>18</v>
      </c>
      <c r="C39" s="13"/>
      <c r="D39" s="13"/>
      <c r="E39" s="13"/>
      <c r="F39" s="15"/>
      <c r="G39" s="13"/>
      <c r="H39" s="13"/>
      <c r="I39" s="14">
        <f>SUM(I38:I38)</f>
        <v>0</v>
      </c>
      <c r="J39" s="15"/>
      <c r="K39" s="13"/>
      <c r="L39" s="13"/>
    </row>
    <row r="40" spans="1:12" ht="20.45" customHeight="1" x14ac:dyDescent="0.25">
      <c r="A40" s="66" t="s">
        <v>62</v>
      </c>
      <c r="B40" s="67"/>
      <c r="C40" s="26"/>
      <c r="D40" s="26"/>
      <c r="E40" s="26"/>
      <c r="F40" s="26"/>
      <c r="G40" s="26"/>
      <c r="H40" s="26"/>
      <c r="I40" s="27">
        <f>I39+I36+I34+I30+I28+I19</f>
        <v>0</v>
      </c>
      <c r="J40" s="26"/>
      <c r="K40" s="26"/>
      <c r="L40" s="26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x14ac:dyDescent="0.25">
      <c r="A42" s="84" t="s">
        <v>77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x14ac:dyDescent="0.25">
      <c r="A43" s="29" t="s">
        <v>2</v>
      </c>
      <c r="B43" s="29" t="s">
        <v>3</v>
      </c>
      <c r="C43" s="50" t="s">
        <v>4</v>
      </c>
      <c r="D43" s="50"/>
      <c r="E43" s="50"/>
      <c r="F43" s="50"/>
      <c r="G43" s="50" t="s">
        <v>6</v>
      </c>
      <c r="H43" s="50"/>
      <c r="I43" s="50"/>
      <c r="J43" s="51" t="s">
        <v>5</v>
      </c>
      <c r="K43" s="50"/>
      <c r="L43" s="50"/>
    </row>
    <row r="44" spans="1:12" ht="25.5" x14ac:dyDescent="0.25">
      <c r="A44" s="29"/>
      <c r="B44" s="29" t="s">
        <v>23</v>
      </c>
      <c r="C44" s="29" t="s">
        <v>9</v>
      </c>
      <c r="D44" s="29" t="s">
        <v>10</v>
      </c>
      <c r="E44" s="29" t="s">
        <v>11</v>
      </c>
      <c r="F44" s="29" t="s">
        <v>12</v>
      </c>
      <c r="G44" s="5" t="s">
        <v>78</v>
      </c>
      <c r="H44" s="29" t="s">
        <v>17</v>
      </c>
      <c r="I44" s="5" t="s">
        <v>15</v>
      </c>
      <c r="J44" s="51"/>
      <c r="K44" s="30" t="s">
        <v>7</v>
      </c>
      <c r="L44" s="30" t="s">
        <v>8</v>
      </c>
    </row>
    <row r="45" spans="1:12" x14ac:dyDescent="0.25">
      <c r="A45" s="59" t="s">
        <v>19</v>
      </c>
      <c r="B45" s="31" t="s">
        <v>33</v>
      </c>
      <c r="C45" s="31"/>
      <c r="D45" s="31"/>
      <c r="E45" s="31"/>
      <c r="F45" s="31"/>
      <c r="G45" s="31"/>
      <c r="H45" s="31"/>
      <c r="I45" s="31"/>
      <c r="J45" s="32"/>
      <c r="K45" s="32"/>
      <c r="L45" s="32"/>
    </row>
    <row r="46" spans="1:12" ht="25.5" x14ac:dyDescent="0.25">
      <c r="A46" s="59"/>
      <c r="B46" s="7" t="s">
        <v>24</v>
      </c>
      <c r="C46" s="31"/>
      <c r="D46" s="31"/>
      <c r="E46" s="33" t="s">
        <v>0</v>
      </c>
      <c r="F46" s="33"/>
      <c r="G46" s="33"/>
      <c r="H46" s="33">
        <v>4</v>
      </c>
      <c r="I46" s="33">
        <f>H46*G46</f>
        <v>0</v>
      </c>
      <c r="J46" s="34"/>
      <c r="K46" s="34"/>
      <c r="L46" s="34"/>
    </row>
    <row r="47" spans="1:12" ht="25.5" x14ac:dyDescent="0.25">
      <c r="A47" s="59"/>
      <c r="B47" s="7" t="s">
        <v>25</v>
      </c>
      <c r="C47" s="31"/>
      <c r="D47" s="31"/>
      <c r="E47" s="33" t="s">
        <v>0</v>
      </c>
      <c r="F47" s="33"/>
      <c r="G47" s="33"/>
      <c r="H47" s="33">
        <v>4</v>
      </c>
      <c r="I47" s="33">
        <f t="shared" ref="I47:I55" si="3">H47*G47</f>
        <v>0</v>
      </c>
      <c r="J47" s="34"/>
      <c r="K47" s="34"/>
      <c r="L47" s="34"/>
    </row>
    <row r="48" spans="1:12" ht="38.25" x14ac:dyDescent="0.25">
      <c r="A48" s="59"/>
      <c r="B48" s="7" t="s">
        <v>26</v>
      </c>
      <c r="C48" s="31"/>
      <c r="D48" s="31"/>
      <c r="E48" s="33" t="s">
        <v>0</v>
      </c>
      <c r="F48" s="33" t="s">
        <v>0</v>
      </c>
      <c r="G48" s="33"/>
      <c r="H48" s="33"/>
      <c r="I48" s="33">
        <f t="shared" si="3"/>
        <v>0</v>
      </c>
      <c r="J48" s="34"/>
      <c r="K48" s="34"/>
      <c r="L48" s="32"/>
    </row>
    <row r="49" spans="1:12" ht="51" x14ac:dyDescent="0.25">
      <c r="A49" s="59"/>
      <c r="B49" s="7" t="s">
        <v>74</v>
      </c>
      <c r="C49" s="31"/>
      <c r="D49" s="31"/>
      <c r="E49" s="33" t="s">
        <v>0</v>
      </c>
      <c r="F49" s="33" t="s">
        <v>0</v>
      </c>
      <c r="G49" s="33"/>
      <c r="H49" s="33">
        <v>318</v>
      </c>
      <c r="I49" s="33">
        <f t="shared" si="3"/>
        <v>0</v>
      </c>
      <c r="J49" s="34"/>
      <c r="K49" s="34"/>
      <c r="L49" s="7"/>
    </row>
    <row r="50" spans="1:12" ht="25.5" x14ac:dyDescent="0.25">
      <c r="A50" s="59"/>
      <c r="B50" s="7" t="s">
        <v>27</v>
      </c>
      <c r="C50" s="31"/>
      <c r="D50" s="31"/>
      <c r="E50" s="33" t="s">
        <v>0</v>
      </c>
      <c r="F50" s="33" t="s">
        <v>0</v>
      </c>
      <c r="G50" s="33"/>
      <c r="H50" s="33">
        <v>318</v>
      </c>
      <c r="I50" s="33">
        <f t="shared" si="3"/>
        <v>0</v>
      </c>
      <c r="J50" s="34"/>
      <c r="K50" s="34"/>
      <c r="L50" s="7"/>
    </row>
    <row r="51" spans="1:12" ht="38.25" x14ac:dyDescent="0.25">
      <c r="A51" s="59"/>
      <c r="B51" s="7" t="s">
        <v>28</v>
      </c>
      <c r="C51" s="31"/>
      <c r="D51" s="31"/>
      <c r="E51" s="33" t="s">
        <v>0</v>
      </c>
      <c r="F51" s="33"/>
      <c r="G51" s="33"/>
      <c r="H51" s="33">
        <v>60</v>
      </c>
      <c r="I51" s="33">
        <f t="shared" si="3"/>
        <v>0</v>
      </c>
      <c r="J51" s="34"/>
      <c r="K51" s="34"/>
      <c r="L51" s="7"/>
    </row>
    <row r="52" spans="1:12" ht="51" customHeight="1" x14ac:dyDescent="0.25">
      <c r="A52" s="59"/>
      <c r="B52" s="33" t="s">
        <v>29</v>
      </c>
      <c r="C52" s="31"/>
      <c r="D52" s="31"/>
      <c r="E52" s="33" t="s">
        <v>0</v>
      </c>
      <c r="F52" s="33"/>
      <c r="G52" s="33"/>
      <c r="H52" s="33">
        <v>1950</v>
      </c>
      <c r="I52" s="33">
        <f t="shared" si="3"/>
        <v>0</v>
      </c>
      <c r="J52" s="34"/>
      <c r="K52" s="34"/>
      <c r="L52" s="34"/>
    </row>
    <row r="53" spans="1:12" x14ac:dyDescent="0.25">
      <c r="A53" s="59"/>
      <c r="B53" s="33" t="s">
        <v>30</v>
      </c>
      <c r="C53" s="31"/>
      <c r="D53" s="31"/>
      <c r="E53" s="33" t="s">
        <v>0</v>
      </c>
      <c r="F53" s="33"/>
      <c r="G53" s="33"/>
      <c r="H53" s="33">
        <v>1.5</v>
      </c>
      <c r="I53" s="33">
        <f t="shared" si="3"/>
        <v>0</v>
      </c>
      <c r="J53" s="34"/>
      <c r="K53" s="34"/>
      <c r="L53" s="34"/>
    </row>
    <row r="54" spans="1:12" ht="38.450000000000003" customHeight="1" x14ac:dyDescent="0.25">
      <c r="A54" s="59"/>
      <c r="B54" s="33" t="s">
        <v>31</v>
      </c>
      <c r="C54" s="31"/>
      <c r="D54" s="31"/>
      <c r="E54" s="33" t="s">
        <v>0</v>
      </c>
      <c r="F54" s="33"/>
      <c r="G54" s="33"/>
      <c r="H54" s="33">
        <v>170</v>
      </c>
      <c r="I54" s="33">
        <f t="shared" si="3"/>
        <v>0</v>
      </c>
      <c r="J54" s="34"/>
      <c r="K54" s="34"/>
      <c r="L54" s="34"/>
    </row>
    <row r="55" spans="1:12" x14ac:dyDescent="0.25">
      <c r="A55" s="59"/>
      <c r="B55" s="33" t="s">
        <v>32</v>
      </c>
      <c r="C55" s="31"/>
      <c r="D55" s="31"/>
      <c r="E55" s="33" t="s">
        <v>0</v>
      </c>
      <c r="F55" s="33"/>
      <c r="G55" s="33"/>
      <c r="H55" s="33">
        <v>30</v>
      </c>
      <c r="I55" s="33">
        <f t="shared" si="3"/>
        <v>0</v>
      </c>
      <c r="J55" s="34"/>
      <c r="K55" s="34"/>
      <c r="L55" s="34"/>
    </row>
    <row r="56" spans="1:12" x14ac:dyDescent="0.25">
      <c r="A56" s="59"/>
      <c r="B56" s="31" t="s">
        <v>36</v>
      </c>
      <c r="C56" s="31"/>
      <c r="D56" s="31"/>
      <c r="E56" s="31"/>
      <c r="F56" s="31"/>
      <c r="G56" s="31"/>
      <c r="H56" s="31"/>
      <c r="I56" s="31">
        <f>SUM(I46:I55)</f>
        <v>0</v>
      </c>
      <c r="J56" s="32"/>
      <c r="K56" s="32"/>
      <c r="L56" s="32"/>
    </row>
    <row r="57" spans="1:12" ht="21.6" customHeight="1" x14ac:dyDescent="0.25">
      <c r="A57" s="59"/>
      <c r="B57" s="52" t="s">
        <v>34</v>
      </c>
      <c r="C57" s="53"/>
      <c r="D57" s="53"/>
      <c r="E57" s="53"/>
      <c r="F57" s="53"/>
      <c r="G57" s="53"/>
      <c r="H57" s="53"/>
      <c r="I57" s="53"/>
      <c r="J57" s="53"/>
      <c r="K57" s="53"/>
      <c r="L57" s="54"/>
    </row>
    <row r="58" spans="1:12" ht="23.45" customHeight="1" x14ac:dyDescent="0.25">
      <c r="A58" s="59"/>
      <c r="B58" s="60" t="s">
        <v>35</v>
      </c>
      <c r="C58" s="61"/>
      <c r="D58" s="61"/>
      <c r="E58" s="61"/>
      <c r="F58" s="61"/>
      <c r="G58" s="61"/>
      <c r="H58" s="61"/>
      <c r="I58" s="61"/>
      <c r="J58" s="61"/>
      <c r="K58" s="61"/>
      <c r="L58" s="62"/>
    </row>
    <row r="59" spans="1:12" ht="39" customHeight="1" x14ac:dyDescent="0.25">
      <c r="A59" s="59"/>
      <c r="B59" s="12" t="s">
        <v>37</v>
      </c>
      <c r="C59" s="13" t="s">
        <v>39</v>
      </c>
      <c r="D59" s="13"/>
      <c r="E59" s="13"/>
      <c r="F59" s="13"/>
      <c r="G59" s="13" t="s">
        <v>39</v>
      </c>
      <c r="H59" s="13" t="s">
        <v>39</v>
      </c>
      <c r="I59" s="14">
        <f>SUM(I58:I58)</f>
        <v>0</v>
      </c>
      <c r="J59" s="15"/>
      <c r="K59" s="13"/>
      <c r="L59" s="13" t="s">
        <v>80</v>
      </c>
    </row>
    <row r="60" spans="1:12" x14ac:dyDescent="0.25">
      <c r="A60" s="59"/>
      <c r="B60" s="12" t="s">
        <v>38</v>
      </c>
      <c r="C60" s="13"/>
      <c r="D60" s="13"/>
      <c r="E60" s="13"/>
      <c r="F60" s="13"/>
      <c r="G60" s="13"/>
      <c r="H60" s="13"/>
      <c r="I60" s="14"/>
      <c r="J60" s="15"/>
      <c r="K60" s="13"/>
      <c r="L60" s="13"/>
    </row>
    <row r="61" spans="1:12" ht="21.6" customHeight="1" x14ac:dyDescent="0.25">
      <c r="A61" s="59"/>
      <c r="B61" s="12" t="s">
        <v>13</v>
      </c>
      <c r="C61" s="13"/>
      <c r="D61" s="13" t="s">
        <v>0</v>
      </c>
      <c r="E61" s="13" t="s">
        <v>0</v>
      </c>
      <c r="F61" s="13" t="s">
        <v>0</v>
      </c>
      <c r="G61" s="13"/>
      <c r="H61" s="13"/>
      <c r="I61" s="14"/>
      <c r="J61" s="13"/>
      <c r="K61" s="13"/>
      <c r="L61" s="13"/>
    </row>
    <row r="62" spans="1:12" x14ac:dyDescent="0.25">
      <c r="A62" s="59"/>
      <c r="B62" s="22" t="s">
        <v>14</v>
      </c>
      <c r="C62" s="13"/>
      <c r="D62" s="13"/>
      <c r="E62" s="13"/>
      <c r="F62" s="13"/>
      <c r="G62" s="15"/>
      <c r="H62" s="23"/>
      <c r="I62" s="24"/>
      <c r="J62" s="13"/>
      <c r="K62" s="13"/>
      <c r="L62" s="15"/>
    </row>
    <row r="63" spans="1:12" ht="72.599999999999994" customHeight="1" x14ac:dyDescent="0.25">
      <c r="A63" s="59"/>
      <c r="B63" s="23" t="s">
        <v>21</v>
      </c>
      <c r="C63" s="13"/>
      <c r="D63" s="13" t="s">
        <v>0</v>
      </c>
      <c r="E63" s="13" t="s">
        <v>0</v>
      </c>
      <c r="F63" s="13" t="s">
        <v>0</v>
      </c>
      <c r="G63" s="13"/>
      <c r="H63" s="13"/>
      <c r="I63" s="24"/>
      <c r="J63" s="13"/>
      <c r="K63" s="13"/>
      <c r="L63" s="13"/>
    </row>
    <row r="64" spans="1:12" x14ac:dyDescent="0.25">
      <c r="A64" s="59"/>
      <c r="B64" s="25" t="s">
        <v>18</v>
      </c>
      <c r="C64" s="13"/>
      <c r="D64" s="13"/>
      <c r="E64" s="13"/>
      <c r="F64" s="15"/>
      <c r="G64" s="13"/>
      <c r="H64" s="13"/>
      <c r="I64" s="14">
        <f>SUM(I63:I63)</f>
        <v>0</v>
      </c>
      <c r="J64" s="15"/>
      <c r="K64" s="13"/>
      <c r="L64" s="13"/>
    </row>
    <row r="65" spans="1:12" ht="24" customHeight="1" x14ac:dyDescent="0.25">
      <c r="A65" s="68" t="s">
        <v>22</v>
      </c>
      <c r="B65" s="69"/>
      <c r="C65" s="35"/>
      <c r="D65" s="35"/>
      <c r="E65" s="35"/>
      <c r="F65" s="35"/>
      <c r="G65" s="35"/>
      <c r="H65" s="35"/>
      <c r="I65" s="36">
        <f>I56+I61+I63</f>
        <v>0</v>
      </c>
      <c r="J65" s="35"/>
      <c r="K65" s="35"/>
      <c r="L65" s="35"/>
    </row>
    <row r="66" spans="1:12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x14ac:dyDescent="0.25">
      <c r="A67" s="87" t="s">
        <v>79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1:12" x14ac:dyDescent="0.25">
      <c r="A68" s="29" t="s">
        <v>2</v>
      </c>
      <c r="B68" s="5" t="s">
        <v>3</v>
      </c>
      <c r="C68" s="79" t="s">
        <v>4</v>
      </c>
      <c r="D68" s="80"/>
      <c r="E68" s="80"/>
      <c r="F68" s="81"/>
      <c r="G68" s="79" t="s">
        <v>6</v>
      </c>
      <c r="H68" s="80"/>
      <c r="I68" s="81"/>
      <c r="J68" s="82" t="s">
        <v>5</v>
      </c>
      <c r="K68" s="79"/>
      <c r="L68" s="80"/>
    </row>
    <row r="69" spans="1:12" ht="25.9" customHeight="1" x14ac:dyDescent="0.25">
      <c r="A69" s="29"/>
      <c r="B69" s="5"/>
      <c r="C69" s="5" t="s">
        <v>9</v>
      </c>
      <c r="D69" s="5" t="s">
        <v>10</v>
      </c>
      <c r="E69" s="5" t="s">
        <v>11</v>
      </c>
      <c r="F69" s="5" t="s">
        <v>12</v>
      </c>
      <c r="G69" s="5" t="s">
        <v>16</v>
      </c>
      <c r="H69" s="5" t="s">
        <v>17</v>
      </c>
      <c r="I69" s="5" t="s">
        <v>15</v>
      </c>
      <c r="J69" s="83"/>
      <c r="K69" s="6" t="s">
        <v>7</v>
      </c>
      <c r="L69" s="6" t="s">
        <v>8</v>
      </c>
    </row>
    <row r="70" spans="1:12" x14ac:dyDescent="0.25">
      <c r="A70" s="73" t="s">
        <v>19</v>
      </c>
      <c r="B70" s="8" t="s">
        <v>33</v>
      </c>
      <c r="C70" s="8"/>
      <c r="D70" s="8"/>
      <c r="E70" s="8"/>
      <c r="F70" s="8"/>
      <c r="G70" s="8"/>
      <c r="H70" s="8"/>
      <c r="I70" s="8"/>
      <c r="J70" s="37"/>
      <c r="K70" s="11"/>
      <c r="L70" s="11"/>
    </row>
    <row r="71" spans="1:12" ht="25.5" x14ac:dyDescent="0.25">
      <c r="A71" s="74"/>
      <c r="B71" s="7" t="s">
        <v>24</v>
      </c>
      <c r="C71" s="8"/>
      <c r="D71" s="8"/>
      <c r="E71" s="9" t="s">
        <v>0</v>
      </c>
      <c r="F71" s="9"/>
      <c r="G71" s="9"/>
      <c r="H71" s="9">
        <v>1</v>
      </c>
      <c r="I71" s="9">
        <f>H71*G71</f>
        <v>0</v>
      </c>
      <c r="J71" s="38"/>
      <c r="K71" s="10"/>
      <c r="L71" s="10"/>
    </row>
    <row r="72" spans="1:12" ht="25.5" x14ac:dyDescent="0.25">
      <c r="A72" s="74"/>
      <c r="B72" s="7" t="s">
        <v>40</v>
      </c>
      <c r="C72" s="8"/>
      <c r="D72" s="8"/>
      <c r="E72" s="9" t="s">
        <v>0</v>
      </c>
      <c r="F72" s="9"/>
      <c r="G72" s="9"/>
      <c r="H72" s="9">
        <v>1</v>
      </c>
      <c r="I72" s="9">
        <f t="shared" ref="I72:I80" si="4">H72*G72</f>
        <v>0</v>
      </c>
      <c r="J72" s="38"/>
      <c r="K72" s="10"/>
      <c r="L72" s="10"/>
    </row>
    <row r="73" spans="1:12" ht="32.450000000000003" customHeight="1" x14ac:dyDescent="0.25">
      <c r="A73" s="74"/>
      <c r="B73" s="7" t="s">
        <v>41</v>
      </c>
      <c r="C73" s="8"/>
      <c r="D73" s="8"/>
      <c r="E73" s="9" t="s">
        <v>0</v>
      </c>
      <c r="F73" s="9" t="s">
        <v>0</v>
      </c>
      <c r="G73" s="9"/>
      <c r="H73" s="9"/>
      <c r="I73" s="9">
        <f t="shared" si="4"/>
        <v>0</v>
      </c>
      <c r="J73" s="38"/>
      <c r="K73" s="10"/>
      <c r="L73" s="11"/>
    </row>
    <row r="74" spans="1:12" ht="51" x14ac:dyDescent="0.25">
      <c r="A74" s="74"/>
      <c r="B74" s="7" t="s">
        <v>46</v>
      </c>
      <c r="C74" s="8"/>
      <c r="D74" s="8"/>
      <c r="E74" s="9" t="s">
        <v>0</v>
      </c>
      <c r="F74" s="9" t="s">
        <v>0</v>
      </c>
      <c r="G74" s="9"/>
      <c r="H74" s="9">
        <v>78</v>
      </c>
      <c r="I74" s="9">
        <f t="shared" si="4"/>
        <v>0</v>
      </c>
      <c r="J74" s="38"/>
      <c r="K74" s="10"/>
      <c r="L74" s="7"/>
    </row>
    <row r="75" spans="1:12" ht="46.15" customHeight="1" x14ac:dyDescent="0.25">
      <c r="A75" s="74"/>
      <c r="B75" s="7" t="s">
        <v>27</v>
      </c>
      <c r="C75" s="8"/>
      <c r="D75" s="8"/>
      <c r="E75" s="9" t="s">
        <v>0</v>
      </c>
      <c r="F75" s="9" t="s">
        <v>0</v>
      </c>
      <c r="G75" s="9"/>
      <c r="H75" s="9">
        <v>78</v>
      </c>
      <c r="I75" s="9">
        <f t="shared" si="4"/>
        <v>0</v>
      </c>
      <c r="J75" s="38"/>
      <c r="K75" s="10"/>
      <c r="L75" s="7"/>
    </row>
    <row r="76" spans="1:12" ht="38.25" x14ac:dyDescent="0.25">
      <c r="A76" s="74"/>
      <c r="B76" s="7" t="s">
        <v>42</v>
      </c>
      <c r="C76" s="8"/>
      <c r="D76" s="8"/>
      <c r="E76" s="9" t="s">
        <v>0</v>
      </c>
      <c r="F76" s="9"/>
      <c r="G76" s="9"/>
      <c r="H76" s="9">
        <v>15</v>
      </c>
      <c r="I76" s="9">
        <f t="shared" si="4"/>
        <v>0</v>
      </c>
      <c r="J76" s="38"/>
      <c r="K76" s="10"/>
      <c r="L76" s="7"/>
    </row>
    <row r="77" spans="1:12" ht="39" customHeight="1" x14ac:dyDescent="0.25">
      <c r="A77" s="74"/>
      <c r="B77" s="9" t="s">
        <v>43</v>
      </c>
      <c r="C77" s="8"/>
      <c r="D77" s="8"/>
      <c r="E77" s="9" t="s">
        <v>0</v>
      </c>
      <c r="F77" s="9"/>
      <c r="G77" s="9"/>
      <c r="H77" s="9">
        <v>1</v>
      </c>
      <c r="I77" s="9">
        <f t="shared" si="4"/>
        <v>0</v>
      </c>
      <c r="J77" s="38"/>
      <c r="K77" s="10"/>
      <c r="L77" s="10"/>
    </row>
    <row r="78" spans="1:12" x14ac:dyDescent="0.25">
      <c r="A78" s="74"/>
      <c r="B78" s="9" t="s">
        <v>47</v>
      </c>
      <c r="C78" s="8"/>
      <c r="D78" s="8"/>
      <c r="E78" s="9" t="s">
        <v>0</v>
      </c>
      <c r="F78" s="9"/>
      <c r="G78" s="9"/>
      <c r="H78" s="9">
        <v>116</v>
      </c>
      <c r="I78" s="9">
        <f t="shared" si="4"/>
        <v>0</v>
      </c>
      <c r="J78" s="38"/>
      <c r="K78" s="10"/>
      <c r="L78" s="10"/>
    </row>
    <row r="79" spans="1:12" x14ac:dyDescent="0.25">
      <c r="A79" s="74"/>
      <c r="B79" s="9" t="s">
        <v>44</v>
      </c>
      <c r="C79" s="8"/>
      <c r="D79" s="8"/>
      <c r="E79" s="9" t="s">
        <v>0</v>
      </c>
      <c r="F79" s="9"/>
      <c r="G79" s="9"/>
      <c r="H79" s="9">
        <v>170</v>
      </c>
      <c r="I79" s="9">
        <f t="shared" si="4"/>
        <v>0</v>
      </c>
      <c r="J79" s="38"/>
      <c r="K79" s="10"/>
      <c r="L79" s="10"/>
    </row>
    <row r="80" spans="1:12" x14ac:dyDescent="0.25">
      <c r="A80" s="74"/>
      <c r="B80" s="9" t="s">
        <v>45</v>
      </c>
      <c r="C80" s="8"/>
      <c r="D80" s="8"/>
      <c r="E80" s="9" t="s">
        <v>0</v>
      </c>
      <c r="F80" s="9"/>
      <c r="G80" s="9"/>
      <c r="H80" s="9">
        <v>30</v>
      </c>
      <c r="I80" s="9">
        <f t="shared" si="4"/>
        <v>0</v>
      </c>
      <c r="J80" s="38"/>
      <c r="K80" s="10"/>
      <c r="L80" s="10"/>
    </row>
    <row r="81" spans="1:12" x14ac:dyDescent="0.25">
      <c r="A81" s="74"/>
      <c r="B81" s="8" t="s">
        <v>36</v>
      </c>
      <c r="C81" s="8"/>
      <c r="D81" s="8"/>
      <c r="E81" s="8"/>
      <c r="F81" s="8"/>
      <c r="G81" s="8"/>
      <c r="H81" s="8"/>
      <c r="I81" s="8">
        <f>SUM(I71:I80)</f>
        <v>0</v>
      </c>
      <c r="J81" s="37"/>
      <c r="K81" s="11"/>
      <c r="L81" s="11"/>
    </row>
    <row r="82" spans="1:12" ht="26.45" customHeight="1" x14ac:dyDescent="0.25">
      <c r="A82" s="74"/>
      <c r="B82" s="52" t="s">
        <v>34</v>
      </c>
      <c r="C82" s="53"/>
      <c r="D82" s="53"/>
      <c r="E82" s="53"/>
      <c r="F82" s="53"/>
      <c r="G82" s="53"/>
      <c r="H82" s="53"/>
      <c r="I82" s="53"/>
      <c r="J82" s="53"/>
      <c r="K82" s="53"/>
      <c r="L82" s="54"/>
    </row>
    <row r="83" spans="1:12" ht="25.9" customHeight="1" x14ac:dyDescent="0.25">
      <c r="A83" s="74"/>
      <c r="B83" s="60" t="s">
        <v>35</v>
      </c>
      <c r="C83" s="61"/>
      <c r="D83" s="61"/>
      <c r="E83" s="61"/>
      <c r="F83" s="61"/>
      <c r="G83" s="61"/>
      <c r="H83" s="61"/>
      <c r="I83" s="61"/>
      <c r="J83" s="61"/>
      <c r="K83" s="61"/>
      <c r="L83" s="62"/>
    </row>
    <row r="84" spans="1:12" ht="36" customHeight="1" thickBot="1" x14ac:dyDescent="0.3">
      <c r="A84" s="74"/>
      <c r="B84" s="12" t="s">
        <v>37</v>
      </c>
      <c r="C84" s="13" t="s">
        <v>39</v>
      </c>
      <c r="D84" s="13"/>
      <c r="E84" s="39"/>
      <c r="F84" s="39"/>
      <c r="G84" s="13" t="s">
        <v>39</v>
      </c>
      <c r="H84" s="13" t="s">
        <v>39</v>
      </c>
      <c r="I84" s="14">
        <f>SUM(I83:I83)</f>
        <v>0</v>
      </c>
      <c r="J84" s="15"/>
      <c r="K84" s="13"/>
      <c r="L84" s="13" t="s">
        <v>80</v>
      </c>
    </row>
    <row r="85" spans="1:12" ht="22.9" customHeight="1" x14ac:dyDescent="0.25">
      <c r="A85" s="74"/>
      <c r="B85" s="76" t="s">
        <v>48</v>
      </c>
      <c r="C85" s="77"/>
      <c r="D85" s="77"/>
      <c r="E85" s="77"/>
      <c r="F85" s="77"/>
      <c r="G85" s="77"/>
      <c r="H85" s="77"/>
      <c r="I85" s="77"/>
      <c r="J85" s="77"/>
      <c r="K85" s="77"/>
      <c r="L85" s="78"/>
    </row>
    <row r="86" spans="1:12" x14ac:dyDescent="0.25">
      <c r="A86" s="74"/>
      <c r="B86" s="76" t="s">
        <v>54</v>
      </c>
      <c r="C86" s="77"/>
      <c r="D86" s="77"/>
      <c r="E86" s="77"/>
      <c r="F86" s="77"/>
      <c r="G86" s="77"/>
      <c r="H86" s="77"/>
      <c r="I86" s="77"/>
      <c r="J86" s="77"/>
      <c r="K86" s="77"/>
      <c r="L86" s="78"/>
    </row>
    <row r="87" spans="1:12" ht="75" customHeight="1" x14ac:dyDescent="0.25">
      <c r="A87" s="74"/>
      <c r="B87" s="17" t="s">
        <v>50</v>
      </c>
      <c r="C87" s="16"/>
      <c r="D87" s="16"/>
      <c r="E87" s="16" t="s">
        <v>0</v>
      </c>
      <c r="F87" s="16" t="s">
        <v>0</v>
      </c>
      <c r="G87" s="17"/>
      <c r="H87" s="17">
        <v>1</v>
      </c>
      <c r="I87" s="18">
        <f>H87*G87</f>
        <v>0</v>
      </c>
      <c r="J87" s="17"/>
      <c r="K87" s="17"/>
      <c r="L87" s="19"/>
    </row>
    <row r="88" spans="1:12" ht="60" customHeight="1" x14ac:dyDescent="0.25">
      <c r="A88" s="74"/>
      <c r="B88" s="7" t="s">
        <v>73</v>
      </c>
      <c r="C88" s="16"/>
      <c r="D88" s="16"/>
      <c r="E88" s="16" t="s">
        <v>0</v>
      </c>
      <c r="F88" s="16" t="s">
        <v>0</v>
      </c>
      <c r="G88" s="17"/>
      <c r="H88" s="17">
        <v>95</v>
      </c>
      <c r="I88" s="18">
        <f t="shared" ref="I88:I89" si="5">H88*G88</f>
        <v>0</v>
      </c>
      <c r="J88" s="17"/>
      <c r="K88" s="17"/>
      <c r="L88" s="19"/>
    </row>
    <row r="89" spans="1:12" ht="31.9" customHeight="1" x14ac:dyDescent="0.25">
      <c r="A89" s="74"/>
      <c r="B89" s="17" t="s">
        <v>61</v>
      </c>
      <c r="C89" s="16"/>
      <c r="D89" s="16"/>
      <c r="E89" s="16" t="s">
        <v>0</v>
      </c>
      <c r="F89" s="16" t="s">
        <v>0</v>
      </c>
      <c r="G89" s="17"/>
      <c r="H89" s="17">
        <v>1</v>
      </c>
      <c r="I89" s="18">
        <f t="shared" si="5"/>
        <v>0</v>
      </c>
      <c r="J89" s="17"/>
      <c r="K89" s="17"/>
      <c r="L89" s="19"/>
    </row>
    <row r="90" spans="1:12" ht="22.15" customHeight="1" x14ac:dyDescent="0.25">
      <c r="A90" s="74"/>
      <c r="B90" s="16" t="s">
        <v>52</v>
      </c>
      <c r="C90" s="16"/>
      <c r="D90" s="16"/>
      <c r="E90" s="16"/>
      <c r="F90" s="16"/>
      <c r="G90" s="16"/>
      <c r="H90" s="16"/>
      <c r="I90" s="20">
        <f>SUM(I87:I89)</f>
        <v>0</v>
      </c>
      <c r="J90" s="16"/>
      <c r="K90" s="16"/>
      <c r="L90" s="19"/>
    </row>
    <row r="91" spans="1:12" ht="37.15" customHeight="1" x14ac:dyDescent="0.25">
      <c r="A91" s="74"/>
      <c r="B91" s="12" t="s">
        <v>53</v>
      </c>
      <c r="C91" s="16"/>
      <c r="D91" s="16"/>
      <c r="E91" s="16"/>
      <c r="F91" s="16"/>
      <c r="G91" s="17"/>
      <c r="H91" s="17">
        <v>1</v>
      </c>
      <c r="I91" s="18">
        <f>H91*G91</f>
        <v>0</v>
      </c>
      <c r="J91" s="17"/>
      <c r="K91" s="17"/>
      <c r="L91" s="17"/>
    </row>
    <row r="92" spans="1:12" x14ac:dyDescent="0.25">
      <c r="A92" s="74"/>
      <c r="B92" s="63" t="s">
        <v>55</v>
      </c>
      <c r="C92" s="64"/>
      <c r="D92" s="64"/>
      <c r="E92" s="64"/>
      <c r="F92" s="64"/>
      <c r="G92" s="64"/>
      <c r="H92" s="64"/>
      <c r="I92" s="64"/>
      <c r="J92" s="64"/>
      <c r="K92" s="64"/>
      <c r="L92" s="65"/>
    </row>
    <row r="93" spans="1:12" ht="25.5" x14ac:dyDescent="0.25">
      <c r="A93" s="74"/>
      <c r="B93" s="7" t="s">
        <v>56</v>
      </c>
      <c r="C93" s="16"/>
      <c r="D93" s="16"/>
      <c r="E93" s="16" t="s">
        <v>0</v>
      </c>
      <c r="F93" s="16" t="s">
        <v>0</v>
      </c>
      <c r="G93" s="17"/>
      <c r="H93" s="17">
        <v>4</v>
      </c>
      <c r="I93" s="18">
        <f>H93*G93</f>
        <v>0</v>
      </c>
      <c r="J93" s="17"/>
      <c r="K93" s="17"/>
      <c r="L93" s="19"/>
    </row>
    <row r="94" spans="1:12" ht="32.450000000000003" customHeight="1" x14ac:dyDescent="0.25">
      <c r="A94" s="74"/>
      <c r="B94" s="17" t="s">
        <v>57</v>
      </c>
      <c r="C94" s="16"/>
      <c r="D94" s="16"/>
      <c r="E94" s="16" t="s">
        <v>0</v>
      </c>
      <c r="F94" s="16" t="s">
        <v>0</v>
      </c>
      <c r="G94" s="17"/>
      <c r="H94" s="17">
        <v>40000</v>
      </c>
      <c r="I94" s="18">
        <f t="shared" ref="I94:I96" si="6">H94*G94</f>
        <v>0</v>
      </c>
      <c r="J94" s="17"/>
      <c r="K94" s="17"/>
      <c r="L94" s="19"/>
    </row>
    <row r="95" spans="1:12" ht="35.450000000000003" customHeight="1" x14ac:dyDescent="0.25">
      <c r="A95" s="74"/>
      <c r="B95" s="7" t="s">
        <v>58</v>
      </c>
      <c r="C95" s="16"/>
      <c r="D95" s="16"/>
      <c r="E95" s="16" t="s">
        <v>0</v>
      </c>
      <c r="F95" s="16" t="s">
        <v>0</v>
      </c>
      <c r="G95" s="17"/>
      <c r="H95" s="17">
        <v>10000</v>
      </c>
      <c r="I95" s="18">
        <f t="shared" si="6"/>
        <v>0</v>
      </c>
      <c r="J95" s="17"/>
      <c r="K95" s="17"/>
      <c r="L95" s="19"/>
    </row>
    <row r="96" spans="1:12" ht="25.15" customHeight="1" x14ac:dyDescent="0.25">
      <c r="A96" s="74"/>
      <c r="B96" s="17" t="s">
        <v>59</v>
      </c>
      <c r="C96" s="16"/>
      <c r="D96" s="16"/>
      <c r="E96" s="16" t="s">
        <v>0</v>
      </c>
      <c r="F96" s="16" t="s">
        <v>0</v>
      </c>
      <c r="G96" s="17"/>
      <c r="H96" s="17">
        <v>6</v>
      </c>
      <c r="I96" s="18">
        <f t="shared" si="6"/>
        <v>0</v>
      </c>
      <c r="J96" s="17"/>
      <c r="K96" s="17"/>
      <c r="L96" s="19"/>
    </row>
    <row r="97" spans="1:12" x14ac:dyDescent="0.25">
      <c r="A97" s="74"/>
      <c r="B97" s="16" t="s">
        <v>60</v>
      </c>
      <c r="C97" s="16"/>
      <c r="D97" s="16"/>
      <c r="E97" s="16"/>
      <c r="F97" s="16"/>
      <c r="G97" s="16"/>
      <c r="H97" s="16"/>
      <c r="I97" s="20">
        <f>SUM(I93:I96)</f>
        <v>0</v>
      </c>
      <c r="J97" s="16"/>
      <c r="K97" s="16"/>
      <c r="L97" s="16"/>
    </row>
    <row r="98" spans="1:12" x14ac:dyDescent="0.25">
      <c r="A98" s="74"/>
      <c r="B98" s="12" t="s">
        <v>49</v>
      </c>
      <c r="C98" s="13"/>
      <c r="D98" s="13"/>
      <c r="E98" s="13"/>
      <c r="F98" s="13"/>
      <c r="G98" s="13"/>
      <c r="H98" s="13"/>
      <c r="I98" s="14">
        <f>I97+I91+I90</f>
        <v>0</v>
      </c>
      <c r="J98" s="15"/>
      <c r="K98" s="13"/>
      <c r="L98" s="13"/>
    </row>
    <row r="99" spans="1:12" ht="26.45" customHeight="1" x14ac:dyDescent="0.25">
      <c r="A99" s="74"/>
      <c r="B99" s="12" t="s">
        <v>13</v>
      </c>
      <c r="C99" s="13"/>
      <c r="D99" s="13" t="s">
        <v>0</v>
      </c>
      <c r="E99" s="13" t="s">
        <v>0</v>
      </c>
      <c r="F99" s="13" t="s">
        <v>0</v>
      </c>
      <c r="G99" s="13"/>
      <c r="H99" s="13"/>
      <c r="I99" s="14"/>
      <c r="J99" s="13" t="s">
        <v>1</v>
      </c>
      <c r="K99" s="13" t="s">
        <v>20</v>
      </c>
      <c r="L99" s="13"/>
    </row>
    <row r="100" spans="1:12" x14ac:dyDescent="0.25">
      <c r="A100" s="74"/>
      <c r="B100" s="22" t="s">
        <v>14</v>
      </c>
      <c r="C100" s="13"/>
      <c r="D100" s="13"/>
      <c r="E100" s="13"/>
      <c r="F100" s="13"/>
      <c r="G100" s="15"/>
      <c r="H100" s="23"/>
      <c r="I100" s="24"/>
      <c r="J100" s="13"/>
      <c r="K100" s="13"/>
      <c r="L100" s="15"/>
    </row>
    <row r="101" spans="1:12" ht="66.599999999999994" customHeight="1" x14ac:dyDescent="0.25">
      <c r="A101" s="74"/>
      <c r="B101" s="23" t="s">
        <v>21</v>
      </c>
      <c r="C101" s="13"/>
      <c r="D101" s="13" t="s">
        <v>0</v>
      </c>
      <c r="E101" s="13" t="s">
        <v>0</v>
      </c>
      <c r="F101" s="13" t="s">
        <v>0</v>
      </c>
      <c r="G101" s="13"/>
      <c r="H101" s="13"/>
      <c r="I101" s="24"/>
      <c r="J101" s="13" t="s">
        <v>1</v>
      </c>
      <c r="K101" s="13" t="s">
        <v>20</v>
      </c>
      <c r="L101" s="13"/>
    </row>
    <row r="102" spans="1:12" ht="15.75" thickBot="1" x14ac:dyDescent="0.3">
      <c r="A102" s="75"/>
      <c r="B102" s="48" t="s">
        <v>18</v>
      </c>
      <c r="C102" s="42"/>
      <c r="D102" s="39"/>
      <c r="E102" s="39"/>
      <c r="F102" s="41"/>
      <c r="G102" s="40"/>
      <c r="H102" s="39"/>
      <c r="I102" s="43">
        <f>SUM(I101:I101)</f>
        <v>0</v>
      </c>
      <c r="J102" s="41"/>
      <c r="K102" s="40"/>
      <c r="L102" s="39"/>
    </row>
    <row r="103" spans="1:12" ht="21" customHeight="1" thickBot="1" x14ac:dyDescent="0.3">
      <c r="A103" s="70" t="s">
        <v>63</v>
      </c>
      <c r="B103" s="71"/>
      <c r="C103" s="44"/>
      <c r="D103" s="44"/>
      <c r="E103" s="44"/>
      <c r="F103" s="44"/>
      <c r="G103" s="44"/>
      <c r="H103" s="44"/>
      <c r="I103" s="45">
        <f>I102+I99+I98+I81</f>
        <v>0</v>
      </c>
      <c r="J103" s="44"/>
      <c r="K103" s="44"/>
      <c r="L103" s="44"/>
    </row>
    <row r="105" spans="1:12" x14ac:dyDescent="0.25">
      <c r="A105" s="72" t="s">
        <v>83</v>
      </c>
      <c r="B105" s="72"/>
      <c r="C105" s="72"/>
      <c r="D105" s="72"/>
      <c r="E105" s="72"/>
      <c r="F105" s="72"/>
      <c r="G105" s="72"/>
      <c r="H105" s="72"/>
      <c r="I105" s="47">
        <f>I103+I65+I40</f>
        <v>0</v>
      </c>
      <c r="J105" s="46"/>
      <c r="K105" s="46"/>
      <c r="L105" s="46"/>
    </row>
  </sheetData>
  <mergeCells count="35">
    <mergeCell ref="A65:B65"/>
    <mergeCell ref="A103:B103"/>
    <mergeCell ref="A105:H105"/>
    <mergeCell ref="B92:L92"/>
    <mergeCell ref="A70:A102"/>
    <mergeCell ref="B85:L85"/>
    <mergeCell ref="B83:L83"/>
    <mergeCell ref="B82:L82"/>
    <mergeCell ref="B86:L86"/>
    <mergeCell ref="A67:L67"/>
    <mergeCell ref="C68:F68"/>
    <mergeCell ref="G68:I68"/>
    <mergeCell ref="J68:J69"/>
    <mergeCell ref="K68:L68"/>
    <mergeCell ref="A45:A64"/>
    <mergeCell ref="B57:L57"/>
    <mergeCell ref="A42:L42"/>
    <mergeCell ref="B58:L58"/>
    <mergeCell ref="B21:L21"/>
    <mergeCell ref="B24:L24"/>
    <mergeCell ref="B29:L29"/>
    <mergeCell ref="A40:B40"/>
    <mergeCell ref="A2:L2"/>
    <mergeCell ref="C43:F43"/>
    <mergeCell ref="G43:I43"/>
    <mergeCell ref="J43:J44"/>
    <mergeCell ref="K43:L43"/>
    <mergeCell ref="B20:L20"/>
    <mergeCell ref="B8:L8"/>
    <mergeCell ref="A8:A39"/>
    <mergeCell ref="C6:F6"/>
    <mergeCell ref="G6:I6"/>
    <mergeCell ref="J6:J7"/>
    <mergeCell ref="K6:L6"/>
    <mergeCell ref="B23:L23"/>
  </mergeCells>
  <pageMargins left="0.19685039370078741" right="0.43307086614173229" top="0.55118110236220474" bottom="0.74803149606299213" header="0.51181102362204722" footer="0.51181102362204722"/>
  <pageSetup scale="70" fitToWidth="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ONGs</vt:lpstr>
      <vt:lpstr>'BUDGET ONGs'!Zone_d_impression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john.namegabe</dc:creator>
  <cp:lastModifiedBy>Grace Botey Haboko</cp:lastModifiedBy>
  <cp:lastPrinted>2022-04-27T10:40:28Z</cp:lastPrinted>
  <dcterms:created xsi:type="dcterms:W3CDTF">2021-06-08T07:06:14Z</dcterms:created>
  <dcterms:modified xsi:type="dcterms:W3CDTF">2022-05-11T16:43:00Z</dcterms:modified>
</cp:coreProperties>
</file>