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ollaboration RFI ACTED 21\AMI Pamoja Ok\"/>
    </mc:Choice>
  </mc:AlternateContent>
  <bookViews>
    <workbookView xWindow="0" yWindow="0" windowWidth="8928" windowHeight="5784"/>
  </bookViews>
  <sheets>
    <sheet name="Budget Template OSC 2023" sheetId="91" r:id="rId1"/>
    <sheet name="A4 peer to peer" sheetId="134" state="hidden" r:id="rId2"/>
    <sheet name="A5 suivi" sheetId="135" state="hidden" r:id="rId3"/>
    <sheet name="A3GOCA" sheetId="14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</externalReferences>
  <definedNames>
    <definedName name="\L" localSheetId="0">#REF!</definedName>
    <definedName name="\L">#REF!</definedName>
    <definedName name="\S" localSheetId="0">#REF!</definedName>
    <definedName name="\S">#REF!</definedName>
    <definedName name="_" localSheetId="0">#REF!</definedName>
    <definedName name="_">#REF!</definedName>
    <definedName name="__" localSheetId="0">#REF!</definedName>
    <definedName name="__">#REF!</definedName>
    <definedName name="____" localSheetId="0">#REF!</definedName>
    <definedName name="____">#REF!</definedName>
    <definedName name="____________________________________pc2" localSheetId="0">#REF!</definedName>
    <definedName name="____________________________________pc2">#REF!</definedName>
    <definedName name="___________________________________pc2" localSheetId="0">#REF!</definedName>
    <definedName name="___________________________________pc2">#REF!</definedName>
    <definedName name="__________________________________pc1" localSheetId="0">#REF!</definedName>
    <definedName name="__________________________________pc1">#REF!</definedName>
    <definedName name="__________________________________pc2" localSheetId="0">#REF!</definedName>
    <definedName name="__________________________________pc2">#REF!</definedName>
    <definedName name="_________________________________pc1" localSheetId="0">#REF!</definedName>
    <definedName name="_________________________________pc1">#REF!</definedName>
    <definedName name="_________________________________pc2" localSheetId="0">#REF!</definedName>
    <definedName name="_________________________________pc2">#REF!</definedName>
    <definedName name="________________________________pc1" localSheetId="0">#REF!</definedName>
    <definedName name="________________________________pc1">#REF!</definedName>
    <definedName name="________________________________pc2" localSheetId="0">#REF!</definedName>
    <definedName name="________________________________pc2">#REF!</definedName>
    <definedName name="_______________________________pc1" localSheetId="0">#REF!</definedName>
    <definedName name="_______________________________pc1">#REF!</definedName>
    <definedName name="______________________________pc1" localSheetId="0">#REF!</definedName>
    <definedName name="______________________________pc1">#REF!</definedName>
    <definedName name="______________________________pc2" localSheetId="0">#REF!</definedName>
    <definedName name="______________________________pc2">#REF!</definedName>
    <definedName name="_____________________________pc2" localSheetId="0">#REF!</definedName>
    <definedName name="_____________________________pc2">#REF!</definedName>
    <definedName name="____________________________pc1" localSheetId="0">#REF!</definedName>
    <definedName name="____________________________pc1">#REF!</definedName>
    <definedName name="___________________________pc1" localSheetId="0">#REF!</definedName>
    <definedName name="___________________________pc1">#REF!</definedName>
    <definedName name="_______________________pc1" localSheetId="0">#REF!</definedName>
    <definedName name="_______________________pc1">#REF!</definedName>
    <definedName name="_______________________pc2" localSheetId="0">#REF!</definedName>
    <definedName name="_______________________pc2">#REF!</definedName>
    <definedName name="__________________pc1" localSheetId="0">#REF!</definedName>
    <definedName name="__________________pc1">#REF!</definedName>
    <definedName name="__________________pc2" localSheetId="0">#REF!</definedName>
    <definedName name="__________________pc2">#REF!</definedName>
    <definedName name="__________________U1000" localSheetId="0">#REF!</definedName>
    <definedName name="__________________U1000">#REF!</definedName>
    <definedName name="_________________U1000" localSheetId="0">#REF!</definedName>
    <definedName name="_________________U1000">#REF!</definedName>
    <definedName name="________________na23" localSheetId="0">#REF!</definedName>
    <definedName name="________________na23">#REF!</definedName>
    <definedName name="________________U1000" localSheetId="0">#REF!</definedName>
    <definedName name="________________U1000">#REF!</definedName>
    <definedName name="_______________na23" localSheetId="0">#REF!</definedName>
    <definedName name="_______________na23">#REF!</definedName>
    <definedName name="_______________pc1" localSheetId="0">#REF!</definedName>
    <definedName name="_______________pc1">#REF!</definedName>
    <definedName name="_______________pc2" localSheetId="0">#REF!</definedName>
    <definedName name="_______________pc2">#REF!</definedName>
    <definedName name="_______________U1000" localSheetId="0">#REF!</definedName>
    <definedName name="_______________U1000">#REF!</definedName>
    <definedName name="______________pc1" localSheetId="0">#REF!</definedName>
    <definedName name="______________pc1">#REF!</definedName>
    <definedName name="______________pc2" localSheetId="0">#REF!</definedName>
    <definedName name="______________pc2">#REF!</definedName>
    <definedName name="______________U1000" localSheetId="0">#REF!</definedName>
    <definedName name="______________U1000">#REF!</definedName>
    <definedName name="_____________na23" localSheetId="0">#REF!</definedName>
    <definedName name="_____________na23">#REF!</definedName>
    <definedName name="_____________pc1" localSheetId="0">#REF!</definedName>
    <definedName name="_____________pc1">#REF!</definedName>
    <definedName name="_____________pc2" localSheetId="0">#REF!</definedName>
    <definedName name="_____________pc2">#REF!</definedName>
    <definedName name="_____________U1000" localSheetId="0">#REF!</definedName>
    <definedName name="_____________U1000">#REF!</definedName>
    <definedName name="____________na23" localSheetId="0">#REF!</definedName>
    <definedName name="____________na23">#REF!</definedName>
    <definedName name="____________pc1" localSheetId="0">#REF!</definedName>
    <definedName name="____________pc1">#REF!</definedName>
    <definedName name="____________pc2" localSheetId="0">#REF!</definedName>
    <definedName name="____________pc2">#REF!</definedName>
    <definedName name="____________U1000" localSheetId="0">#REF!</definedName>
    <definedName name="____________U1000">#REF!</definedName>
    <definedName name="___________pc1" localSheetId="0">#REF!</definedName>
    <definedName name="___________pc1">#REF!</definedName>
    <definedName name="___________pc2" localSheetId="0">#REF!</definedName>
    <definedName name="___________pc2">#REF!</definedName>
    <definedName name="__________na23" localSheetId="0">#REF!</definedName>
    <definedName name="__________na23">#REF!</definedName>
    <definedName name="__________pc1" localSheetId="0">#REF!</definedName>
    <definedName name="__________pc1">#REF!</definedName>
    <definedName name="__________pc2" localSheetId="0">#REF!</definedName>
    <definedName name="__________pc2">#REF!</definedName>
    <definedName name="__________U1000" localSheetId="0">#REF!</definedName>
    <definedName name="__________U1000">#REF!</definedName>
    <definedName name="__________YR1" localSheetId="0">#REF!</definedName>
    <definedName name="__________YR1">#REF!</definedName>
    <definedName name="__________YR2" localSheetId="0">#REF!</definedName>
    <definedName name="__________YR2">#REF!</definedName>
    <definedName name="_________gbp07" localSheetId="0">#REF!</definedName>
    <definedName name="_________gbp07">#REF!</definedName>
    <definedName name="_________na23" localSheetId="0">#REF!</definedName>
    <definedName name="_________na23">#REF!</definedName>
    <definedName name="_________pc1" localSheetId="0">#REF!</definedName>
    <definedName name="_________pc1">#REF!</definedName>
    <definedName name="_________pc2" localSheetId="0">#REF!</definedName>
    <definedName name="_________pc2">#REF!</definedName>
    <definedName name="_________U1000" localSheetId="0">#REF!</definedName>
    <definedName name="_________U1000">#REF!</definedName>
    <definedName name="_________YR1" localSheetId="0">#REF!</definedName>
    <definedName name="_________YR1">#REF!</definedName>
    <definedName name="_________YR2" localSheetId="0">#REF!</definedName>
    <definedName name="_________YR2">#REF!</definedName>
    <definedName name="________gbp07" localSheetId="0">#REF!</definedName>
    <definedName name="________gbp07">#REF!</definedName>
    <definedName name="________pc1" localSheetId="0">#REF!</definedName>
    <definedName name="________pc1">#REF!</definedName>
    <definedName name="________pc2" localSheetId="0">#REF!</definedName>
    <definedName name="________pc2">#REF!</definedName>
    <definedName name="________YR1" localSheetId="0">#REF!</definedName>
    <definedName name="________YR1">#REF!</definedName>
    <definedName name="________YR2" localSheetId="0">#REF!</definedName>
    <definedName name="________YR2">#REF!</definedName>
    <definedName name="_______gbp07" localSheetId="0">#REF!</definedName>
    <definedName name="_______gbp07">#REF!</definedName>
    <definedName name="_______pc1" localSheetId="0">#REF!</definedName>
    <definedName name="_______pc1">#REF!</definedName>
    <definedName name="_______pc2" localSheetId="0">#REF!</definedName>
    <definedName name="_______pc2">#REF!</definedName>
    <definedName name="_______YR1" localSheetId="0">#REF!</definedName>
    <definedName name="_______YR1">#REF!</definedName>
    <definedName name="_______YR2" localSheetId="0">#REF!</definedName>
    <definedName name="_______YR2">#REF!</definedName>
    <definedName name="______gbp07" localSheetId="0">#REF!</definedName>
    <definedName name="______gbp07">#REF!</definedName>
    <definedName name="______na23" localSheetId="0">#REF!</definedName>
    <definedName name="______na23">#REF!</definedName>
    <definedName name="______pa3" localSheetId="0">#REF!</definedName>
    <definedName name="______pa3">#REF!</definedName>
    <definedName name="______pa4" localSheetId="0">#REF!</definedName>
    <definedName name="______pa4">#REF!</definedName>
    <definedName name="______pc1" localSheetId="0">#REF!</definedName>
    <definedName name="______pc1">#REF!</definedName>
    <definedName name="______pc2" localSheetId="0">#REF!</definedName>
    <definedName name="______pc2">#REF!</definedName>
    <definedName name="______U1000" localSheetId="0">#REF!</definedName>
    <definedName name="______U1000">#REF!</definedName>
    <definedName name="______YR1" localSheetId="0">#REF!</definedName>
    <definedName name="______YR1">#REF!</definedName>
    <definedName name="______YR2" localSheetId="0">#REF!</definedName>
    <definedName name="______YR2">#REF!</definedName>
    <definedName name="_____gbp07" localSheetId="0">#REF!</definedName>
    <definedName name="_____gbp07">#REF!</definedName>
    <definedName name="_____na23" localSheetId="0">#REF!</definedName>
    <definedName name="_____na23">#REF!</definedName>
    <definedName name="_____pa3" localSheetId="0">#REF!</definedName>
    <definedName name="_____pa3">#REF!</definedName>
    <definedName name="_____pa4" localSheetId="0">#REF!</definedName>
    <definedName name="_____pa4">#REF!</definedName>
    <definedName name="_____pc1" localSheetId="0">#REF!</definedName>
    <definedName name="_____pc1">#REF!</definedName>
    <definedName name="_____pc2" localSheetId="0">#REF!</definedName>
    <definedName name="_____pc2">#REF!</definedName>
    <definedName name="_____U1000" localSheetId="0">#REF!</definedName>
    <definedName name="_____U1000">#REF!</definedName>
    <definedName name="_____YR1" localSheetId="0">#REF!</definedName>
    <definedName name="_____YR1">#REF!</definedName>
    <definedName name="_____YR2" localSheetId="0">#REF!</definedName>
    <definedName name="_____YR2">#REF!</definedName>
    <definedName name="____123" localSheetId="0">#REF!</definedName>
    <definedName name="____123">#REF!</definedName>
    <definedName name="____gbp07" localSheetId="0">#REF!</definedName>
    <definedName name="____gbp07">#REF!</definedName>
    <definedName name="____na23" localSheetId="0">#REF!</definedName>
    <definedName name="____na23">#REF!</definedName>
    <definedName name="____pa3" localSheetId="0">#REF!</definedName>
    <definedName name="____pa3">#REF!</definedName>
    <definedName name="____pa4" localSheetId="0">#REF!</definedName>
    <definedName name="____pa4">#REF!</definedName>
    <definedName name="____pc1" localSheetId="0">#REF!</definedName>
    <definedName name="____pc1">#REF!</definedName>
    <definedName name="____pc2" localSheetId="0">#REF!</definedName>
    <definedName name="____pc2">#REF!</definedName>
    <definedName name="____TUs09" localSheetId="0">#REF!</definedName>
    <definedName name="____TUs09">#REF!</definedName>
    <definedName name="____U1000" localSheetId="0">#REF!</definedName>
    <definedName name="____U1000">#REF!</definedName>
    <definedName name="____YR1" localSheetId="0">#REF!</definedName>
    <definedName name="____YR1">#REF!</definedName>
    <definedName name="____YR2" localSheetId="0">#REF!</definedName>
    <definedName name="____YR2">#REF!</definedName>
    <definedName name="___C" localSheetId="0">#REF!</definedName>
    <definedName name="___C">#REF!</definedName>
    <definedName name="___DOK2" localSheetId="0">#REF!</definedName>
    <definedName name="___DOK2">#REF!</definedName>
    <definedName name="___gbp07" localSheetId="0">#REF!</definedName>
    <definedName name="___gbp07">#REF!</definedName>
    <definedName name="___pa3" localSheetId="0">#REF!</definedName>
    <definedName name="___pa3">#REF!</definedName>
    <definedName name="___pa4" localSheetId="0">#REF!</definedName>
    <definedName name="___pa4">#REF!</definedName>
    <definedName name="___pc1" localSheetId="0">#REF!</definedName>
    <definedName name="___pc1">#REF!</definedName>
    <definedName name="___pc2" localSheetId="0">#REF!</definedName>
    <definedName name="___pc2">#REF!</definedName>
    <definedName name="___TUs10" localSheetId="0">#REF!</definedName>
    <definedName name="___TUs10">#REF!</definedName>
    <definedName name="___YR1" localSheetId="0">#REF!</definedName>
    <definedName name="___YR1">#REF!</definedName>
    <definedName name="___YR2" localSheetId="0">#REF!</definedName>
    <definedName name="___YR2">#REF!</definedName>
    <definedName name="__1_0__123Grap" localSheetId="0">#REF!</definedName>
    <definedName name="__1_0__123Grap">#REF!</definedName>
    <definedName name="__111" localSheetId="0">#REF!</definedName>
    <definedName name="__111">#REF!</definedName>
    <definedName name="__123Graph_A" localSheetId="0">#REF!</definedName>
    <definedName name="__123Graph_A">#REF!</definedName>
    <definedName name="__123Graph_B" localSheetId="0">#REF!</definedName>
    <definedName name="__123Graph_B">#REF!</definedName>
    <definedName name="__123Graph_C" localSheetId="0">#REF!</definedName>
    <definedName name="__123Graph_C">#REF!</definedName>
    <definedName name="__123Graph_D" localSheetId="0">#REF!</definedName>
    <definedName name="__123Graph_D">#REF!</definedName>
    <definedName name="__2_0__123Grap" localSheetId="0">#REF!</definedName>
    <definedName name="__2_0__123Grap">#REF!</definedName>
    <definedName name="__2DAI_1" localSheetId="0">#REF!</definedName>
    <definedName name="__2DAI_1">#REF!</definedName>
    <definedName name="__3FEE" localSheetId="0">#REF!</definedName>
    <definedName name="__3FEE">#REF!</definedName>
    <definedName name="__AFP1" localSheetId="0">#REF!</definedName>
    <definedName name="__AFP1">#REF!</definedName>
    <definedName name="__AFP2" localSheetId="0">#REF!</definedName>
    <definedName name="__AFP2">#REF!</definedName>
    <definedName name="__AFP3" localSheetId="0">#REF!</definedName>
    <definedName name="__AFP3">#REF!</definedName>
    <definedName name="__AFP4" localSheetId="0">#REF!</definedName>
    <definedName name="__AFP4">#REF!</definedName>
    <definedName name="__AMP1" localSheetId="0">#REF!</definedName>
    <definedName name="__AMP1">#REF!</definedName>
    <definedName name="__AMP2" localSheetId="0">#REF!</definedName>
    <definedName name="__AMP2">#REF!</definedName>
    <definedName name="__AMP3" localSheetId="0">#REF!</definedName>
    <definedName name="__AMP3">#REF!</definedName>
    <definedName name="__AMP4" localSheetId="0">#REF!</definedName>
    <definedName name="__AMP4">#REF!</definedName>
    <definedName name="__B" localSheetId="0">#REF!</definedName>
    <definedName name="__B">#REF!</definedName>
    <definedName name="__C" localSheetId="0">#REF!</definedName>
    <definedName name="__C">#REF!</definedName>
    <definedName name="__DAI4" localSheetId="0">#REF!</definedName>
    <definedName name="__DAI4">#REF!</definedName>
    <definedName name="__EES1" localSheetId="0">#REF!</definedName>
    <definedName name="__EES1">#REF!</definedName>
    <definedName name="__EES2" localSheetId="0">#REF!</definedName>
    <definedName name="__EES2">#REF!</definedName>
    <definedName name="__EES3" localSheetId="0">#REF!</definedName>
    <definedName name="__EES3">#REF!</definedName>
    <definedName name="__EES4" localSheetId="0">#REF!</definedName>
    <definedName name="__EES4">#REF!</definedName>
    <definedName name="__EXT1" localSheetId="0">#REF!</definedName>
    <definedName name="__EXT1">#REF!</definedName>
    <definedName name="__EXT2" localSheetId="0">#REF!</definedName>
    <definedName name="__EXT2">#REF!</definedName>
    <definedName name="__EXT3" localSheetId="0">#REF!</definedName>
    <definedName name="__EXT3">#REF!</definedName>
    <definedName name="__EXT4" localSheetId="0">#REF!</definedName>
    <definedName name="__EXT4">#REF!</definedName>
    <definedName name="__FCP1" localSheetId="0">#REF!</definedName>
    <definedName name="__FCP1">#REF!</definedName>
    <definedName name="__FCP2" localSheetId="0">#REF!</definedName>
    <definedName name="__FCP2">#REF!</definedName>
    <definedName name="__FCP3" localSheetId="0">#REF!</definedName>
    <definedName name="__FCP3">#REF!</definedName>
    <definedName name="__FCP4" localSheetId="0">#REF!</definedName>
    <definedName name="__FCP4">#REF!</definedName>
    <definedName name="__for232" localSheetId="0">#REF!</definedName>
    <definedName name="__for232">#REF!</definedName>
    <definedName name="__FRI1" localSheetId="0">#REF!</definedName>
    <definedName name="__FRI1">#REF!</definedName>
    <definedName name="__FRI4" localSheetId="0">#REF!</definedName>
    <definedName name="__FRI4">#REF!</definedName>
    <definedName name="__gbp07" localSheetId="0">#REF!</definedName>
    <definedName name="__gbp07">#REF!</definedName>
    <definedName name="__HRA1" localSheetId="0">#REF!</definedName>
    <definedName name="__HRA1">#REF!</definedName>
    <definedName name="__HRA2" localSheetId="0">#REF!</definedName>
    <definedName name="__HRA2">#REF!</definedName>
    <definedName name="__HRA3" localSheetId="0">#REF!</definedName>
    <definedName name="__HRA3">#REF!</definedName>
    <definedName name="__HRA4" localSheetId="0">#REF!</definedName>
    <definedName name="__HRA4">#REF!</definedName>
    <definedName name="__inf1" localSheetId="0">#REF!</definedName>
    <definedName name="__inf1">#REF!</definedName>
    <definedName name="__ODC1" localSheetId="0">#REF!</definedName>
    <definedName name="__ODC1">#REF!</definedName>
    <definedName name="__ODC2" localSheetId="0">#REF!</definedName>
    <definedName name="__ODC2">#REF!</definedName>
    <definedName name="__pa3" localSheetId="0">#REF!</definedName>
    <definedName name="__pa3">#REF!</definedName>
    <definedName name="__pa4" localSheetId="0">#REF!</definedName>
    <definedName name="__pa4">#REF!</definedName>
    <definedName name="__pc1" localSheetId="0">#REF!</definedName>
    <definedName name="__pc1">#REF!</definedName>
    <definedName name="__pc2" localSheetId="0">#REF!</definedName>
    <definedName name="__pc2">#REF!</definedName>
    <definedName name="__POL1" localSheetId="0">#REF!</definedName>
    <definedName name="__POL1">#REF!</definedName>
    <definedName name="__POL2" localSheetId="0">#REF!</definedName>
    <definedName name="__POL2">#REF!</definedName>
    <definedName name="__POL3" localSheetId="0">#REF!</definedName>
    <definedName name="__POL3">#REF!</definedName>
    <definedName name="__POL4" localSheetId="0">#REF!</definedName>
    <definedName name="__POL4">#REF!</definedName>
    <definedName name="__TOT1" localSheetId="0">#REF!</definedName>
    <definedName name="__TOT1">#REF!</definedName>
    <definedName name="__TOT2" localSheetId="0">#REF!</definedName>
    <definedName name="__TOT2">#REF!</definedName>
    <definedName name="__TRV1" localSheetId="0">#REF!</definedName>
    <definedName name="__TRV1">#REF!</definedName>
    <definedName name="__TRV2" localSheetId="0">#REF!</definedName>
    <definedName name="__TRV2">#REF!</definedName>
    <definedName name="__TUs09" localSheetId="0">#REF!</definedName>
    <definedName name="__TUs09">#REF!</definedName>
    <definedName name="__TUs10" localSheetId="0">#REF!</definedName>
    <definedName name="__TUs10">#REF!</definedName>
    <definedName name="__U1000" localSheetId="0">#REF!</definedName>
    <definedName name="__U1000">#REF!</definedName>
    <definedName name="__YR1" localSheetId="0">#REF!</definedName>
    <definedName name="__YR1">#REF!</definedName>
    <definedName name="__YR2" localSheetId="0">#REF!</definedName>
    <definedName name="__YR2">#REF!</definedName>
    <definedName name="_000_AD1" localSheetId="0">#REF!</definedName>
    <definedName name="_000_AD1">#REF!</definedName>
    <definedName name="_00CU" localSheetId="0">#REF!</definedName>
    <definedName name="_00CU">#REF!</definedName>
    <definedName name="_02Z">[1]Program_Requests!#REF!</definedName>
    <definedName name="_02Z1" localSheetId="0">[1]Program_Requests!#REF!</definedName>
    <definedName name="_02Z1">[1]Program_Requests!#REF!</definedName>
    <definedName name="_03x">[1]Program_Requests!#REF!</definedName>
    <definedName name="_1_0__123Grap" localSheetId="0">#REF!</definedName>
    <definedName name="_1_0__123Grap">#REF!</definedName>
    <definedName name="_10_0__123Grap" localSheetId="0">#REF!</definedName>
    <definedName name="_10_0__123Grap">#REF!</definedName>
    <definedName name="_1DAI_1" localSheetId="0">#REF!</definedName>
    <definedName name="_1DAI_1">#REF!</definedName>
    <definedName name="_1Excel_BuiltIn__FilterDatabase_1">#REF!</definedName>
    <definedName name="_2_0__123Grap" localSheetId="0">#REF!</definedName>
    <definedName name="_2_0__123Grap">#REF!</definedName>
    <definedName name="_28DA" localSheetId="0">#REF!</definedName>
    <definedName name="_28DA">#REF!</definedName>
    <definedName name="_2980" localSheetId="0">#REF!</definedName>
    <definedName name="_2980">#REF!</definedName>
    <definedName name="_29BU" localSheetId="0">#REF!</definedName>
    <definedName name="_29BU">#REF!</definedName>
    <definedName name="_29DZ" localSheetId="0">#REF!</definedName>
    <definedName name="_29DZ">#REF!</definedName>
    <definedName name="_29EI" localSheetId="0">#REF!</definedName>
    <definedName name="_29EI">#REF!</definedName>
    <definedName name="_29EK" localSheetId="0">#REF!</definedName>
    <definedName name="_29EK">#REF!</definedName>
    <definedName name="_29FM" localSheetId="0">#REF!</definedName>
    <definedName name="_29FM">#REF!</definedName>
    <definedName name="_2DAI_1" localSheetId="0">#REF!</definedName>
    <definedName name="_2DAI_1">#REF!</definedName>
    <definedName name="_2FEE" localSheetId="0">#REF!</definedName>
    <definedName name="_2FEE">#REF!</definedName>
    <definedName name="_3_0__123Grap" localSheetId="0">#REF!</definedName>
    <definedName name="_3_0__123Grap">#REF!</definedName>
    <definedName name="_3124" localSheetId="0">#REF!</definedName>
    <definedName name="_3124">#REF!</definedName>
    <definedName name="_3151" localSheetId="0">#REF!</definedName>
    <definedName name="_3151">#REF!</definedName>
    <definedName name="_3152" localSheetId="0">#REF!</definedName>
    <definedName name="_3152">#REF!</definedName>
    <definedName name="_3161" localSheetId="0">#REF!</definedName>
    <definedName name="_3161">#REF!</definedName>
    <definedName name="_3164" localSheetId="0">#REF!</definedName>
    <definedName name="_3164">#REF!</definedName>
    <definedName name="_3166" localSheetId="0">#REF!</definedName>
    <definedName name="_3166">#REF!</definedName>
    <definedName name="_3171" localSheetId="0">#REF!</definedName>
    <definedName name="_3171">#REF!</definedName>
    <definedName name="_3183" localSheetId="0">#REF!</definedName>
    <definedName name="_3183">#REF!</definedName>
    <definedName name="_3184" localSheetId="0">#REF!</definedName>
    <definedName name="_3184">#REF!</definedName>
    <definedName name="_31AM" localSheetId="0">#REF!</definedName>
    <definedName name="_31AM">#REF!</definedName>
    <definedName name="_31AU" localSheetId="0">#REF!</definedName>
    <definedName name="_31AU">#REF!</definedName>
    <definedName name="_31AV" localSheetId="0">#REF!</definedName>
    <definedName name="_31AV">#REF!</definedName>
    <definedName name="_31BI" localSheetId="0">#REF!</definedName>
    <definedName name="_31BI">#REF!</definedName>
    <definedName name="_3336" localSheetId="0">#REF!</definedName>
    <definedName name="_3336">#REF!</definedName>
    <definedName name="_3337" localSheetId="0">#REF!</definedName>
    <definedName name="_3337">#REF!</definedName>
    <definedName name="_3FEE" localSheetId="0">#REF!</definedName>
    <definedName name="_3FEE">#REF!</definedName>
    <definedName name="_4_0__123Grap" localSheetId="0">#REF!</definedName>
    <definedName name="_4_0__123Grap">#REF!</definedName>
    <definedName name="_49BP" localSheetId="0">#REF!</definedName>
    <definedName name="_49BP">#REF!</definedName>
    <definedName name="_49BT" localSheetId="0">#REF!</definedName>
    <definedName name="_49BT">#REF!</definedName>
    <definedName name="_49BU" localSheetId="0">#REF!</definedName>
    <definedName name="_49BU">#REF!</definedName>
    <definedName name="_49BW" localSheetId="0">#REF!</definedName>
    <definedName name="_49BW">#REF!</definedName>
    <definedName name="_49CB" localSheetId="0">#REF!</definedName>
    <definedName name="_49CB">#REF!</definedName>
    <definedName name="_49CF" localSheetId="0">#REF!</definedName>
    <definedName name="_49CF">#REF!</definedName>
    <definedName name="_49CG" localSheetId="0">#REF!</definedName>
    <definedName name="_49CG">#REF!</definedName>
    <definedName name="_49CK" localSheetId="0">#REF!</definedName>
    <definedName name="_49CK">#REF!</definedName>
    <definedName name="_49CL" localSheetId="0">#REF!</definedName>
    <definedName name="_49CL">#REF!</definedName>
    <definedName name="_49CO" localSheetId="0">#REF!</definedName>
    <definedName name="_49CO">#REF!</definedName>
    <definedName name="_49CS" localSheetId="0">#REF!</definedName>
    <definedName name="_49CS">#REF!</definedName>
    <definedName name="_49CW" localSheetId="0">#REF!</definedName>
    <definedName name="_49CW">#REF!</definedName>
    <definedName name="_49DB" localSheetId="0">#REF!</definedName>
    <definedName name="_49DB">#REF!</definedName>
    <definedName name="_49DK" localSheetId="0">#REF!</definedName>
    <definedName name="_49DK">#REF!</definedName>
    <definedName name="_49DM" localSheetId="0">#REF!</definedName>
    <definedName name="_49DM">#REF!</definedName>
    <definedName name="_49DR" localSheetId="0">#REF!</definedName>
    <definedName name="_49DR">#REF!</definedName>
    <definedName name="_49EB" localSheetId="0">#REF!</definedName>
    <definedName name="_49EB">#REF!</definedName>
    <definedName name="_49EM" localSheetId="0">#REF!</definedName>
    <definedName name="_49EM">#REF!</definedName>
    <definedName name="_49EP" localSheetId="0">#REF!</definedName>
    <definedName name="_49EP">#REF!</definedName>
    <definedName name="_49EQ" localSheetId="0">#REF!</definedName>
    <definedName name="_49EQ">#REF!</definedName>
    <definedName name="_49EU" localSheetId="0">#REF!</definedName>
    <definedName name="_49EU">#REF!</definedName>
    <definedName name="_49FG" localSheetId="0">#REF!</definedName>
    <definedName name="_49FG">#REF!</definedName>
    <definedName name="_49FH" localSheetId="0">#REF!</definedName>
    <definedName name="_49FH">#REF!</definedName>
    <definedName name="_49FZ" localSheetId="0">#REF!</definedName>
    <definedName name="_49FZ">#REF!</definedName>
    <definedName name="_4DAI_1" localSheetId="0">#REF!</definedName>
    <definedName name="_4DAI_1">#REF!</definedName>
    <definedName name="_5007" localSheetId="0">#REF!</definedName>
    <definedName name="_5007">#REF!</definedName>
    <definedName name="_5008" localSheetId="0">#REF!</definedName>
    <definedName name="_5008">#REF!</definedName>
    <definedName name="_5019" localSheetId="0">#REF!</definedName>
    <definedName name="_5019">#REF!</definedName>
    <definedName name="_5020" localSheetId="0">#REF!</definedName>
    <definedName name="_5020">#REF!</definedName>
    <definedName name="_5023" localSheetId="0">#REF!</definedName>
    <definedName name="_5023">#REF!</definedName>
    <definedName name="_5024" localSheetId="0">#REF!</definedName>
    <definedName name="_5024">#REF!</definedName>
    <definedName name="_5105" localSheetId="0">#REF!</definedName>
    <definedName name="_5105">#REF!</definedName>
    <definedName name="_5106" localSheetId="0">#REF!</definedName>
    <definedName name="_5106">#REF!</definedName>
    <definedName name="_5114" localSheetId="0">#REF!</definedName>
    <definedName name="_5114">#REF!</definedName>
    <definedName name="_5115" localSheetId="0">#REF!</definedName>
    <definedName name="_5115">#REF!</definedName>
    <definedName name="_5116" localSheetId="0">#REF!</definedName>
    <definedName name="_5116">#REF!</definedName>
    <definedName name="_5127" localSheetId="0">#REF!</definedName>
    <definedName name="_5127">#REF!</definedName>
    <definedName name="_5128" localSheetId="0">#REF!</definedName>
    <definedName name="_5128">#REF!</definedName>
    <definedName name="_5134" localSheetId="0">#REF!</definedName>
    <definedName name="_5134">#REF!</definedName>
    <definedName name="_5140" localSheetId="0">#REF!</definedName>
    <definedName name="_5140">#REF!</definedName>
    <definedName name="_5141" localSheetId="0">#REF!</definedName>
    <definedName name="_5141">#REF!</definedName>
    <definedName name="_5305" localSheetId="0">#REF!</definedName>
    <definedName name="_5305">#REF!</definedName>
    <definedName name="_5500ET___Dublin_Tranfer_Band_AID_Naz." localSheetId="0">#REF!</definedName>
    <definedName name="_5500ET___Dublin_Tranfer_Band_AID_Naz.">#REF!</definedName>
    <definedName name="_5500ET___Dublin_Tranfer_CR_STK" localSheetId="0">#REF!</definedName>
    <definedName name="_5500ET___Dublin_Tranfer_CR_STK">#REF!</definedName>
    <definedName name="_5500ET___Dublin_Tranfer_OFDA_Pastoralist" localSheetId="0">#REF!</definedName>
    <definedName name="_5500ET___Dublin_Tranfer_OFDA_Pastoralist">#REF!</definedName>
    <definedName name="_5608" localSheetId="0">#REF!</definedName>
    <definedName name="_5608">#REF!</definedName>
    <definedName name="_5611" localSheetId="0">#REF!</definedName>
    <definedName name="_5611">#REF!</definedName>
    <definedName name="_5645" localSheetId="0">#REF!</definedName>
    <definedName name="_5645">#REF!</definedName>
    <definedName name="_5701" localSheetId="0">#REF!</definedName>
    <definedName name="_5701">#REF!</definedName>
    <definedName name="_5720" localSheetId="0">#REF!</definedName>
    <definedName name="_5720">#REF!</definedName>
    <definedName name="_5721" localSheetId="0">#REF!</definedName>
    <definedName name="_5721">#REF!</definedName>
    <definedName name="_5722" localSheetId="0">#REF!</definedName>
    <definedName name="_5722">#REF!</definedName>
    <definedName name="_5723" localSheetId="0">#REF!</definedName>
    <definedName name="_5723">#REF!</definedName>
    <definedName name="_7FEE" localSheetId="0">#REF!</definedName>
    <definedName name="_7FEE">#REF!</definedName>
    <definedName name="_8_0__123Grap" localSheetId="0">#REF!</definedName>
    <definedName name="_8_0__123Grap">#REF!</definedName>
    <definedName name="_AFP1" localSheetId="0">#REF!</definedName>
    <definedName name="_AFP1">#REF!</definedName>
    <definedName name="_AFP2" localSheetId="0">#REF!</definedName>
    <definedName name="_AFP2">#REF!</definedName>
    <definedName name="_AFP3" localSheetId="0">#REF!</definedName>
    <definedName name="_AFP3">#REF!</definedName>
    <definedName name="_AFP4" localSheetId="0">#REF!</definedName>
    <definedName name="_AFP4">#REF!</definedName>
    <definedName name="_AMP1" localSheetId="0">#REF!</definedName>
    <definedName name="_AMP1">#REF!</definedName>
    <definedName name="_AMP2" localSheetId="0">#REF!</definedName>
    <definedName name="_AMP2">#REF!</definedName>
    <definedName name="_AMP3" localSheetId="0">#REF!</definedName>
    <definedName name="_AMP3">#REF!</definedName>
    <definedName name="_AMP4" localSheetId="0">#REF!</definedName>
    <definedName name="_AMP4">#REF!</definedName>
    <definedName name="_Amt2340" localSheetId="0">#REF!</definedName>
    <definedName name="_Amt2340">#REF!</definedName>
    <definedName name="_C" localSheetId="0">#REF!</definedName>
    <definedName name="_C">#REF!</definedName>
    <definedName name="_DAI4" localSheetId="0">#REF!</definedName>
    <definedName name="_DAI4">#REF!</definedName>
    <definedName name="_dec98">#REF!</definedName>
    <definedName name="_EES1" localSheetId="0">#REF!</definedName>
    <definedName name="_EES1">#REF!</definedName>
    <definedName name="_EES2" localSheetId="0">#REF!</definedName>
    <definedName name="_EES2">#REF!</definedName>
    <definedName name="_EES3" localSheetId="0">#REF!</definedName>
    <definedName name="_EES3">#REF!</definedName>
    <definedName name="_EES4" localSheetId="0">#REF!</definedName>
    <definedName name="_EES4">#REF!</definedName>
    <definedName name="_EXT1" localSheetId="0">#REF!</definedName>
    <definedName name="_EXT1">#REF!</definedName>
    <definedName name="_EXT2" localSheetId="0">#REF!</definedName>
    <definedName name="_EXT2">#REF!</definedName>
    <definedName name="_EXT3" localSheetId="0">#REF!</definedName>
    <definedName name="_EXT3">#REF!</definedName>
    <definedName name="_EXT4" localSheetId="0">#REF!</definedName>
    <definedName name="_EXT4">#REF!</definedName>
    <definedName name="_FCP1" localSheetId="0">#REF!</definedName>
    <definedName name="_FCP1">#REF!</definedName>
    <definedName name="_FCP2" localSheetId="0">#REF!</definedName>
    <definedName name="_FCP2">#REF!</definedName>
    <definedName name="_FCP3" localSheetId="0">#REF!</definedName>
    <definedName name="_FCP3">#REF!</definedName>
    <definedName name="_FCP4" localSheetId="0">#REF!</definedName>
    <definedName name="_FCP4">#REF!</definedName>
    <definedName name="_Fill" localSheetId="0" hidden="1">#REF!</definedName>
    <definedName name="_Fill" hidden="1">#REF!</definedName>
    <definedName name="_xlnm._FilterDatabase" localSheetId="0" hidden="1">'Budget Template OSC 2023'!$B$3:$H$3</definedName>
    <definedName name="_FRI1" localSheetId="0">#REF!</definedName>
    <definedName name="_FRI1">#REF!</definedName>
    <definedName name="_FRI4" localSheetId="0">#REF!</definedName>
    <definedName name="_FRI4">#REF!</definedName>
    <definedName name="_FY06">'[2]May Mgnt AC'!$BG$2</definedName>
    <definedName name="_g7" localSheetId="0">#REF!</definedName>
    <definedName name="_g7">#REF!</definedName>
    <definedName name="_gbp07" localSheetId="0">#REF!</definedName>
    <definedName name="_gbp07">#REF!</definedName>
    <definedName name="_gbp08" localSheetId="0">#REF!</definedName>
    <definedName name="_gbp08">#REF!</definedName>
    <definedName name="_gov1" localSheetId="0">#REF!</definedName>
    <definedName name="_gov1">#REF!</definedName>
    <definedName name="_gov2" localSheetId="0">#REF!</definedName>
    <definedName name="_gov2">#REF!</definedName>
    <definedName name="_gov3" localSheetId="0">#REF!</definedName>
    <definedName name="_gov3">#REF!</definedName>
    <definedName name="_gov4" localSheetId="0">#REF!</definedName>
    <definedName name="_gov4">#REF!</definedName>
    <definedName name="_GX410" localSheetId="0">#REF!</definedName>
    <definedName name="_GX410">#REF!</definedName>
    <definedName name="_HRA1" localSheetId="0">#REF!</definedName>
    <definedName name="_HRA1">#REF!</definedName>
    <definedName name="_HRA2" localSheetId="0">#REF!</definedName>
    <definedName name="_HRA2">#REF!</definedName>
    <definedName name="_HRA3" localSheetId="0">#REF!</definedName>
    <definedName name="_HRA3">#REF!</definedName>
    <definedName name="_HRA4" localSheetId="0">#REF!</definedName>
    <definedName name="_HRA4">#REF!</definedName>
    <definedName name="_Imp1" localSheetId="0">#REF!</definedName>
    <definedName name="_Imp1">#REF!</definedName>
    <definedName name="_Imp10" localSheetId="0">#REF!</definedName>
    <definedName name="_Imp10">#REF!</definedName>
    <definedName name="_Imp2" localSheetId="0">#REF!</definedName>
    <definedName name="_Imp2">#REF!</definedName>
    <definedName name="_Imp3" localSheetId="0">#REF!</definedName>
    <definedName name="_Imp3">#REF!</definedName>
    <definedName name="_Imp4" localSheetId="0">#REF!</definedName>
    <definedName name="_Imp4">#REF!</definedName>
    <definedName name="_Imp5" localSheetId="0">#REF!</definedName>
    <definedName name="_Imp5">#REF!</definedName>
    <definedName name="_Imp6" localSheetId="0">#REF!</definedName>
    <definedName name="_Imp6">#REF!</definedName>
    <definedName name="_Imp7" localSheetId="0">#REF!</definedName>
    <definedName name="_Imp7">#REF!</definedName>
    <definedName name="_Imp8" localSheetId="0">#REF!</definedName>
    <definedName name="_Imp8">#REF!</definedName>
    <definedName name="_Imp9" localSheetId="0">#REF!</definedName>
    <definedName name="_Imp9">#REF!</definedName>
    <definedName name="_inf1" localSheetId="0">#REF!</definedName>
    <definedName name="_inf1">#REF!</definedName>
    <definedName name="_Key1" localSheetId="3" hidden="1">#REF!</definedName>
    <definedName name="_Key1" localSheetId="0" hidden="1">#REF!</definedName>
    <definedName name="_Key1" hidden="1">#REF!</definedName>
    <definedName name="_Key2" localSheetId="3" hidden="1">[3]SUDBASE!#REF!</definedName>
    <definedName name="_Key2" localSheetId="0" hidden="1">[3]SUDBASE!#REF!</definedName>
    <definedName name="_Key2" hidden="1">[3]SUDBASE!#REF!</definedName>
    <definedName name="_Key3" localSheetId="0">#REF!</definedName>
    <definedName name="_Key3">#REF!</definedName>
    <definedName name="_Key4" localSheetId="0">#REF!</definedName>
    <definedName name="_Key4">#REF!</definedName>
    <definedName name="_LLT1" localSheetId="0">#REF!</definedName>
    <definedName name="_LLT1">#REF!</definedName>
    <definedName name="_LLT10" localSheetId="0">#REF!</definedName>
    <definedName name="_LLT10">#REF!</definedName>
    <definedName name="_LLT11" localSheetId="0">#REF!</definedName>
    <definedName name="_LLT11">#REF!</definedName>
    <definedName name="_LLT12" localSheetId="0">#REF!</definedName>
    <definedName name="_LLT12">#REF!</definedName>
    <definedName name="_LLT2" localSheetId="0">#REF!</definedName>
    <definedName name="_LLT2">#REF!</definedName>
    <definedName name="_LLT3" localSheetId="0">#REF!</definedName>
    <definedName name="_LLT3">#REF!</definedName>
    <definedName name="_LLT4" localSheetId="0">#REF!</definedName>
    <definedName name="_LLT4">#REF!</definedName>
    <definedName name="_LLT5" localSheetId="0">#REF!</definedName>
    <definedName name="_LLT5">#REF!</definedName>
    <definedName name="_LLT6" localSheetId="0">#REF!</definedName>
    <definedName name="_LLT6">#REF!</definedName>
    <definedName name="_LLT7" localSheetId="0">#REF!</definedName>
    <definedName name="_LLT7">#REF!</definedName>
    <definedName name="_LLT8" localSheetId="0">#REF!</definedName>
    <definedName name="_LLT8">#REF!</definedName>
    <definedName name="_LLT9" localSheetId="0">#REF!</definedName>
    <definedName name="_LLT9">#REF!</definedName>
    <definedName name="_LST1" localSheetId="0">#REF!</definedName>
    <definedName name="_LST1">#REF!</definedName>
    <definedName name="_LST2" localSheetId="0">#REF!</definedName>
    <definedName name="_LST2">#REF!</definedName>
    <definedName name="_LST3" localSheetId="0">#REF!</definedName>
    <definedName name="_LST3">#REF!</definedName>
    <definedName name="_LST4" localSheetId="0">#REF!</definedName>
    <definedName name="_LST4">#REF!</definedName>
    <definedName name="_LST5" localSheetId="0">#REF!</definedName>
    <definedName name="_LST5">#REF!</definedName>
    <definedName name="_LT1" localSheetId="0">#REF!</definedName>
    <definedName name="_LT1">#REF!</definedName>
    <definedName name="_LT2" localSheetId="0">#REF!</definedName>
    <definedName name="_LT2">#REF!</definedName>
    <definedName name="_LT3" localSheetId="0">#REF!</definedName>
    <definedName name="_LT3">#REF!</definedName>
    <definedName name="_Mercy_table" localSheetId="0">#REF!</definedName>
    <definedName name="_Mercy_table">#REF!</definedName>
    <definedName name="_no1" localSheetId="0">#REF!</definedName>
    <definedName name="_no1">#REF!</definedName>
    <definedName name="_Nov98">#REF!</definedName>
    <definedName name="_ob1" localSheetId="0">#REF!</definedName>
    <definedName name="_ob1">#REF!</definedName>
    <definedName name="_ob2" localSheetId="0">#REF!</definedName>
    <definedName name="_ob2">#REF!</definedName>
    <definedName name="_oct98">#REF!</definedName>
    <definedName name="_ODC1" localSheetId="0">#REF!</definedName>
    <definedName name="_ODC1">#REF!</definedName>
    <definedName name="_ODC2" localSheetId="0">#REF!</definedName>
    <definedName name="_ODC2">#REF!</definedName>
    <definedName name="_OP1" localSheetId="0">#REF!</definedName>
    <definedName name="_OP1">#REF!</definedName>
    <definedName name="_OP10" localSheetId="0">#REF!</definedName>
    <definedName name="_OP10">#REF!</definedName>
    <definedName name="_OP2" localSheetId="0">#REF!</definedName>
    <definedName name="_OP2">#REF!</definedName>
    <definedName name="_OP3" localSheetId="0">#REF!</definedName>
    <definedName name="_OP3">#REF!</definedName>
    <definedName name="_OP4" localSheetId="0">#REF!</definedName>
    <definedName name="_OP4">#REF!</definedName>
    <definedName name="_Order1" hidden="1">255</definedName>
    <definedName name="_Order2" hidden="1">255</definedName>
    <definedName name="_pa3" localSheetId="0">#REF!</definedName>
    <definedName name="_pa3">#REF!</definedName>
    <definedName name="_pa4" localSheetId="0">#REF!</definedName>
    <definedName name="_pa4">#REF!</definedName>
    <definedName name="_pc1" localSheetId="0">#REF!</definedName>
    <definedName name="_pc1">#REF!</definedName>
    <definedName name="_pc2" localSheetId="0">#REF!</definedName>
    <definedName name="_pc2">#REF!</definedName>
    <definedName name="_pmo1" localSheetId="0">#REF!</definedName>
    <definedName name="_pmo1">#REF!</definedName>
    <definedName name="_pmo2" localSheetId="0">#REF!</definedName>
    <definedName name="_pmo2">#REF!</definedName>
    <definedName name="_POL1" localSheetId="0">#REF!</definedName>
    <definedName name="_POL1">#REF!</definedName>
    <definedName name="_POL2" localSheetId="0">#REF!</definedName>
    <definedName name="_POL2">#REF!</definedName>
    <definedName name="_POL3" localSheetId="0">#REF!</definedName>
    <definedName name="_POL3">#REF!</definedName>
    <definedName name="_POL4" localSheetId="0">#REF!</definedName>
    <definedName name="_POL4">#REF!</definedName>
    <definedName name="_Ref2340" localSheetId="0">#REF!</definedName>
    <definedName name="_Ref2340">#REF!</definedName>
    <definedName name="_rfa1" localSheetId="0">#REF!</definedName>
    <definedName name="_rfa1">#REF!</definedName>
    <definedName name="_Sort" localSheetId="3" hidden="1">#REF!</definedName>
    <definedName name="_Sort" localSheetId="0" hidden="1">#REF!</definedName>
    <definedName name="_Sort" hidden="1">#REF!</definedName>
    <definedName name="_sort1" localSheetId="0">#REF!</definedName>
    <definedName name="_sort1">#REF!</definedName>
    <definedName name="_Sort2" localSheetId="0">#REF!</definedName>
    <definedName name="_Sort2">#REF!</definedName>
    <definedName name="_Sort3" localSheetId="0">#REF!</definedName>
    <definedName name="_Sort3">#REF!</definedName>
    <definedName name="_STX1" localSheetId="0">#REF!</definedName>
    <definedName name="_STX1">#REF!</definedName>
    <definedName name="_STX2" localSheetId="0">#REF!</definedName>
    <definedName name="_STX2">#REF!</definedName>
    <definedName name="_STX3" localSheetId="0">#REF!</definedName>
    <definedName name="_STX3">#REF!</definedName>
    <definedName name="_STX4" localSheetId="0">#REF!</definedName>
    <definedName name="_STX4">#REF!</definedName>
    <definedName name="_STX5" localSheetId="0">#REF!</definedName>
    <definedName name="_STX5">#REF!</definedName>
    <definedName name="_TOT1" localSheetId="0">#REF!</definedName>
    <definedName name="_TOT1">#REF!</definedName>
    <definedName name="_TOT2" localSheetId="0">#REF!</definedName>
    <definedName name="_TOT2">#REF!</definedName>
    <definedName name="_TRV1" localSheetId="0">#REF!</definedName>
    <definedName name="_TRV1">#REF!</definedName>
    <definedName name="_TRV2" localSheetId="0">#REF!</definedName>
    <definedName name="_TRV2">#REF!</definedName>
    <definedName name="_TUs09" localSheetId="0">#REF!</definedName>
    <definedName name="_TUs09">#REF!</definedName>
    <definedName name="_TUs10" localSheetId="0">#REF!</definedName>
    <definedName name="_TUs10">#REF!</definedName>
    <definedName name="_U1000" localSheetId="0">#REF!</definedName>
    <definedName name="_U1000">#REF!</definedName>
    <definedName name="_YR1" localSheetId="0">#REF!</definedName>
    <definedName name="_YR1">#REF!</definedName>
    <definedName name="_YR2" localSheetId="0">#REF!</definedName>
    <definedName name="_YR2">#REF!</definedName>
    <definedName name="a" localSheetId="3">#REF!</definedName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ab" localSheetId="0">#REF!</definedName>
    <definedName name="ab">#REF!</definedName>
    <definedName name="ab.xls" localSheetId="0">#REF!</definedName>
    <definedName name="ab.xls">#REF!</definedName>
    <definedName name="Abbiz51" localSheetId="0">#REF!</definedName>
    <definedName name="Abbiz51">#REF!</definedName>
    <definedName name="Abbiz52" localSheetId="0">#REF!</definedName>
    <definedName name="Abbiz52">#REF!</definedName>
    <definedName name="ABC" localSheetId="0">#REF!</definedName>
    <definedName name="ABC">#REF!</definedName>
    <definedName name="Abeyi_Nutrition" localSheetId="0">#REF!</definedName>
    <definedName name="Abeyi_Nutrition">#REF!</definedName>
    <definedName name="Abeyi_PCR" localSheetId="0">#REF!</definedName>
    <definedName name="Abeyi_PCR">#REF!</definedName>
    <definedName name="Abeyi_PHC" localSheetId="0">#REF!</definedName>
    <definedName name="Abeyi_PHC">#REF!</definedName>
    <definedName name="Abeyi_PHC_expats" localSheetId="0">#REF!</definedName>
    <definedName name="Abeyi_PHC_expats">#REF!</definedName>
    <definedName name="ABT" localSheetId="0">#REF!</definedName>
    <definedName name="ABT">#REF!</definedName>
    <definedName name="Abyei_Mercy_Corp" localSheetId="0">#REF!</definedName>
    <definedName name="Abyei_Mercy_Corp">#REF!</definedName>
    <definedName name="Ac_strings_direct">[4]Budget!$A$8:$A$259</definedName>
    <definedName name="Account" localSheetId="0">#REF!</definedName>
    <definedName name="Account">#REF!</definedName>
    <definedName name="Account_Ag" localSheetId="0">#REF!</definedName>
    <definedName name="Account_Ag">#REF!</definedName>
    <definedName name="accountcodes" localSheetId="0">#REF!</definedName>
    <definedName name="accountcodes">#REF!</definedName>
    <definedName name="Accruals" localSheetId="0">#REF!</definedName>
    <definedName name="Accruals">#REF!</definedName>
    <definedName name="acct" localSheetId="0">#REF!</definedName>
    <definedName name="acct">#REF!</definedName>
    <definedName name="ACHAT" localSheetId="0">[5]PARAMETER!#REF!</definedName>
    <definedName name="ACHAT">[5]PARAMETER!#REF!</definedName>
    <definedName name="ACHATLOC" localSheetId="0">[5]PARAMETER!#REF!</definedName>
    <definedName name="ACHATLOC">[5]PARAMETER!#REF!</definedName>
    <definedName name="ACHATS">[6]PARAMETERS!$AE$4:$AE$5</definedName>
    <definedName name="acr" localSheetId="0">#REF!</definedName>
    <definedName name="acr">#REF!</definedName>
    <definedName name="ACRa" localSheetId="0">#REF!</definedName>
    <definedName name="ACRa">#REF!</definedName>
    <definedName name="ACRLperc" localSheetId="0">#REF!</definedName>
    <definedName name="ACRLperc">#REF!</definedName>
    <definedName name="ACT" localSheetId="0">#REF!</definedName>
    <definedName name="ACT">#REF!</definedName>
    <definedName name="Act_code" localSheetId="0">#REF!</definedName>
    <definedName name="Act_code">#REF!</definedName>
    <definedName name="Act_REC" localSheetId="0">#REF!</definedName>
    <definedName name="Act_REC">#REF!</definedName>
    <definedName name="ACTED">#REF!</definedName>
    <definedName name="ACTEDSUDAN">'[7]32BAV'!#REF!</definedName>
    <definedName name="Active">[8]P1!$D$15:$D$16</definedName>
    <definedName name="Active1">[8]P1!$D$15:$D$16</definedName>
    <definedName name="Activities">'[9]Master Data'!$C$5:$C$29</definedName>
    <definedName name="ActivityCode" localSheetId="0">#REF!</definedName>
    <definedName name="ActivityCode">#REF!</definedName>
    <definedName name="actSDAs" localSheetId="0">#REF!</definedName>
    <definedName name="actSDAs">#REF!</definedName>
    <definedName name="actu_dfid_funding" localSheetId="0">#REF!</definedName>
    <definedName name="actu_dfid_funding">#REF!</definedName>
    <definedName name="actu_grand_total" localSheetId="0">#REF!</definedName>
    <definedName name="actu_grand_total">#REF!</definedName>
    <definedName name="actu_type" localSheetId="0">#REF!</definedName>
    <definedName name="actu_type">#REF!</definedName>
    <definedName name="Actual" localSheetId="3">(PeriodInActual*([10]project!$E1&gt;0))*PeriodInPlan</definedName>
    <definedName name="Actual">(PeriodInActual*([10]project!$E1&gt;0))*PeriodInPlan</definedName>
    <definedName name="ActualBeyond" localSheetId="3">PeriodInActual*([10]project!$E1&gt;0)</definedName>
    <definedName name="ActualBeyond">PeriodInActual*([10]project!$E1&gt;0)</definedName>
    <definedName name="ActuAmt" localSheetId="0">#REF!</definedName>
    <definedName name="ActuAmt">#REF!</definedName>
    <definedName name="ACTUAMT1" localSheetId="0">#REF!</definedName>
    <definedName name="ACTUAMT1">#REF!</definedName>
    <definedName name="ActuT1" localSheetId="0">#REF!</definedName>
    <definedName name="ActuT1">#REF!</definedName>
    <definedName name="ActuT2" localSheetId="0">#REF!</definedName>
    <definedName name="ActuT2">#REF!</definedName>
    <definedName name="ad">'[11]Budget Line Item'!#REF!</definedName>
    <definedName name="admin" localSheetId="0">#REF!</definedName>
    <definedName name="admin">#REF!</definedName>
    <definedName name="administrative" localSheetId="0">#REF!</definedName>
    <definedName name="administrative">#REF!</definedName>
    <definedName name="Adresse" localSheetId="0">#REF!</definedName>
    <definedName name="Adresse">#REF!</definedName>
    <definedName name="ADVANCE">[12]P1!$J$15:$J$28</definedName>
    <definedName name="ADVANCEBOOK">[13]BK3!$A$4:$Q$400</definedName>
    <definedName name="aee" localSheetId="0">#REF!</definedName>
    <definedName name="aee">#REF!</definedName>
    <definedName name="aerhaerhaerg">#REF!</definedName>
    <definedName name="aerhaerhbae">#REF!</definedName>
    <definedName name="aerhgaerha">#REF!</definedName>
    <definedName name="aerhq34haershg">'[14]Personal House Kit BoQ'!#REF!</definedName>
    <definedName name="aerhqerh">#REF!</definedName>
    <definedName name="aerhqh">#REF!</definedName>
    <definedName name="aerhtaerh">#REF!</definedName>
    <definedName name="AFAR_NUTRITION" localSheetId="0">#REF!</definedName>
    <definedName name="AFAR_NUTRITION">#REF!</definedName>
    <definedName name="AFAR_PHASE2" localSheetId="0">#REF!</definedName>
    <definedName name="AFAR_PHASE2">#REF!</definedName>
    <definedName name="afdjazf" localSheetId="0">#REF!</definedName>
    <definedName name="afdjazf">#REF!</definedName>
    <definedName name="afelsafl" localSheetId="0">#REF!</definedName>
    <definedName name="afelsafl">#REF!</definedName>
    <definedName name="Afgooye" localSheetId="0">#REF!</definedName>
    <definedName name="Afgooye">#REF!</definedName>
    <definedName name="aflamlf" localSheetId="0">#REF!</definedName>
    <definedName name="aflamlf">#REF!</definedName>
    <definedName name="Afmadow" localSheetId="0">#REF!</definedName>
    <definedName name="Afmadow">#REF!</definedName>
    <definedName name="AFRICA1" localSheetId="0">#REF!</definedName>
    <definedName name="AFRICA1">#REF!</definedName>
    <definedName name="AFS_BE1" localSheetId="0">#REF!</definedName>
    <definedName name="AFS_BE1">#REF!</definedName>
    <definedName name="AFS_BE3" localSheetId="0">#REF!</definedName>
    <definedName name="AFS_BE3">#REF!</definedName>
    <definedName name="Agbiz11" localSheetId="0">#REF!</definedName>
    <definedName name="Agbiz11">#REF!</definedName>
    <definedName name="Agbiz12" localSheetId="0">#REF!</definedName>
    <definedName name="Agbiz12">#REF!</definedName>
    <definedName name="Agbiz13" localSheetId="0">#REF!</definedName>
    <definedName name="Agbiz13">#REF!</definedName>
    <definedName name="Agbiz41" localSheetId="0">#REF!</definedName>
    <definedName name="Agbiz41">#REF!</definedName>
    <definedName name="Agbiz42" localSheetId="0">#REF!</definedName>
    <definedName name="Agbiz42">#REF!</definedName>
    <definedName name="Agbiz43" localSheetId="0">#REF!</definedName>
    <definedName name="Agbiz43">#REF!</definedName>
    <definedName name="Agbiz51" localSheetId="0">#REF!</definedName>
    <definedName name="Agbiz51">#REF!</definedName>
    <definedName name="Agbiz52" localSheetId="0">#REF!</definedName>
    <definedName name="Agbiz52">#REF!</definedName>
    <definedName name="Agbiz53" localSheetId="0">#REF!</definedName>
    <definedName name="Agbiz53">#REF!</definedName>
    <definedName name="aidmax" localSheetId="0">#REF!</definedName>
    <definedName name="aidmax">#REF!</definedName>
    <definedName name="Airfare_Consultants" localSheetId="0">#REF!</definedName>
    <definedName name="Airfare_Consultants">#REF!</definedName>
    <definedName name="Airfare_Homeleave" localSheetId="0">#REF!</definedName>
    <definedName name="Airfare_Homeleave">#REF!</definedName>
    <definedName name="ALDS" localSheetId="3">#REF!</definedName>
    <definedName name="ALDS" localSheetId="0">#REF!</definedName>
    <definedName name="ALDS">#REF!</definedName>
    <definedName name="ALDS2">#REF!</definedName>
    <definedName name="allocationJournal" localSheetId="0">#REF!</definedName>
    <definedName name="allocationJournal">#REF!</definedName>
    <definedName name="Allowances">#REF!</definedName>
    <definedName name="ALLYEARS" localSheetId="0">#REF!</definedName>
    <definedName name="ALLYEARS">#REF!</definedName>
    <definedName name="ALLYEARS_W_TOTAL" localSheetId="0">#REF!</definedName>
    <definedName name="ALLYEARS_W_TOTAL">#REF!</definedName>
    <definedName name="Alt1_Data" localSheetId="0">#REF!</definedName>
    <definedName name="Alt1_Data">#REF!</definedName>
    <definedName name="Alt1_Rates" localSheetId="0">#REF!</definedName>
    <definedName name="Alt1_Rates">#REF!</definedName>
    <definedName name="AMIN" localSheetId="0">#REF!</definedName>
    <definedName name="AMIN">#REF!</definedName>
    <definedName name="AMORT">[6]PARAMETERS!$AE$6</definedName>
    <definedName name="Amt1150AS" localSheetId="0">#REF!</definedName>
    <definedName name="Amt1150AS">#REF!</definedName>
    <definedName name="AMT1155AS" localSheetId="0">#REF!</definedName>
    <definedName name="AMT1155AS">#REF!</definedName>
    <definedName name="AMT2340AS" localSheetId="0">#REF!</definedName>
    <definedName name="AMT2340AS">#REF!</definedName>
    <definedName name="Analysis23AVC" localSheetId="0">#REF!</definedName>
    <definedName name="Analysis23AVC">#REF!</definedName>
    <definedName name="Analysis23AVJ" localSheetId="0">#REF!</definedName>
    <definedName name="Analysis23AVJ">#REF!</definedName>
    <definedName name="anissa" localSheetId="0">#REF!</definedName>
    <definedName name="anissa">#REF!</definedName>
    <definedName name="ANISSAM" localSheetId="0">#REF!</definedName>
    <definedName name="ANISSAM">#REF!</definedName>
    <definedName name="ANNEE">[15]Paramétrages!$F$9</definedName>
    <definedName name="answer" localSheetId="0">#REF!</definedName>
    <definedName name="answer">#REF!</definedName>
    <definedName name="answer1" localSheetId="0">#REF!</definedName>
    <definedName name="answer1">#REF!</definedName>
    <definedName name="ANY.XLS" localSheetId="0">#REF!</definedName>
    <definedName name="ANY.XLS">#REF!</definedName>
    <definedName name="AP1_DGO" localSheetId="0">#REF!</definedName>
    <definedName name="AP1_DGO">#REF!</definedName>
    <definedName name="AP1_OF1" localSheetId="0">#REF!</definedName>
    <definedName name="AP1_OF1">#REF!</definedName>
    <definedName name="AP1_OF2" localSheetId="0">#REF!</definedName>
    <definedName name="AP1_OF2">#REF!</definedName>
    <definedName name="AP1_OF3" localSheetId="0">#REF!</definedName>
    <definedName name="AP1_OF3">#REF!</definedName>
    <definedName name="APHolidayList" localSheetId="0">#REF!</definedName>
    <definedName name="APHolidayList">#REF!</definedName>
    <definedName name="APperc" localSheetId="0">#REF!</definedName>
    <definedName name="APperc">#REF!</definedName>
    <definedName name="APPLE" localSheetId="0">#REF!</definedName>
    <definedName name="APPLE">#REF!</definedName>
    <definedName name="Apr_09" localSheetId="0">#REF!</definedName>
    <definedName name="Apr_09">#REF!</definedName>
    <definedName name="Areas">[8]P1!$AH$15:$AH$30</definedName>
    <definedName name="Areas2">[8]P1!$AH$15:$AH$30</definedName>
    <definedName name="ARperc" localSheetId="0">#REF!</definedName>
    <definedName name="ARperc">#REF!</definedName>
    <definedName name="arrete">[16]renvoi!$A$56</definedName>
    <definedName name="article">[17]Récap!$A$4:$A$611</definedName>
    <definedName name="ASAS" localSheetId="0">#REF!</definedName>
    <definedName name="ASAS">#REF!</definedName>
    <definedName name="asdfasdf" localSheetId="0">#REF!</definedName>
    <definedName name="asdfasdf">#REF!</definedName>
    <definedName name="ASI_Dec_1" localSheetId="0">#REF!</definedName>
    <definedName name="ASI_Dec_1">#REF!</definedName>
    <definedName name="ASI_Dec_2" localSheetId="0">#REF!</definedName>
    <definedName name="ASI_Dec_2">#REF!</definedName>
    <definedName name="ASI_Dec_3" localSheetId="0">#REF!</definedName>
    <definedName name="ASI_Dec_3">#REF!</definedName>
    <definedName name="ASI_Dec_4" localSheetId="0">#REF!</definedName>
    <definedName name="ASI_Dec_4">#REF!</definedName>
    <definedName name="ASI_Dec_5" localSheetId="0">#REF!</definedName>
    <definedName name="ASI_Dec_5">#REF!</definedName>
    <definedName name="ASI_May_1" localSheetId="0">#REF!</definedName>
    <definedName name="ASI_May_1">#REF!</definedName>
    <definedName name="ASI_May_2" localSheetId="0">#REF!</definedName>
    <definedName name="ASI_May_2">#REF!</definedName>
    <definedName name="ASI_May_3" localSheetId="0">#REF!</definedName>
    <definedName name="ASI_May_3">#REF!</definedName>
    <definedName name="ASI_May_4" localSheetId="0">#REF!</definedName>
    <definedName name="ASI_May_4">#REF!</definedName>
    <definedName name="ASI_May_5" localSheetId="0">#REF!</definedName>
    <definedName name="ASI_May_5">#REF!</definedName>
    <definedName name="ASI_Nov_1" localSheetId="0">#REF!</definedName>
    <definedName name="ASI_Nov_1">#REF!</definedName>
    <definedName name="ASI_Nov_2" localSheetId="0">#REF!</definedName>
    <definedName name="ASI_Nov_2">#REF!</definedName>
    <definedName name="ASI_nov_3" localSheetId="0">#REF!</definedName>
    <definedName name="ASI_nov_3">#REF!</definedName>
    <definedName name="ASI_Nov_4" localSheetId="0">#REF!</definedName>
    <definedName name="ASI_Nov_4">#REF!</definedName>
    <definedName name="ASI_Nov_5" localSheetId="0">#REF!</definedName>
    <definedName name="ASI_Nov_5">#REF!</definedName>
    <definedName name="Asource" localSheetId="0">#REF!</definedName>
    <definedName name="Asource">#REF!</definedName>
    <definedName name="ASU" localSheetId="0">#REF!</definedName>
    <definedName name="ASU">#REF!</definedName>
    <definedName name="ates" localSheetId="0">#REF!</definedName>
    <definedName name="ates">#REF!</definedName>
    <definedName name="ath">[18]P1!$H$15:$H$20</definedName>
    <definedName name="Athanase" localSheetId="0">#REF!</definedName>
    <definedName name="Athanase">#REF!</definedName>
    <definedName name="Aug" localSheetId="0">#REF!</definedName>
    <definedName name="Aug">#REF!</definedName>
    <definedName name="avance" localSheetId="3">#REF!</definedName>
    <definedName name="avance" localSheetId="0">#REF!</definedName>
    <definedName name="avance">#REF!</definedName>
    <definedName name="avgbizec" localSheetId="0">#REF!</definedName>
    <definedName name="avgbizec">#REF!</definedName>
    <definedName name="avgecbizdckamp" localSheetId="0">#REF!</definedName>
    <definedName name="avgecbizdckamp">#REF!</definedName>
    <definedName name="avgecbizkampdc" localSheetId="0">#REF!</definedName>
    <definedName name="avgecbizkampdc">#REF!</definedName>
    <definedName name="avgstexpattrip" localSheetId="0">#REF!</definedName>
    <definedName name="avgstexpattrip">#REF!</definedName>
    <definedName name="Awdal" localSheetId="0">#REF!</definedName>
    <definedName name="Awdal">#REF!</definedName>
    <definedName name="AWI_FACTOR_OPTION_YR1" localSheetId="0">#REF!</definedName>
    <definedName name="AWI_FACTOR_OPTION_YR1">#REF!</definedName>
    <definedName name="AWI_FACTOR_OPTION_YR2" localSheetId="0">#REF!</definedName>
    <definedName name="AWI_FACTOR_OPTION_YR2">#REF!</definedName>
    <definedName name="AWI_FACTOR_OPTION_YR3" localSheetId="0">#REF!</definedName>
    <definedName name="AWI_FACTOR_OPTION_YR3">#REF!</definedName>
    <definedName name="AWI_FACTOR_OPTION_YR4" localSheetId="0">#REF!</definedName>
    <definedName name="AWI_FACTOR_OPTION_YR4">#REF!</definedName>
    <definedName name="AWI_FACTOR_TABLE" localSheetId="0">#REF!</definedName>
    <definedName name="AWI_FACTOR_TABLE">#REF!</definedName>
    <definedName name="AWU_FACTOR_OPTION_YR1B" localSheetId="0">#REF!</definedName>
    <definedName name="AWU_FACTOR_OPTION_YR1B">#REF!</definedName>
    <definedName name="axe" localSheetId="0">#REF!</definedName>
    <definedName name="axe">#REF!</definedName>
    <definedName name="AZ" localSheetId="0">#REF!</definedName>
    <definedName name="AZ">#REF!</definedName>
    <definedName name="azefazef" localSheetId="0">#REF!</definedName>
    <definedName name="azefazef">#REF!</definedName>
    <definedName name="B" localSheetId="3">#REF!</definedName>
    <definedName name="B" localSheetId="0">#REF!</definedName>
    <definedName name="B">#REF!</definedName>
    <definedName name="Baardheere" localSheetId="0">#REF!</definedName>
    <definedName name="Baardheere">#REF!</definedName>
    <definedName name="baba" localSheetId="0">#REF!</definedName>
    <definedName name="baba">#REF!</definedName>
    <definedName name="BABUSD1" localSheetId="0">#REF!</definedName>
    <definedName name="BABUSD1">#REF!</definedName>
    <definedName name="BABUSD101" localSheetId="0">#REF!</definedName>
    <definedName name="BABUSD101">#REF!</definedName>
    <definedName name="BABUSD102" localSheetId="0">#REF!</definedName>
    <definedName name="BABUSD102">#REF!</definedName>
    <definedName name="Badhaadhe" localSheetId="0">#REF!</definedName>
    <definedName name="Badhaadhe">#REF!</definedName>
    <definedName name="BAHT__AMOUNT" localSheetId="0">#REF!</definedName>
    <definedName name="BAHT__AMOUNT">#REF!</definedName>
    <definedName name="BahtExchangeRate" localSheetId="0">#REF!</definedName>
    <definedName name="BahtExchangeRate">#REF!</definedName>
    <definedName name="Baidoa" localSheetId="0">#REF!</definedName>
    <definedName name="Baidoa">#REF!</definedName>
    <definedName name="Bailleurs">[19]PARAMETRES!$M$4:$M$15</definedName>
    <definedName name="Baki" localSheetId="0">#REF!</definedName>
    <definedName name="Baki">#REF!</definedName>
    <definedName name="Bakool" localSheetId="0">#REF!</definedName>
    <definedName name="Bakool">#REF!</definedName>
    <definedName name="balance_sheet" localSheetId="0">#REF!</definedName>
    <definedName name="balance_sheet">#REF!</definedName>
    <definedName name="Balcad" localSheetId="0">#REF!</definedName>
    <definedName name="Balcad">#REF!</definedName>
    <definedName name="BalSheet" localSheetId="0">#REF!</definedName>
    <definedName name="BalSheet">#REF!</definedName>
    <definedName name="Banadir" localSheetId="0">#REF!</definedName>
    <definedName name="Banadir">#REF!</definedName>
    <definedName name="BANDAID_BORANA" localSheetId="0">#REF!</definedName>
    <definedName name="BANDAID_BORANA">#REF!</definedName>
    <definedName name="BANDAID_BORANO" localSheetId="0">#REF!</definedName>
    <definedName name="BANDAID_BORANO">#REF!</definedName>
    <definedName name="BANDAID_BORENA" localSheetId="0">#REF!</definedName>
    <definedName name="BANDAID_BORENA">#REF!</definedName>
    <definedName name="BANDAID_CAR_ADDIS" localSheetId="0">#REF!</definedName>
    <definedName name="BANDAID_CAR_ADDIS">#REF!</definedName>
    <definedName name="BANDAID_CAR_NAZARETH" localSheetId="0">#REF!</definedName>
    <definedName name="BANDAID_CAR_NAZARETH">#REF!</definedName>
    <definedName name="BANDAID_CAR_SHASHEMENE" localSheetId="0">#REF!</definedName>
    <definedName name="BANDAID_CAR_SHASHEMENE">#REF!</definedName>
    <definedName name="Bandarbayla" localSheetId="0">#REF!</definedName>
    <definedName name="Bandarbayla">#REF!</definedName>
    <definedName name="BANK_ACCS" localSheetId="0">#REF!</definedName>
    <definedName name="BANK_ACCS">#REF!</definedName>
    <definedName name="Bank_fees" localSheetId="0">#REF!</definedName>
    <definedName name="Bank_fees">#REF!</definedName>
    <definedName name="BANK_OF_IRELAND__BORENA" localSheetId="0">#REF!</definedName>
    <definedName name="BANK_OF_IRELAND__BORENA">#REF!</definedName>
    <definedName name="BANK_OF_IRELAND_BORENA" localSheetId="0">#REF!</definedName>
    <definedName name="BANK_OF_IRELAND_BORENA">#REF!</definedName>
    <definedName name="BANKS" localSheetId="0">#REF!</definedName>
    <definedName name="BANKS">#REF!</definedName>
    <definedName name="Baraawe" localSheetId="0">#REF!</definedName>
    <definedName name="Baraawe">#REF!</definedName>
    <definedName name="Bari" localSheetId="0">#REF!</definedName>
    <definedName name="Bari">#REF!</definedName>
    <definedName name="Barry" localSheetId="3">#REF!</definedName>
    <definedName name="Barry" localSheetId="0">#REF!</definedName>
    <definedName name="Barry">#REF!</definedName>
    <definedName name="base" localSheetId="3">[20]Lists!$D$3:$D$5</definedName>
    <definedName name="base">[21]Lists!$D$3:$D$5</definedName>
    <definedName name="_xlnm.Database" localSheetId="3">'[22]Paie journalier'!#REF!</definedName>
    <definedName name="_xlnm.Database" localSheetId="0">'[22]Paie journalier'!#REF!</definedName>
    <definedName name="_xlnm.Database">'[22]Paie journalier'!#REF!</definedName>
    <definedName name="Base_de_données1" localSheetId="3">#REF!</definedName>
    <definedName name="Base_de_données1" localSheetId="0">#REF!</definedName>
    <definedName name="Base_de_données1">#REF!</definedName>
    <definedName name="Base_du_personnel" localSheetId="3">#REF!</definedName>
    <definedName name="Base_du_personnel" localSheetId="0">#REF!</definedName>
    <definedName name="Base_du_personnel">#REF!</definedName>
    <definedName name="Base_staffing" localSheetId="3">#REF!</definedName>
    <definedName name="Base_staffing" localSheetId="0">#REF!</definedName>
    <definedName name="Base_staffing">#REF!</definedName>
    <definedName name="BASE2">[19]PARAMETRES!$C$4:$C$13</definedName>
    <definedName name="BaseCongés" localSheetId="3">#REF!</definedName>
    <definedName name="BaseCongés" localSheetId="0">#REF!</definedName>
    <definedName name="BaseCongés">#REF!</definedName>
    <definedName name="BaseCPR" localSheetId="0">'[23]Calcul Salaires'!#REF!</definedName>
    <definedName name="BaseCPR">'[23]Calcul Salaires'!#REF!</definedName>
    <definedName name="baseKal" localSheetId="0">#REF!</definedName>
    <definedName name="baseKal">#REF!</definedName>
    <definedName name="baseKin" localSheetId="0">#REF!</definedName>
    <definedName name="baseKin">#REF!</definedName>
    <definedName name="baseNyunzu" localSheetId="0">#REF!</definedName>
    <definedName name="baseNyunzu">#REF!</definedName>
    <definedName name="Bases" localSheetId="0">#REF!</definedName>
    <definedName name="Bases">#REF!</definedName>
    <definedName name="BasesalaryTotal" localSheetId="0">#REF!</definedName>
    <definedName name="BasesalaryTotal">#REF!</definedName>
    <definedName name="BASIC" localSheetId="0">#REF!</definedName>
    <definedName name="BASIC">#REF!</definedName>
    <definedName name="BASICSALARY" localSheetId="0">#REF!</definedName>
    <definedName name="BASICSALARY">#REF!</definedName>
    <definedName name="Bay" localSheetId="0">#REF!</definedName>
    <definedName name="Bay">#REF!</definedName>
    <definedName name="bb" localSheetId="0">#REF!</definedName>
    <definedName name="bb">#REF!</definedName>
    <definedName name="BBBKES1" localSheetId="0">#REF!</definedName>
    <definedName name="BBBKES1">#REF!</definedName>
    <definedName name="BBBKES102" localSheetId="0">#REF!</definedName>
    <definedName name="BBBKES102">#REF!</definedName>
    <definedName name="bd" localSheetId="3">'[24]Paie journalier'!#REF!</definedName>
    <definedName name="bd" localSheetId="0">'[24]Paie journalier'!#REF!</definedName>
    <definedName name="bd">'[24]Paie journalier'!#REF!</definedName>
    <definedName name="bdbd" localSheetId="3">'[24]Paie journalier'!#REF!</definedName>
    <definedName name="bdbd" localSheetId="0">'[24]Paie journalier'!#REF!</definedName>
    <definedName name="bdbd">'[24]Paie journalier'!#REF!</definedName>
    <definedName name="béa" localSheetId="0">#REF!</definedName>
    <definedName name="béa">#REF!</definedName>
    <definedName name="Belet_Weyne" localSheetId="0">#REF!</definedName>
    <definedName name="Belet_Weyne">#REF!</definedName>
    <definedName name="Belet_Xaawo" localSheetId="0">#REF!</definedName>
    <definedName name="Belet_Xaawo">#REF!</definedName>
    <definedName name="ben" localSheetId="0">#REF!</definedName>
    <definedName name="ben">#REF!</definedName>
    <definedName name="Benefit" localSheetId="0">#REF!</definedName>
    <definedName name="Benefit">#REF!</definedName>
    <definedName name="benefit2" hidden="1">{#N/A,#N/A,FALSE,"Benefits 01-06"}</definedName>
    <definedName name="benefit3" hidden="1">{#N/A,#N/A,FALSE,"Benefits 01-06"}</definedName>
    <definedName name="benefits" hidden="1">{#N/A,#N/A,FALSE,"Benefits 01-06"}</definedName>
    <definedName name="benefits1" localSheetId="0">#REF!</definedName>
    <definedName name="benefits1">#REF!</definedName>
    <definedName name="Berbera" localSheetId="0">#REF!</definedName>
    <definedName name="Berbera">#REF!</definedName>
    <definedName name="Bezeichnung_3" localSheetId="0">#REF!</definedName>
    <definedName name="Bezeichnung_3">#REF!</definedName>
    <definedName name="bgov" localSheetId="0">#REF!</definedName>
    <definedName name="bgov">#REF!</definedName>
    <definedName name="bhut" localSheetId="0">#REF!</definedName>
    <definedName name="bhut">#REF!</definedName>
    <definedName name="BigSubApplicant" localSheetId="0">#REF!</definedName>
    <definedName name="BigSubApplicant">#REF!</definedName>
    <definedName name="BigSubApplicant2" localSheetId="0">#REF!</definedName>
    <definedName name="BigSubApplicant2">#REF!</definedName>
    <definedName name="BillingSchedule" localSheetId="0">#REF!</definedName>
    <definedName name="BillingSchedule">#REF!</definedName>
    <definedName name="BiniamAnalysisAVC">'[7]32BAV'!#REF!</definedName>
    <definedName name="BISHOPS" localSheetId="0">#REF!</definedName>
    <definedName name="BISHOPS">#REF!</definedName>
    <definedName name="bizdckamrt" localSheetId="0">#REF!</definedName>
    <definedName name="bizdckamrt">#REF!</definedName>
    <definedName name="bizkamdcrt" localSheetId="0">#REF!</definedName>
    <definedName name="bizkamdcrt">#REF!</definedName>
    <definedName name="bkpr" localSheetId="0">#REF!</definedName>
    <definedName name="bkpr">#REF!</definedName>
    <definedName name="bkpr1" localSheetId="0">#REF!</definedName>
    <definedName name="bkpr1">#REF!</definedName>
    <definedName name="bkpr2" localSheetId="0">#REF!</definedName>
    <definedName name="bkpr2">#REF!</definedName>
    <definedName name="BKV" localSheetId="0">#REF!</definedName>
    <definedName name="BKV">#REF!</definedName>
    <definedName name="blanche" localSheetId="0">#REF!</definedName>
    <definedName name="blanche">#REF!</definedName>
    <definedName name="bldng" localSheetId="0">#REF!</definedName>
    <definedName name="bldng">#REF!</definedName>
    <definedName name="BLEUE" localSheetId="0">#REF!</definedName>
    <definedName name="BLEUE">#REF!</definedName>
    <definedName name="BNF" localSheetId="0">#REF!</definedName>
    <definedName name="BNF">#REF!</definedName>
    <definedName name="Bob" localSheetId="0">#REF!</definedName>
    <definedName name="Bob">#REF!</definedName>
    <definedName name="BondTrak_sql" localSheetId="0">#REF!</definedName>
    <definedName name="BondTrak_sql">#REF!</definedName>
    <definedName name="Boondheere" localSheetId="0">#REF!</definedName>
    <definedName name="Boondheere">#REF!</definedName>
    <definedName name="Borama" localSheetId="0">#REF!</definedName>
    <definedName name="Borama">#REF!</definedName>
    <definedName name="borehole" localSheetId="0">#REF!</definedName>
    <definedName name="borehole">#REF!</definedName>
    <definedName name="Bossaso" localSheetId="0">#REF!</definedName>
    <definedName name="Bossaso">#REF!</definedName>
    <definedName name="Both" localSheetId="0">#REF!</definedName>
    <definedName name="Both">#REF!</definedName>
    <definedName name="bouteille" localSheetId="0">#REF!</definedName>
    <definedName name="bouteille">#REF!</definedName>
    <definedName name="BPRMBKKFOCA" localSheetId="0">#REF!</definedName>
    <definedName name="BPRMBKKFOCA">#REF!</definedName>
    <definedName name="BPRMMHSFOCA" localSheetId="0">#REF!</definedName>
    <definedName name="BPRMMHSFOCA">#REF!</definedName>
    <definedName name="BPRMROCAMOCA" localSheetId="0">#REF!</definedName>
    <definedName name="BPRMROCAMOCA">#REF!</definedName>
    <definedName name="BRANTRAV" localSheetId="0">#REF!</definedName>
    <definedName name="BRANTRAV">#REF!</definedName>
    <definedName name="BRX">[25]PARAMETERS!$AE$3</definedName>
    <definedName name="BUD_REC" localSheetId="0">#REF!</definedName>
    <definedName name="BUD_REC">#REF!</definedName>
    <definedName name="BUDG_VINT" localSheetId="0">#REF!</definedName>
    <definedName name="BUDG_VINT">#REF!</definedName>
    <definedName name="Budget">[26]Sheet1!$A$1:$B$13</definedName>
    <definedName name="Budget_years" localSheetId="0">#REF!</definedName>
    <definedName name="Budget_years">#REF!</definedName>
    <definedName name="budgetcoding" localSheetId="0">#REF!</definedName>
    <definedName name="budgetcoding">#REF!</definedName>
    <definedName name="budgetlist" localSheetId="0">#REF!</definedName>
    <definedName name="budgetlist">#REF!</definedName>
    <definedName name="BudgetOHDirect" localSheetId="0">#REF!</definedName>
    <definedName name="BudgetOHDirect">#REF!</definedName>
    <definedName name="BudgetOHInstitute" localSheetId="0">#REF!</definedName>
    <definedName name="BudgetOHInstitute">#REF!</definedName>
    <definedName name="BudgetOHSubs" localSheetId="0">#REF!</definedName>
    <definedName name="BudgetOHSubs">#REF!</definedName>
    <definedName name="BudgetOHTotal" localSheetId="0">#REF!</definedName>
    <definedName name="BudgetOHTotal">#REF!</definedName>
    <definedName name="budgets" localSheetId="0">'[27]2 Assumptions'!#REF!</definedName>
    <definedName name="budgets">'[27]2 Assumptions'!#REF!</definedName>
    <definedName name="Budgettt" localSheetId="0">#REF!</definedName>
    <definedName name="Budgettt">#REF!</definedName>
    <definedName name="Bukavu" localSheetId="0">#REF!</definedName>
    <definedName name="Bukavu">#REF!</definedName>
    <definedName name="Bulo_Burto" localSheetId="0">#REF!</definedName>
    <definedName name="Bulo_Burto">#REF!</definedName>
    <definedName name="Burco" localSheetId="0">#REF!</definedName>
    <definedName name="Burco">#REF!</definedName>
    <definedName name="BUREAU">[25]PARAMETERS!$AB$3:$AB$8</definedName>
    <definedName name="Burtinle" localSheetId="0">#REF!</definedName>
    <definedName name="Burtinle">#REF!</definedName>
    <definedName name="BusinessUnit" localSheetId="0">#REF!</definedName>
    <definedName name="BusinessUnit">#REF!</definedName>
    <definedName name="button_area_1" localSheetId="0">#REF!</definedName>
    <definedName name="button_area_1">#REF!</definedName>
    <definedName name="Buuhoodle" localSheetId="0">#REF!</definedName>
    <definedName name="Buuhoodle">#REF!</definedName>
    <definedName name="Buur_Hakaba" localSheetId="0">#REF!</definedName>
    <definedName name="Buur_Hakaba">#REF!</definedName>
    <definedName name="Cabudwaaq" localSheetId="0">#REF!</definedName>
    <definedName name="Cabudwaaq">#REF!</definedName>
    <definedName name="CACUSD1" localSheetId="0">#REF!</definedName>
    <definedName name="CACUSD1">#REF!</definedName>
    <definedName name="CACUSD103" localSheetId="0">#REF!</definedName>
    <definedName name="CACUSD103">#REF!</definedName>
    <definedName name="CAD">[28]Data!$E$7</definedName>
    <definedName name="Cadaado" localSheetId="0">#REF!</definedName>
    <definedName name="Cadaado">#REF!</definedName>
    <definedName name="Cadale" localSheetId="0">#REF!</definedName>
    <definedName name="Cadale">#REF!</definedName>
    <definedName name="Caluula" localSheetId="0">#REF!</definedName>
    <definedName name="Caluula">#REF!</definedName>
    <definedName name="Camp" localSheetId="0">#REF!</definedName>
    <definedName name="Camp">#REF!</definedName>
    <definedName name="Camp_Area" localSheetId="0">'[29]FBM Results'!#REF!</definedName>
    <definedName name="Camp_Area">'[29]FBM Results'!#REF!</definedName>
    <definedName name="Carburant" localSheetId="0">#REF!</definedName>
    <definedName name="Carburant">#REF!</definedName>
    <definedName name="Cash_Books" localSheetId="0">#REF!</definedName>
    <definedName name="Cash_Books">#REF!</definedName>
    <definedName name="CASH_FLOW_USD" localSheetId="0">#REF!</definedName>
    <definedName name="CASH_FLOW_USD">#REF!</definedName>
    <definedName name="CASH_INFLOW_INR" localSheetId="0">#REF!</definedName>
    <definedName name="CASH_INFLOW_INR">#REF!</definedName>
    <definedName name="Cash_Transfer" localSheetId="0">#REF!</definedName>
    <definedName name="Cash_Transfer">#REF!</definedName>
    <definedName name="CASHBOOK" localSheetId="0">#REF!</definedName>
    <definedName name="CASHBOOK">#REF!</definedName>
    <definedName name="Cashflow" localSheetId="0">#REF!</definedName>
    <definedName name="Cashflow">#REF!</definedName>
    <definedName name="cashflowINR" localSheetId="0">#REF!</definedName>
    <definedName name="cashflowINR">#REF!</definedName>
    <definedName name="cat" localSheetId="0">[5]PARAMETER!#REF!</definedName>
    <definedName name="cat">[5]PARAMETER!#REF!</definedName>
    <definedName name="Catalogue" localSheetId="3">#REF!</definedName>
    <definedName name="Catalogue" localSheetId="0">#REF!</definedName>
    <definedName name="Catalogue">#REF!</definedName>
    <definedName name="CATCOMPTA">[6]PARAMETERS!$AK$3:$AK$6</definedName>
    <definedName name="categorie" localSheetId="3">[20]Lists!$B$3:$B$4</definedName>
    <definedName name="categorie">[21]Lists!$B$3:$B$4</definedName>
    <definedName name="Categories" localSheetId="0">#REF!</definedName>
    <definedName name="Categories">#REF!</definedName>
    <definedName name="Catégories" localSheetId="0">#REF!</definedName>
    <definedName name="Catégories">#REF!</definedName>
    <definedName name="CATORDI" localSheetId="0">[5]PARAMETER!#REF!</definedName>
    <definedName name="CATORDI">[5]PARAMETER!#REF!</definedName>
    <definedName name="CATRADIO" localSheetId="0">[5]PARAMETER!#REF!</definedName>
    <definedName name="CATRADIO">[5]PARAMETER!#REF!</definedName>
    <definedName name="cats" localSheetId="0">#REF!</definedName>
    <definedName name="cats">#REF!</definedName>
    <definedName name="catshort" localSheetId="0">#REF!</definedName>
    <definedName name="catshort">#REF!</definedName>
    <definedName name="Catsnew" localSheetId="0">#REF!</definedName>
    <definedName name="Catsnew">#REF!</definedName>
    <definedName name="CATTEL" localSheetId="0">[5]PARAMETER!#REF!</definedName>
    <definedName name="CATTEL">[5]PARAMETER!#REF!</definedName>
    <definedName name="Caynabo" localSheetId="0">#REF!</definedName>
    <definedName name="Caynabo">#REF!</definedName>
    <definedName name="CC" localSheetId="0">#REF!</definedName>
    <definedName name="CC">#REF!</definedName>
    <definedName name="ccc" localSheetId="0">#REF!</definedName>
    <definedName name="ccc">#REF!</definedName>
    <definedName name="CCCKES1" localSheetId="0">#REF!</definedName>
    <definedName name="CCCKES1">#REF!</definedName>
    <definedName name="CCCKES102" localSheetId="0">#REF!</definedName>
    <definedName name="CCCKES102">#REF!</definedName>
    <definedName name="CCN" localSheetId="0">#REF!</definedName>
    <definedName name="CCN">#REF!</definedName>
    <definedName name="CCN_Disount" localSheetId="0">#REF!</definedName>
    <definedName name="CCN_Disount">#REF!</definedName>
    <definedName name="Ceel_Afweyn" localSheetId="0">#REF!</definedName>
    <definedName name="Ceel_Afweyn">#REF!</definedName>
    <definedName name="Ceel_Barde" localSheetId="0">#REF!</definedName>
    <definedName name="Ceel_Barde">#REF!</definedName>
    <definedName name="Ceel_Buur" localSheetId="0">#REF!</definedName>
    <definedName name="Ceel_Buur">#REF!</definedName>
    <definedName name="Ceel_Dheer" localSheetId="0">#REF!</definedName>
    <definedName name="Ceel_Dheer">#REF!</definedName>
    <definedName name="Ceel_Waaq" localSheetId="0">#REF!</definedName>
    <definedName name="Ceel_Waaq">#REF!</definedName>
    <definedName name="Ceerigaabo" localSheetId="0">#REF!</definedName>
    <definedName name="Ceerigaabo">#REF!</definedName>
    <definedName name="cefdfv">#REF!</definedName>
    <definedName name="celltips_area" localSheetId="0">#REF!</definedName>
    <definedName name="celltips_area">#REF!</definedName>
    <definedName name="Cend" localSheetId="0">#REF!</definedName>
    <definedName name="Cend">#REF!</definedName>
    <definedName name="CEP" localSheetId="0">#REF!</definedName>
    <definedName name="CEP">#REF!</definedName>
    <definedName name="change">'[30]SB HCR'!$J$1</definedName>
    <definedName name="Chart_of_accounts" localSheetId="0">#REF!</definedName>
    <definedName name="Chart_of_accounts">#REF!</definedName>
    <definedName name="check" localSheetId="0">#REF!</definedName>
    <definedName name="check">#REF!</definedName>
    <definedName name="check1" localSheetId="0">#REF!</definedName>
    <definedName name="check1">#REF!</definedName>
    <definedName name="CHOCOLAT" localSheetId="0">#REF!</definedName>
    <definedName name="CHOCOLAT">#REF!</definedName>
    <definedName name="Christian" localSheetId="0">#REF!</definedName>
    <definedName name="Christian">#REF!</definedName>
    <definedName name="ci" localSheetId="0">#REF!</definedName>
    <definedName name="ci">#REF!</definedName>
    <definedName name="CIDA_REFELECT_KEREYOU" localSheetId="0">#REF!</definedName>
    <definedName name="CIDA_REFELECT_KEREYOU">#REF!</definedName>
    <definedName name="CIDA_REFLECT_BORENA" localSheetId="0">#REF!</definedName>
    <definedName name="CIDA_REFLECT_BORENA">#REF!</definedName>
    <definedName name="CIDA_REFLECT_KEREYOU" localSheetId="0">#REF!</definedName>
    <definedName name="CIDA_REFLECT_KEREYOU">#REF!</definedName>
    <definedName name="Clevel2" localSheetId="0">#REF!</definedName>
    <definedName name="Clevel2">#REF!</definedName>
    <definedName name="Clinic_Transfer" localSheetId="0">#REF!</definedName>
    <definedName name="Clinic_Transfer">#REF!</definedName>
    <definedName name="code">#REF!</definedName>
    <definedName name="Code_check" localSheetId="3">#REF!</definedName>
    <definedName name="Code_check" localSheetId="0">#REF!</definedName>
    <definedName name="Code_check">#REF!</definedName>
    <definedName name="code1">#REF!</definedName>
    <definedName name="CodeActivity" localSheetId="0">#REF!</definedName>
    <definedName name="CodeActivity">#REF!</definedName>
    <definedName name="CodeClass" localSheetId="0">#REF!</definedName>
    <definedName name="CodeClass">#REF!</definedName>
    <definedName name="CodeDonor" localSheetId="0">#REF!</definedName>
    <definedName name="CodeDonor">#REF!</definedName>
    <definedName name="codes" localSheetId="0">#REF!</definedName>
    <definedName name="codes">#REF!</definedName>
    <definedName name="CodeSubOffice" localSheetId="0">#REF!</definedName>
    <definedName name="CodeSubOffice">#REF!</definedName>
    <definedName name="CODING" localSheetId="0">#REF!</definedName>
    <definedName name="CODING">#REF!</definedName>
    <definedName name="cola1" localSheetId="0">#REF!</definedName>
    <definedName name="cola1">#REF!</definedName>
    <definedName name="cola2" localSheetId="0">#REF!</definedName>
    <definedName name="cola2">#REF!</definedName>
    <definedName name="com" localSheetId="0">#REF!</definedName>
    <definedName name="com">#REF!</definedName>
    <definedName name="ComAmt" localSheetId="0">#REF!</definedName>
    <definedName name="ComAmt">#REF!</definedName>
    <definedName name="COMIC_RELIEF_CAR_ADDIS_ABABA" localSheetId="0">#REF!</definedName>
    <definedName name="COMIC_RELIEF_CAR_ADDIS_ABABA">#REF!</definedName>
    <definedName name="COMM" localSheetId="0">#REF!</definedName>
    <definedName name="COMM">#REF!</definedName>
    <definedName name="Commitment" localSheetId="0">#REF!</definedName>
    <definedName name="Commitment">#REF!</definedName>
    <definedName name="Commitments" localSheetId="0">#REF!</definedName>
    <definedName name="Commitments">#REF!</definedName>
    <definedName name="commspecsal" localSheetId="0">#REF!</definedName>
    <definedName name="commspecsal">#REF!</definedName>
    <definedName name="COMP" localSheetId="0">#REF!</definedName>
    <definedName name="COMP">#REF!</definedName>
    <definedName name="Comp_SUM_alt1" localSheetId="0">#REF!</definedName>
    <definedName name="Comp_SUM_alt1">#REF!</definedName>
    <definedName name="Comp_sum_alt2" localSheetId="0">#REF!</definedName>
    <definedName name="Comp_sum_alt2">#REF!</definedName>
    <definedName name="Comp_sum_alt3" localSheetId="0">#REF!</definedName>
    <definedName name="Comp_sum_alt3">#REF!</definedName>
    <definedName name="company" localSheetId="0">#REF!</definedName>
    <definedName name="company">#REF!</definedName>
    <definedName name="Compilation" localSheetId="0">#REF!</definedName>
    <definedName name="Compilation">#REF!</definedName>
    <definedName name="Completed" localSheetId="0">#REF!</definedName>
    <definedName name="Completed">#REF!</definedName>
    <definedName name="CompName" localSheetId="0">#REF!</definedName>
    <definedName name="CompName">#REF!</definedName>
    <definedName name="Component" localSheetId="0">#REF!</definedName>
    <definedName name="Component">#REF!</definedName>
    <definedName name="ComponentCode" localSheetId="0">#REF!</definedName>
    <definedName name="ComponentCode">#REF!</definedName>
    <definedName name="ComponentFinGap" localSheetId="0">#REF!</definedName>
    <definedName name="ComponentFinGap">#REF!</definedName>
    <definedName name="Components" localSheetId="0">#REF!</definedName>
    <definedName name="Components">#REF!</definedName>
    <definedName name="ComponentSelected" localSheetId="0">#REF!</definedName>
    <definedName name="ComponentSelected">#REF!</definedName>
    <definedName name="Composite_Indirect_Rates_Year_2" localSheetId="0">#REF!</definedName>
    <definedName name="Composite_Indirect_Rates_Year_2">#REF!</definedName>
    <definedName name="Composite_Indirect_Rates_Year_3" localSheetId="0">#REF!</definedName>
    <definedName name="Composite_Indirect_Rates_Year_3">#REF!</definedName>
    <definedName name="Composite_Indirect_Rates_Year_4" localSheetId="0">#REF!</definedName>
    <definedName name="Composite_Indirect_Rates_Year_4">#REF!</definedName>
    <definedName name="Composite_Indirect_Rates_Year_5" localSheetId="0">#REF!</definedName>
    <definedName name="Composite_Indirect_Rates_Year_5">#REF!</definedName>
    <definedName name="COMPTABUREAU">[25]PARAMETERS!$AM$3</definedName>
    <definedName name="COMPUT">[6]PARAMETERS!$AB$15:$AB$18</definedName>
    <definedName name="COMSO" localSheetId="0">#REF!</definedName>
    <definedName name="COMSO">#REF!</definedName>
    <definedName name="comspec" localSheetId="0">#REF!</definedName>
    <definedName name="comspec">#REF!</definedName>
    <definedName name="comStck1" localSheetId="0">#REF!</definedName>
    <definedName name="comStck1">#REF!</definedName>
    <definedName name="ComT2" localSheetId="0">#REF!</definedName>
    <definedName name="ComT2">#REF!</definedName>
    <definedName name="Condition" localSheetId="0">#REF!</definedName>
    <definedName name="Condition">#REF!</definedName>
    <definedName name="ConRates" localSheetId="0">#REF!</definedName>
    <definedName name="ConRates">#REF!</definedName>
    <definedName name="Cons" localSheetId="0">#REF!</definedName>
    <definedName name="Cons">#REF!</definedName>
    <definedName name="CONSULT" localSheetId="0">#REF!</definedName>
    <definedName name="CONSULT">#REF!</definedName>
    <definedName name="Container1" localSheetId="3">'[31]C1 '!$B$11:$M$947</definedName>
    <definedName name="Container1">'[32]C1 '!$B$11:$M$947</definedName>
    <definedName name="Container2" localSheetId="3">[31]C2!$B$11:$M$724</definedName>
    <definedName name="Container2">[32]C2!$B$11:$M$724</definedName>
    <definedName name="Container4" localSheetId="3">[31]C4!$B$11:$M$410</definedName>
    <definedName name="Container4">[32]C4!$B$11:$M$410</definedName>
    <definedName name="Container5" localSheetId="3">[31]C5!$B$11:$M$228</definedName>
    <definedName name="Container5">[32]C5!$B$11:$M$228</definedName>
    <definedName name="contracts" localSheetId="0">#REF!</definedName>
    <definedName name="contracts">#REF!</definedName>
    <definedName name="contractsal" localSheetId="0">#REF!</definedName>
    <definedName name="contractsal">#REF!</definedName>
    <definedName name="CONTRAT" localSheetId="0">[33]PARAMETER!#REF!</definedName>
    <definedName name="CONTRAT">[33]PARAMETER!#REF!</definedName>
    <definedName name="conv" localSheetId="3">#REF!</definedName>
    <definedName name="conv" localSheetId="0">#REF!</definedName>
    <definedName name="conv">#REF!</definedName>
    <definedName name="conv2" localSheetId="3">#REF!</definedName>
    <definedName name="conv2" localSheetId="0">#REF!</definedName>
    <definedName name="conv2">#REF!</definedName>
    <definedName name="COOPERATIVE_LEAGUE_OF_THE_USA" localSheetId="0">#REF!</definedName>
    <definedName name="COOPERATIVE_LEAGUE_OF_THE_USA">#REF!</definedName>
    <definedName name="COORD_QTR" localSheetId="0">#REF!</definedName>
    <definedName name="COORD_QTR">#REF!</definedName>
    <definedName name="coordinator_monthly" localSheetId="0">#REF!</definedName>
    <definedName name="coordinator_monthly">#REF!</definedName>
    <definedName name="cop" localSheetId="0">#REF!</definedName>
    <definedName name="cop">#REF!</definedName>
    <definedName name="COPY" localSheetId="0">#REF!</definedName>
    <definedName name="COPY">#REF!</definedName>
    <definedName name="COPY_JOURNAL" localSheetId="0">#REF!</definedName>
    <definedName name="COPY_JOURNAL">#REF!</definedName>
    <definedName name="CopyLine" localSheetId="0">#REF!</definedName>
    <definedName name="CopyLine">#REF!</definedName>
    <definedName name="CORE09" localSheetId="0">#REF!</definedName>
    <definedName name="CORE09">#REF!</definedName>
    <definedName name="CORE10" localSheetId="0">#REF!</definedName>
    <definedName name="CORE10">#REF!</definedName>
    <definedName name="Cost_Category" localSheetId="0">#REF!</definedName>
    <definedName name="Cost_Category">#REF!</definedName>
    <definedName name="Cost_of_Living_Increase" localSheetId="0">#REF!</definedName>
    <definedName name="Cost_of_Living_Increase">#REF!</definedName>
    <definedName name="Cost_of_Living_Increase_US" localSheetId="0">#REF!</definedName>
    <definedName name="Cost_of_Living_Increase_US">#REF!</definedName>
    <definedName name="Cost_REC" localSheetId="0">#REF!</definedName>
    <definedName name="Cost_REC">#REF!</definedName>
    <definedName name="CostCenter" localSheetId="0">#REF!</definedName>
    <definedName name="CostCenter">#REF!</definedName>
    <definedName name="Costcl" localSheetId="0">#REF!</definedName>
    <definedName name="Costcl">#REF!</definedName>
    <definedName name="COSTS" localSheetId="0">#REF!</definedName>
    <definedName name="COSTS">#REF!</definedName>
    <definedName name="COSupport" localSheetId="0">#REF!</definedName>
    <definedName name="COSupport">#REF!</definedName>
    <definedName name="Counter" localSheetId="3">#REF!</definedName>
    <definedName name="Counter" localSheetId="0">#REF!</definedName>
    <definedName name="Counter">#REF!</definedName>
    <definedName name="Counter2" localSheetId="0">#REF!</definedName>
    <definedName name="Counter2">#REF!</definedName>
    <definedName name="Counter3" localSheetId="0">#REF!</definedName>
    <definedName name="Counter3">#REF!</definedName>
    <definedName name="country">[34]Data!$O$2:$O$246</definedName>
    <definedName name="Country_Applicant" localSheetId="0">#REF!</definedName>
    <definedName name="Country_Applicant">#REF!</definedName>
    <definedName name="CountryCode" localSheetId="0">#REF!</definedName>
    <definedName name="CountryCode">#REF!</definedName>
    <definedName name="Coût_Total">[35]Grille_2016!$T$62:$T$242</definedName>
    <definedName name="COUTS">[36]Parametres!$V$4:$V$9</definedName>
    <definedName name="CPFF" localSheetId="0">#REF!</definedName>
    <definedName name="CPFF">#REF!</definedName>
    <definedName name="CPRBase" localSheetId="0">#REF!</definedName>
    <definedName name="CPRBase">#REF!</definedName>
    <definedName name="cprojet">[15]Paramétrages!$G$12</definedName>
    <definedName name="CPRTotal" localSheetId="0">#REF!</definedName>
    <definedName name="CPRTotal">#REF!</definedName>
    <definedName name="creme" localSheetId="0">#REF!</definedName>
    <definedName name="creme">#REF!</definedName>
    <definedName name="crit204" localSheetId="0">#REF!</definedName>
    <definedName name="crit204">#REF!</definedName>
    <definedName name="crit204bis" localSheetId="0">#REF!</definedName>
    <definedName name="crit204bis">#REF!</definedName>
    <definedName name="crit207" localSheetId="0">#REF!</definedName>
    <definedName name="crit207">#REF!</definedName>
    <definedName name="crit207bis" localSheetId="0">#REF!</definedName>
    <definedName name="crit207bis">#REF!</definedName>
    <definedName name="crit208" localSheetId="0">#REF!</definedName>
    <definedName name="crit208">#REF!</definedName>
    <definedName name="crit208bis" localSheetId="0">#REF!</definedName>
    <definedName name="crit208bis">#REF!</definedName>
    <definedName name="crit211" localSheetId="0">#REF!</definedName>
    <definedName name="crit211">#REF!</definedName>
    <definedName name="crit211bis" localSheetId="0">#REF!</definedName>
    <definedName name="crit211bis">#REF!</definedName>
    <definedName name="crit212" localSheetId="0">#REF!</definedName>
    <definedName name="crit212">#REF!</definedName>
    <definedName name="crit212bis" localSheetId="0">#REF!</definedName>
    <definedName name="crit212bis">#REF!</definedName>
    <definedName name="crit219" localSheetId="0">#REF!</definedName>
    <definedName name="crit219">#REF!</definedName>
    <definedName name="crit219bis" localSheetId="0">#REF!</definedName>
    <definedName name="crit219bis">#REF!</definedName>
    <definedName name="crit223" localSheetId="0">#REF!</definedName>
    <definedName name="crit223">#REF!</definedName>
    <definedName name="crit223bis" localSheetId="0">#REF!</definedName>
    <definedName name="crit223bis">#REF!</definedName>
    <definedName name="crit224" localSheetId="0">#REF!</definedName>
    <definedName name="crit224">#REF!</definedName>
    <definedName name="crit224bis" localSheetId="0">#REF!</definedName>
    <definedName name="crit224bis">#REF!</definedName>
    <definedName name="crit226" localSheetId="0">#REF!</definedName>
    <definedName name="crit226">#REF!</definedName>
    <definedName name="crit226bis" localSheetId="0">#REF!</definedName>
    <definedName name="crit226bis">#REF!</definedName>
    <definedName name="crit228" localSheetId="0">#REF!</definedName>
    <definedName name="crit228">#REF!</definedName>
    <definedName name="crit228bis" localSheetId="0">#REF!</definedName>
    <definedName name="crit228bis">#REF!</definedName>
    <definedName name="crit230" localSheetId="0">#REF!</definedName>
    <definedName name="crit230">#REF!</definedName>
    <definedName name="crit230bis" localSheetId="0">#REF!</definedName>
    <definedName name="crit230bis">#REF!</definedName>
    <definedName name="crit232" localSheetId="0">#REF!</definedName>
    <definedName name="crit232">#REF!</definedName>
    <definedName name="crit232bis" localSheetId="0">#REF!</definedName>
    <definedName name="crit232bis">#REF!</definedName>
    <definedName name="crit233" localSheetId="0">#REF!</definedName>
    <definedName name="crit233">#REF!</definedName>
    <definedName name="crit233bis" localSheetId="0">#REF!</definedName>
    <definedName name="crit233bis">#REF!</definedName>
    <definedName name="crit234" localSheetId="0">#REF!</definedName>
    <definedName name="crit234">#REF!</definedName>
    <definedName name="crit234bis" localSheetId="0">#REF!</definedName>
    <definedName name="crit234bis">#REF!</definedName>
    <definedName name="crit235" localSheetId="0">#REF!</definedName>
    <definedName name="crit235">#REF!</definedName>
    <definedName name="crit235bis" localSheetId="0">#REF!</definedName>
    <definedName name="crit235bis">#REF!</definedName>
    <definedName name="_xlnm.Criteria">'[37]#REF'!$A$1:$C$2</definedName>
    <definedName name="CSI" localSheetId="0">#REF!</definedName>
    <definedName name="CSI">#REF!</definedName>
    <definedName name="CSIII" localSheetId="0">#REF!</definedName>
    <definedName name="CSIII">#REF!</definedName>
    <definedName name="CSIV" localSheetId="0">#REF!</definedName>
    <definedName name="CSIV">#REF!</definedName>
    <definedName name="CSIX" localSheetId="0">#REF!</definedName>
    <definedName name="CSIX">#REF!</definedName>
    <definedName name="Cstart" localSheetId="0">#REF!</definedName>
    <definedName name="Cstart">#REF!</definedName>
    <definedName name="CSV" localSheetId="0">#REF!</definedName>
    <definedName name="CSV">#REF!</definedName>
    <definedName name="CSVI" localSheetId="0">#REF!</definedName>
    <definedName name="CSVI">#REF!</definedName>
    <definedName name="CSVII" localSheetId="0">#REF!</definedName>
    <definedName name="CSVII">#REF!</definedName>
    <definedName name="CSVIII" localSheetId="0">#REF!</definedName>
    <definedName name="CSVIII">#REF!</definedName>
    <definedName name="CSX" localSheetId="0">#REF!</definedName>
    <definedName name="CSX">#REF!</definedName>
    <definedName name="CTS" localSheetId="0">#REF!</definedName>
    <definedName name="CTS">#REF!</definedName>
    <definedName name="cur" localSheetId="0">#REF!</definedName>
    <definedName name="cur">#REF!</definedName>
    <definedName name="CurA" localSheetId="0">#REF!</definedName>
    <definedName name="CurA">#REF!</definedName>
    <definedName name="CurB" localSheetId="0">#REF!</definedName>
    <definedName name="CurB">#REF!</definedName>
    <definedName name="CurC" localSheetId="0">#REF!</definedName>
    <definedName name="CurC">#REF!</definedName>
    <definedName name="CurList" localSheetId="0">#REF!</definedName>
    <definedName name="CurList">#REF!</definedName>
    <definedName name="curr1_14840" localSheetId="0">#REF!</definedName>
    <definedName name="curr1_14840">#REF!</definedName>
    <definedName name="curr2_14840" localSheetId="0">#REF!</definedName>
    <definedName name="curr2_14840">#REF!</definedName>
    <definedName name="curr3_14840" localSheetId="0">#REF!</definedName>
    <definedName name="curr3_14840">#REF!</definedName>
    <definedName name="curr4_14840" localSheetId="0">#REF!</definedName>
    <definedName name="curr4_14840">#REF!</definedName>
    <definedName name="Currencies" localSheetId="0">#REF!</definedName>
    <definedName name="Currencies">#REF!</definedName>
    <definedName name="Currency">[38]Data!$E$3:$E$6</definedName>
    <definedName name="currency2" localSheetId="0">#REF!</definedName>
    <definedName name="currency2">#REF!</definedName>
    <definedName name="CurrencyCode" localSheetId="0">#REF!</definedName>
    <definedName name="CurrencyCode">#REF!</definedName>
    <definedName name="Cut" localSheetId="0">#REF!</definedName>
    <definedName name="Cut">#REF!</definedName>
    <definedName name="CVGSTH">[39]P1!$H$15:$H$20</definedName>
    <definedName name="CYPDP" localSheetId="0">#REF!</definedName>
    <definedName name="CYPDP">#REF!</definedName>
    <definedName name="D">[40]P1!$D$15:$D$16</definedName>
    <definedName name="Da">'[41]Staff Costs'!$E$83</definedName>
    <definedName name="DAI" localSheetId="0">#REF!</definedName>
    <definedName name="DAI">#REF!</definedName>
    <definedName name="dangerkamp" localSheetId="0">#REF!</definedName>
    <definedName name="dangerkamp">#REF!</definedName>
    <definedName name="dangeroth" localSheetId="0">#REF!</definedName>
    <definedName name="dangeroth">#REF!</definedName>
    <definedName name="dangerpay" localSheetId="0">#REF!</definedName>
    <definedName name="dangerpay">#REF!</definedName>
    <definedName name="dangerpay.researcher" localSheetId="0">#REF!</definedName>
    <definedName name="dangerpay.researcher">#REF!</definedName>
    <definedName name="DATA" localSheetId="0">#REF!</definedName>
    <definedName name="DATA">#REF!</definedName>
    <definedName name="Database1" localSheetId="0">#REF!</definedName>
    <definedName name="Database1">#REF!</definedName>
    <definedName name="Databases" localSheetId="3">#REF!</definedName>
    <definedName name="Databases" localSheetId="0">#REF!</definedName>
    <definedName name="Databases">#REF!</definedName>
    <definedName name="datacongé" localSheetId="0">#REF!</definedName>
    <definedName name="datacongé">#REF!</definedName>
    <definedName name="DATAEND">[42]Data!#REF!</definedName>
    <definedName name="DataNames">#REF!</definedName>
    <definedName name="DATAS">[43]Datas!$A$1:$AH$122</definedName>
    <definedName name="Date" localSheetId="0">#REF!</definedName>
    <definedName name="Date">#REF!</definedName>
    <definedName name="DATE__">#N/A</definedName>
    <definedName name="daten">#REF!</definedName>
    <definedName name="daten1">#REF!</definedName>
    <definedName name="dates" localSheetId="0">#REF!</definedName>
    <definedName name="dates">#REF!</definedName>
    <definedName name="days" localSheetId="0">#REF!</definedName>
    <definedName name="days">#REF!</definedName>
    <definedName name="DAys2">#REF!</definedName>
    <definedName name="db" localSheetId="0">#REF!</definedName>
    <definedName name="db">#REF!</definedName>
    <definedName name="dba" localSheetId="0">#REF!</definedName>
    <definedName name="dba">#REF!</definedName>
    <definedName name="DCI_3" localSheetId="0">#REF!</definedName>
    <definedName name="DCI_3">#REF!</definedName>
    <definedName name="DCLODG" localSheetId="0">#REF!</definedName>
    <definedName name="DCLODG">#REF!</definedName>
    <definedName name="DCMIE" localSheetId="0">#REF!</definedName>
    <definedName name="DCMIE">#REF!</definedName>
    <definedName name="DCPD" localSheetId="0">#REF!</definedName>
    <definedName name="DCPD">#REF!</definedName>
    <definedName name="dd" localSheetId="3">#REF!</definedName>
    <definedName name="dd" localSheetId="0">#REF!</definedName>
    <definedName name="dd">#REF!</definedName>
    <definedName name="ddddd" localSheetId="0">#REF!</definedName>
    <definedName name="ddddd">#REF!</definedName>
    <definedName name="DDdelinked" localSheetId="0">#REF!</definedName>
    <definedName name="DDdelinked">#REF!</definedName>
    <definedName name="ddff" localSheetId="0">#REF!</definedName>
    <definedName name="ddff">#REF!</definedName>
    <definedName name="ddgejklr" localSheetId="0">#REF!</definedName>
    <definedName name="ddgejklr">#REF!</definedName>
    <definedName name="de" localSheetId="3">#REF!</definedName>
    <definedName name="de" localSheetId="0">#REF!</definedName>
    <definedName name="de">#REF!</definedName>
    <definedName name="DE1_DCI" localSheetId="0">#REF!</definedName>
    <definedName name="DE1_DCI">#REF!</definedName>
    <definedName name="DE1_DF1" localSheetId="0">#REF!</definedName>
    <definedName name="DE1_DF1">#REF!</definedName>
    <definedName name="DE1_DF2" localSheetId="0">#REF!</definedName>
    <definedName name="DE1_DF2">#REF!</definedName>
    <definedName name="DE1_DF3" localSheetId="0">#REF!</definedName>
    <definedName name="DE1_DF3">#REF!</definedName>
    <definedName name="DE1_DGO" localSheetId="0">#REF!</definedName>
    <definedName name="DE1_DGO">#REF!</definedName>
    <definedName name="DE1_EC1" localSheetId="0">#REF!</definedName>
    <definedName name="DE1_EC1">#REF!</definedName>
    <definedName name="DE1_EC2" localSheetId="0">#REF!</definedName>
    <definedName name="DE1_EC2">#REF!</definedName>
    <definedName name="DE1_EC3" localSheetId="0">#REF!</definedName>
    <definedName name="DE1_EC3">#REF!</definedName>
    <definedName name="DE2_DC2" localSheetId="0">#REF!</definedName>
    <definedName name="DE2_DC2">#REF!</definedName>
    <definedName name="DE2_DCI" localSheetId="0">#REF!</definedName>
    <definedName name="DE2_DCI">#REF!</definedName>
    <definedName name="DE2_DGO" localSheetId="0">#REF!</definedName>
    <definedName name="DE2_DGO">#REF!</definedName>
    <definedName name="DE2_OF1" localSheetId="0">#REF!</definedName>
    <definedName name="DE2_OF1">#REF!</definedName>
    <definedName name="DE2_OF2" localSheetId="0">#REF!</definedName>
    <definedName name="DE2_OF2">#REF!</definedName>
    <definedName name="DE2_OF3" localSheetId="0">#REF!</definedName>
    <definedName name="DE2_OF3">#REF!</definedName>
    <definedName name="DE2_OF4" localSheetId="0">#REF!</definedName>
    <definedName name="DE2_OF4">#REF!</definedName>
    <definedName name="DE2_OF5" localSheetId="0">#REF!</definedName>
    <definedName name="DE2_OF5">#REF!</definedName>
    <definedName name="DE3_DF1" localSheetId="0">#REF!</definedName>
    <definedName name="DE3_DF1">#REF!</definedName>
    <definedName name="DE3_DF2" localSheetId="0">#REF!</definedName>
    <definedName name="DE3_DF2">#REF!</definedName>
    <definedName name="DE3_DGO" localSheetId="0">#REF!</definedName>
    <definedName name="DE3_DGO">#REF!</definedName>
    <definedName name="DE3_EC1" localSheetId="0">#REF!</definedName>
    <definedName name="DE3_EC1">#REF!</definedName>
    <definedName name="DE3_EC2" localSheetId="0">#REF!</definedName>
    <definedName name="DE3_EC2">#REF!</definedName>
    <definedName name="DE3_EC3" localSheetId="0">#REF!</definedName>
    <definedName name="DE3_EC3">#REF!</definedName>
    <definedName name="dede" localSheetId="0">#REF!</definedName>
    <definedName name="dede">#REF!</definedName>
    <definedName name="DEF" localSheetId="0">#REF!</definedName>
    <definedName name="DEF">#REF!</definedName>
    <definedName name="Delphine" localSheetId="0">#REF!</definedName>
    <definedName name="Delphine">#REF!</definedName>
    <definedName name="departement" localSheetId="3">[20]Lists!$C$3:$C$5</definedName>
    <definedName name="departement">[21]Lists!$C$3:$C$5</definedName>
    <definedName name="Département">[44]Lists!$C$3:$C$5</definedName>
    <definedName name="Department">[8]P1!$J$15:$J$20</definedName>
    <definedName name="depBldngYrs" localSheetId="0">#REF!</definedName>
    <definedName name="depBldngYrs">#REF!</definedName>
    <definedName name="depEqpYrs" localSheetId="0">#REF!</definedName>
    <definedName name="depEqpYrs">#REF!</definedName>
    <definedName name="DEPT" localSheetId="0">#REF!</definedName>
    <definedName name="DEPT">#REF!</definedName>
    <definedName name="Description">[45]Data!$B$2:$B$583</definedName>
    <definedName name="description_1" localSheetId="0">#REF!</definedName>
    <definedName name="description_1">#REF!</definedName>
    <definedName name="DESKTOP" localSheetId="0">#REF!</definedName>
    <definedName name="DESKTOP">#REF!</definedName>
    <definedName name="DEVISES">'[46]1 Parameters'!$I$6:$I$25</definedName>
    <definedName name="DEVISES2">[19]PARAMETRES!$J$4:$J$15</definedName>
    <definedName name="df" localSheetId="0">#REF!</definedName>
    <definedName name="df">#REF!</definedName>
    <definedName name="dffd" localSheetId="0">#REF!</definedName>
    <definedName name="dffd">#REF!</definedName>
    <definedName name="dfghjkl" localSheetId="0">#REF!</definedName>
    <definedName name="dfghjkl">#REF!</definedName>
    <definedName name="dfhs" localSheetId="3">#REF!</definedName>
    <definedName name="dfhs" localSheetId="0">#REF!</definedName>
    <definedName name="dfhs">#REF!</definedName>
    <definedName name="DFID_REFLECT_Y2" localSheetId="0">#REF!</definedName>
    <definedName name="DFID_REFLECT_Y2">#REF!</definedName>
    <definedName name="dfjhdjh" localSheetId="0">#REF!</definedName>
    <definedName name="dfjhdjh">#REF!</definedName>
    <definedName name="dg" localSheetId="0">#REF!</definedName>
    <definedName name="dg">#REF!</definedName>
    <definedName name="dgg" localSheetId="0">#REF!</definedName>
    <definedName name="dgg">#REF!</definedName>
    <definedName name="dggg" localSheetId="0">#REF!</definedName>
    <definedName name="dggg">#REF!</definedName>
    <definedName name="dgj" localSheetId="0">#REF!</definedName>
    <definedName name="dgj">#REF!</definedName>
    <definedName name="Dhuusamarreeb" localSheetId="0">#REF!</definedName>
    <definedName name="Dhuusamarreeb">#REF!</definedName>
    <definedName name="DI" localSheetId="0">#REF!</definedName>
    <definedName name="DI">#REF!</definedName>
    <definedName name="DI1_MP1" localSheetId="0">#REF!</definedName>
    <definedName name="DI1_MP1">#REF!</definedName>
    <definedName name="DiagramEn" localSheetId="0">#REF!</definedName>
    <definedName name="DiagramEn">#REF!</definedName>
    <definedName name="DiagramFr" localSheetId="0">#REF!</definedName>
    <definedName name="DiagramFr">#REF!</definedName>
    <definedName name="Diinsoor" localSheetId="0">#REF!</definedName>
    <definedName name="Diinsoor">#REF!</definedName>
    <definedName name="dir" localSheetId="0">#REF!</definedName>
    <definedName name="dir">#REF!</definedName>
    <definedName name="Direct" localSheetId="0">#REF!</definedName>
    <definedName name="Direct">#REF!</definedName>
    <definedName name="director_monthly" localSheetId="0">#REF!</definedName>
    <definedName name="director_monthly">#REF!</definedName>
    <definedName name="Director_QTR" localSheetId="0">#REF!</definedName>
    <definedName name="Director_QTR">#REF!</definedName>
    <definedName name="DirectSupport" localSheetId="0">#REF!</definedName>
    <definedName name="DirectSupport">#REF!</definedName>
    <definedName name="DirectSupport2" localSheetId="0">#REF!</definedName>
    <definedName name="DirectSupport2">#REF!</definedName>
    <definedName name="dirsal" localSheetId="0">#REF!</definedName>
    <definedName name="dirsal">#REF!</definedName>
    <definedName name="DISA_NG" localSheetId="0">#REF!</definedName>
    <definedName name="DISA_NG">#REF!</definedName>
    <definedName name="DISCOUNTRATES" localSheetId="0">#REF!</definedName>
    <definedName name="DISCOUNTRATES">#REF!</definedName>
    <definedName name="Disease_Component" localSheetId="0">#REF!</definedName>
    <definedName name="Disease_Component">#REF!</definedName>
    <definedName name="Disease_Components" localSheetId="0">#REF!</definedName>
    <definedName name="Disease_Components">#REF!</definedName>
    <definedName name="DiseaseComponent" localSheetId="0">#REF!</definedName>
    <definedName name="DiseaseComponent">#REF!</definedName>
    <definedName name="DKK" localSheetId="0">#REF!</definedName>
    <definedName name="DKK">#REF!</definedName>
    <definedName name="DM" localSheetId="0">#REF!</definedName>
    <definedName name="DM">#REF!</definedName>
    <definedName name="DME_BeforeCloseCompleted_NRC_20579_2_.xls" hidden="1">"False"</definedName>
    <definedName name="DME_BeforeCloseCompleted_NRC_58752_4_.xls" hidden="1">"False"</definedName>
    <definedName name="DME_Dirty" hidden="1">"True"</definedName>
    <definedName name="DME_Dirty_NRC_20579_2_.xls" hidden="1">"True"</definedName>
    <definedName name="DME_Dirty_NRC_58752_4_.xls" hidden="1">"True"</definedName>
    <definedName name="DME_DocumentFlags" hidden="1">"1"</definedName>
    <definedName name="DME_DocumentFlags_NRC_20579_2_.xls" hidden="1">"1"</definedName>
    <definedName name="DME_DocumentFlags_NRC_58752_4_.xls" hidden="1">"1"</definedName>
    <definedName name="DME_DocumentID" hidden="1">"::ODMA\DME-MSE\NRC-58752"</definedName>
    <definedName name="DME_DocumentID_NRC_20579_2_.xls" hidden="1">"::ODMA\DME-MSE\NRC-20579"</definedName>
    <definedName name="DME_DocumentID_NRC_58752_4_.xls" hidden="1">"::ODMA\DME-MSE\NRC-58752"</definedName>
    <definedName name="DME_DocumentOpened" hidden="1">"True"</definedName>
    <definedName name="DME_DocumentOpened_NRC_20579_2_.xls" hidden="1">"True"</definedName>
    <definedName name="DME_DocumentOpened_NRC_58752_4_.xls" hidden="1">"True"</definedName>
    <definedName name="DME_DocumentTitle" hidden="1">"NRC-58752 - P-info Budgeting Template ECHO"</definedName>
    <definedName name="DME_DocumentTitle_NRC_20579_2_.xls" hidden="1">"NRC-20579 - P-info Budgeting Template"</definedName>
    <definedName name="DME_DocumentTitle_NRC_58752_4_.xls" hidden="1">"NRC-58752 - P-info Budgeting Template ECHO"</definedName>
    <definedName name="DME_LocalFile" hidden="1">"False"</definedName>
    <definedName name="DME_LocalFile_NRC_20579_2_.xls" hidden="1">"False"</definedName>
    <definedName name="DME_LocalFile_NRC_58752_4_.xls" hidden="1">"False"</definedName>
    <definedName name="DME_NextWindowNumber" hidden="1">"2"</definedName>
    <definedName name="DME_NextWindowNumber_NRC_20579_2_.xls" hidden="1">"2"</definedName>
    <definedName name="DME_NextWindowNumber_NRC_58752_4_.xls" hidden="1">"2"</definedName>
    <definedName name="DMM" localSheetId="0">#REF!</definedName>
    <definedName name="DMM">#REF!</definedName>
    <definedName name="DON" localSheetId="0">#REF!</definedName>
    <definedName name="DON">#REF!</definedName>
    <definedName name="donnee" localSheetId="0">#REF!,#REF!</definedName>
    <definedName name="donnee">#REF!,#REF!</definedName>
    <definedName name="DONOR_CODE" localSheetId="0">#REF!</definedName>
    <definedName name="DONOR_CODE">#REF!</definedName>
    <definedName name="DonorCode" localSheetId="3">#REF!</definedName>
    <definedName name="DonorCode" localSheetId="0">#REF!</definedName>
    <definedName name="DonorCode">#REF!</definedName>
    <definedName name="DonorName" localSheetId="0">#REF!</definedName>
    <definedName name="DonorName">#REF!</definedName>
    <definedName name="donorr" localSheetId="0">#REF!</definedName>
    <definedName name="donorr">#REF!</definedName>
    <definedName name="donorrsummary" localSheetId="0">#REF!</definedName>
    <definedName name="donorrsummary">#REF!</definedName>
    <definedName name="Doolow" localSheetId="0">#REF!</definedName>
    <definedName name="Doolow">#REF!</definedName>
    <definedName name="dora" localSheetId="0">#REF!</definedName>
    <definedName name="dora">#REF!</definedName>
    <definedName name="DPK_MTLS" localSheetId="0">#REF!</definedName>
    <definedName name="DPK_MTLS">#REF!</definedName>
    <definedName name="DPK_TCN_CCN" localSheetId="0">#REF!</definedName>
    <definedName name="DPK_TCN_CCN">#REF!</definedName>
    <definedName name="DQVDI" localSheetId="0">#REF!</definedName>
    <definedName name="DQVDI">#REF!</definedName>
    <definedName name="dr" localSheetId="0">#REF!</definedName>
    <definedName name="dr">#REF!</definedName>
    <definedName name="DRC" localSheetId="0">#REF!</definedName>
    <definedName name="DRC">#REF!</definedName>
    <definedName name="DRCBUD2" localSheetId="0">#REF!</definedName>
    <definedName name="DRCBUD2">#REF!</definedName>
    <definedName name="DRCC" localSheetId="0">#REF!</definedName>
    <definedName name="DRCC">#REF!</definedName>
    <definedName name="DRCH" localSheetId="0">#REF!</definedName>
    <definedName name="DRCH">#REF!</definedName>
    <definedName name="driver" localSheetId="0">#REF!</definedName>
    <definedName name="driver">#REF!</definedName>
    <definedName name="driver1" localSheetId="0">#REF!</definedName>
    <definedName name="driver1">#REF!</definedName>
    <definedName name="driver2" localSheetId="0">#REF!</definedName>
    <definedName name="driver2">#REF!</definedName>
    <definedName name="driver3" localSheetId="0">#REF!</definedName>
    <definedName name="driver3">#REF!</definedName>
    <definedName name="driver4" localSheetId="0">#REF!</definedName>
    <definedName name="driver4">#REF!</definedName>
    <definedName name="DropCombined" localSheetId="0">#REF!</definedName>
    <definedName name="DropCombined">#REF!</definedName>
    <definedName name="DropSDAs" localSheetId="0">#REF!</definedName>
    <definedName name="DropSDAs">#REF!</definedName>
    <definedName name="DropVary" localSheetId="0">#REF!</definedName>
    <definedName name="DropVary">#REF!</definedName>
    <definedName name="drugo" localSheetId="0">#REF!</definedName>
    <definedName name="drugo">#REF!</definedName>
    <definedName name="DTOTAL" localSheetId="0">#REF!</definedName>
    <definedName name="DTOTAL">#REF!</definedName>
    <definedName name="Duraiton">[47]P1!$AF$15:$AF$17</definedName>
    <definedName name="Duration" localSheetId="0">#REF!</definedName>
    <definedName name="Duration">#REF!</definedName>
    <definedName name="Durée_PROG">'[48]6. Hypothèses'!$B$11</definedName>
    <definedName name="DuréeTravaux" localSheetId="3">#REF!</definedName>
    <definedName name="DuréeTravaux" localSheetId="0">#REF!</definedName>
    <definedName name="DuréeTravaux">#REF!</definedName>
    <definedName name="DUTCH_HEALTH" localSheetId="0">#REF!</definedName>
    <definedName name="DUTCH_HEALTH">#REF!</definedName>
    <definedName name="dz" localSheetId="3">#REF!</definedName>
    <definedName name="dz" localSheetId="0">#REF!</definedName>
    <definedName name="dz">#REF!</definedName>
    <definedName name="e" localSheetId="0">#REF!</definedName>
    <definedName name="e">#REF!</definedName>
    <definedName name="e_1" localSheetId="0">#REF!</definedName>
    <definedName name="e_1">#REF!</definedName>
    <definedName name="EAB_DGO" localSheetId="0">#REF!</definedName>
    <definedName name="EAB_DGO">#REF!</definedName>
    <definedName name="EAC_DGO" localSheetId="0">#REF!</definedName>
    <definedName name="EAC_DGO">#REF!</definedName>
    <definedName name="EAP_DGO" localSheetId="0">#REF!</definedName>
    <definedName name="EAP_DGO">#REF!</definedName>
    <definedName name="EAS_DGO" localSheetId="0">#REF!</definedName>
    <definedName name="EAS_DGO">#REF!</definedName>
    <definedName name="EBW_DGO" localSheetId="0">#REF!</definedName>
    <definedName name="EBW_DGO">#REF!</definedName>
    <definedName name="ec098reval">[49]Sheet1!$C$28:$C$29</definedName>
    <definedName name="ec106reval">[49]Sheet1!$C$47:$C$48</definedName>
    <definedName name="EC208A" localSheetId="0">#REF!</definedName>
    <definedName name="EC208A">#REF!</definedName>
    <definedName name="EC208AA" localSheetId="0">#REF!</definedName>
    <definedName name="EC208AA">#REF!</definedName>
    <definedName name="EC208ABALANCE" localSheetId="0">#REF!</definedName>
    <definedName name="EC208ABALANCE">#REF!</definedName>
    <definedName name="EC208AMOUNT" localSheetId="0">#REF!</definedName>
    <definedName name="EC208AMOUNT">#REF!</definedName>
    <definedName name="EC208AR" localSheetId="0">#REF!</definedName>
    <definedName name="EC208AR">#REF!</definedName>
    <definedName name="EC208R" localSheetId="0">#REF!</definedName>
    <definedName name="EC208R">#REF!</definedName>
    <definedName name="EC208T2" localSheetId="0">#REF!</definedName>
    <definedName name="EC208T2">#REF!</definedName>
    <definedName name="EC217A" localSheetId="0">#REF!</definedName>
    <definedName name="EC217A">#REF!</definedName>
    <definedName name="EC217AA" localSheetId="0">#REF!</definedName>
    <definedName name="EC217AA">#REF!</definedName>
    <definedName name="EC217AR" localSheetId="0">#REF!</definedName>
    <definedName name="EC217AR">#REF!</definedName>
    <definedName name="EC217R" localSheetId="0">#REF!</definedName>
    <definedName name="EC217R">#REF!</definedName>
    <definedName name="ecdckamow" localSheetId="0">#REF!</definedName>
    <definedName name="ecdckamow">#REF!</definedName>
    <definedName name="ecdckamrt" localSheetId="0">#REF!</definedName>
    <definedName name="ecdckamrt">#REF!</definedName>
    <definedName name="ECHO" localSheetId="3">#REF!</definedName>
    <definedName name="ECHO" localSheetId="0">#REF!</definedName>
    <definedName name="ECHO">#REF!</definedName>
    <definedName name="ECHO_A1G" localSheetId="0">#REF!</definedName>
    <definedName name="ECHO_A1G">#REF!</definedName>
    <definedName name="eckamdcow" localSheetId="0">#REF!</definedName>
    <definedName name="eckamdcow">#REF!</definedName>
    <definedName name="eckamdcrt" localSheetId="0">#REF!</definedName>
    <definedName name="eckamdcrt">#REF!</definedName>
    <definedName name="edit" localSheetId="0">#REF!</definedName>
    <definedName name="edit">#REF!</definedName>
    <definedName name="editsal" localSheetId="0">#REF!</definedName>
    <definedName name="editsal">#REF!</definedName>
    <definedName name="EDP_DGO" localSheetId="0">#REF!</definedName>
    <definedName name="EDP_DGO">#REF!</definedName>
    <definedName name="edsgas" localSheetId="0">#REF!</definedName>
    <definedName name="edsgas">#REF!</definedName>
    <definedName name="eduallowance.expat1" localSheetId="0">#REF!</definedName>
    <definedName name="eduallowance.expat1">#REF!</definedName>
    <definedName name="eduallowance.expat2" localSheetId="0">#REF!</definedName>
    <definedName name="eduallowance.expat2">#REF!</definedName>
    <definedName name="eduallowance.expat3" localSheetId="0">#REF!</definedName>
    <definedName name="eduallowance.expat3">#REF!</definedName>
    <definedName name="eduallowance.expat4" localSheetId="0">#REF!</definedName>
    <definedName name="eduallowance.expat4">#REF!</definedName>
    <definedName name="eduallowance.researcher" localSheetId="0">#REF!</definedName>
    <definedName name="eduallowance.researcher">#REF!</definedName>
    <definedName name="eee" localSheetId="0">#REF!</definedName>
    <definedName name="eee">#REF!</definedName>
    <definedName name="eeee" localSheetId="0">#REF!</definedName>
    <definedName name="eeee">#REF!</definedName>
    <definedName name="EER_DGO" localSheetId="0">#REF!</definedName>
    <definedName name="EER_DGO">#REF!</definedName>
    <definedName name="efr" localSheetId="0">#REF!</definedName>
    <definedName name="efr">#REF!</definedName>
    <definedName name="EGA_DGO" localSheetId="0">#REF!</definedName>
    <definedName name="EGA_DGO">#REF!</definedName>
    <definedName name="EGB_DGO" localSheetId="0">#REF!</definedName>
    <definedName name="EGB_DGO">#REF!</definedName>
    <definedName name="EHO_DGO" localSheetId="0">#REF!</definedName>
    <definedName name="EHO_DGO">#REF!</definedName>
    <definedName name="einstein" localSheetId="0">#REF!</definedName>
    <definedName name="einstein">#REF!</definedName>
    <definedName name="EJQ_DGO" localSheetId="0">#REF!</definedName>
    <definedName name="EJQ_DGO">#REF!</definedName>
    <definedName name="eldouma" localSheetId="0">#REF!</definedName>
    <definedName name="eldouma">#REF!</definedName>
    <definedName name="ELIJA" localSheetId="0">#REF!</definedName>
    <definedName name="ELIJA">#REF!</definedName>
    <definedName name="EMC_DGO" localSheetId="0">#REF!</definedName>
    <definedName name="EMC_DGO">#REF!</definedName>
    <definedName name="emergency" localSheetId="0">#REF!</definedName>
    <definedName name="emergency">#REF!</definedName>
    <definedName name="EMF_DGO" localSheetId="0">#REF!</definedName>
    <definedName name="EMF_DGO">#REF!</definedName>
    <definedName name="EMJ_DGO" localSheetId="0">#REF!</definedName>
    <definedName name="EMJ_DGO">#REF!</definedName>
    <definedName name="Emmanuel" localSheetId="0">#REF!</definedName>
    <definedName name="Emmanuel">#REF!</definedName>
    <definedName name="EMPID" localSheetId="0">#REF!</definedName>
    <definedName name="EMPID">#REF!</definedName>
    <definedName name="EMPName" localSheetId="0">#REF!</definedName>
    <definedName name="EMPName">#REF!</definedName>
    <definedName name="EmprAddress" localSheetId="0">#REF!</definedName>
    <definedName name="EmprAddress">#REF!</definedName>
    <definedName name="EmprINSSNbr" localSheetId="0">#REF!</definedName>
    <definedName name="EmprINSSNbr">#REF!</definedName>
    <definedName name="EmprName" localSheetId="0">#REF!</definedName>
    <definedName name="EmprName">#REF!</definedName>
    <definedName name="EMPTitle" localSheetId="0">#REF!</definedName>
    <definedName name="EMPTitle">#REF!</definedName>
    <definedName name="END" localSheetId="3">'[50]Haut Mbomou Staffs'!#REF!</definedName>
    <definedName name="END" localSheetId="0">'[51]Haut Mbomou Staffs'!#REF!</definedName>
    <definedName name="END">'[51]Haut Mbomou Staffs'!#REF!</definedName>
    <definedName name="Endroit">#REF!</definedName>
    <definedName name="EO" localSheetId="0">#REF!</definedName>
    <definedName name="EO">#REF!</definedName>
    <definedName name="EPH_DGO" localSheetId="0">#REF!</definedName>
    <definedName name="EPH_DGO">#REF!</definedName>
    <definedName name="EPK_DGO" localSheetId="0">#REF!</definedName>
    <definedName name="EPK_DGO">#REF!</definedName>
    <definedName name="EPRU" localSheetId="0">#REF!</definedName>
    <definedName name="EPRU">#REF!</definedName>
    <definedName name="EQUIPEMENT">[6]PARAMETERS!$AB$3:$AB$18</definedName>
    <definedName name="ER" localSheetId="0">#REF!</definedName>
    <definedName name="ER">#REF!</definedName>
    <definedName name="ercd4" localSheetId="0">#REF!</definedName>
    <definedName name="ercd4">#REF!</definedName>
    <definedName name="erd" localSheetId="0">#REF!</definedName>
    <definedName name="erd">#REF!</definedName>
    <definedName name="ERP" localSheetId="0">#REF!</definedName>
    <definedName name="ERP">#REF!</definedName>
    <definedName name="erqhaershae">#REF!</definedName>
    <definedName name="err">[52]P1!$P$15:$P$24</definedName>
    <definedName name="error" localSheetId="0">#REF!</definedName>
    <definedName name="error">#REF!</definedName>
    <definedName name="ErrorProj" localSheetId="0">#REF!</definedName>
    <definedName name="ErrorProj">#REF!</definedName>
    <definedName name="ESG_DGO" localSheetId="0">#REF!</definedName>
    <definedName name="ESG_DGO">#REF!</definedName>
    <definedName name="ESI_DGO" localSheetId="0">#REF!</definedName>
    <definedName name="ESI_DGO">#REF!</definedName>
    <definedName name="Espérance" localSheetId="0">#REF!</definedName>
    <definedName name="Espérance">#REF!</definedName>
    <definedName name="Essbase" localSheetId="0">#REF!</definedName>
    <definedName name="Essbase">#REF!</definedName>
    <definedName name="ESTHER" hidden="1">{"Yr1",#N/A,FALSE,"Budget Detail";"Yr2",#N/A,FALSE,"Budget Detail";"Yr3",#N/A,FALSE,"Budget Detail";"Yr4",#N/A,FALSE,"Budget Detail";"Yr5",#N/A,FALSE,"Budget Detail";"Total",#N/A,FALSE,"Budget Detail"}</definedName>
    <definedName name="ETOTAL" localSheetId="0">#REF!</definedName>
    <definedName name="ETOTAL">#REF!</definedName>
    <definedName name="EUHolidayList" localSheetId="0">#REF!</definedName>
    <definedName name="EUHolidayList">#REF!</definedName>
    <definedName name="EUR" localSheetId="0">#REF!</definedName>
    <definedName name="EUR">#REF!</definedName>
    <definedName name="EUR_BDT" localSheetId="0">#REF!</definedName>
    <definedName name="EUR_BDT">#REF!</definedName>
    <definedName name="euros" localSheetId="0">#REF!</definedName>
    <definedName name="euros">#REF!</definedName>
    <definedName name="EURRATE" localSheetId="0">#REF!</definedName>
    <definedName name="EURRATE">#REF!</definedName>
    <definedName name="evaluationstaff" localSheetId="0">#REF!</definedName>
    <definedName name="evaluationstaff">#REF!</definedName>
    <definedName name="ewrwe" localSheetId="0">#REF!</definedName>
    <definedName name="ewrwe">#REF!</definedName>
    <definedName name="ewstgfw" localSheetId="0">#REF!</definedName>
    <definedName name="ewstgfw">#REF!</definedName>
    <definedName name="ex">'[53]06CJ'!$C$13</definedName>
    <definedName name="ex_rate">'[54]ex-rate'!$D$3</definedName>
    <definedName name="EXC" localSheetId="0">#REF!</definedName>
    <definedName name="EXC">#REF!</definedName>
    <definedName name="Excel_BuiltIn__FilterDatabase">'[55]National staff change'!#REF!</definedName>
    <definedName name="Excel_BuiltIn_Criteria">'[56]#REF'!$A$1:$C$2</definedName>
    <definedName name="Excel_BuiltIn_Database" localSheetId="0">#REF!</definedName>
    <definedName name="Excel_BuiltIn_Database">#REF!</definedName>
    <definedName name="Excel_BuiltIn_Database_1" localSheetId="0">#REF!</definedName>
    <definedName name="Excel_BuiltIn_Database_1">#REF!</definedName>
    <definedName name="Excel_BuiltIn_Extract" localSheetId="0">#REF!</definedName>
    <definedName name="Excel_BuiltIn_Extract">#REF!</definedName>
    <definedName name="Excel_BuiltIn_Print_Area">'[57]Budget  by Objective'!$A$1:$P$139</definedName>
    <definedName name="Excel_BuiltIn_Print_Area_1" localSheetId="0">#REF!</definedName>
    <definedName name="Excel_BuiltIn_Print_Area_1">#REF!</definedName>
    <definedName name="Excel_BuiltIn_Print_Titles">'[57]Budget  by Objective'!$A$7:$IV$7</definedName>
    <definedName name="Excel_BuiltIn_Print_Titles_2" localSheetId="0">#REF!</definedName>
    <definedName name="Excel_BuiltIn_Print_Titles_2">#REF!</definedName>
    <definedName name="Excel_BuiltIn_Print_Titles_3" localSheetId="0">#REF!</definedName>
    <definedName name="Excel_BuiltIn_Print_Titles_3">#REF!</definedName>
    <definedName name="Exchange" localSheetId="0">#REF!</definedName>
    <definedName name="Exchange">#REF!</definedName>
    <definedName name="ExchangeRate" localSheetId="0">#REF!</definedName>
    <definedName name="ExchangeRate">#REF!</definedName>
    <definedName name="ExFactor" localSheetId="0">#REF!</definedName>
    <definedName name="ExFactor">#REF!</definedName>
    <definedName name="ExP" localSheetId="0">#REF!</definedName>
    <definedName name="ExP">#REF!</definedName>
    <definedName name="exp272a" localSheetId="0">#REF!</definedName>
    <definedName name="exp272a">#REF!</definedName>
    <definedName name="Expat_Discount" localSheetId="0">#REF!</definedName>
    <definedName name="Expat_Discount">#REF!</definedName>
    <definedName name="Expat_Fringe" localSheetId="0">#REF!</definedName>
    <definedName name="Expat_Fringe">#REF!</definedName>
    <definedName name="expat2" localSheetId="0">#REF!</definedName>
    <definedName name="expat2">#REF!</definedName>
    <definedName name="expatfringe" localSheetId="0">#REF!</definedName>
    <definedName name="expatfringe">#REF!</definedName>
    <definedName name="ExpatName">'[38]Pakistan Expats'!$B$8</definedName>
    <definedName name="Expats" localSheetId="0">#REF!</definedName>
    <definedName name="Expats">#REF!</definedName>
    <definedName name="EXPIRED" localSheetId="0">#REF!</definedName>
    <definedName name="EXPIRED">#REF!</definedName>
    <definedName name="expstaff" localSheetId="0">#REF!</definedName>
    <definedName name="expstaff">#REF!</definedName>
    <definedName name="ExRate" localSheetId="0">#REF!</definedName>
    <definedName name="ExRate">#REF!</definedName>
    <definedName name="Extract1" localSheetId="0">#REF!</definedName>
    <definedName name="Extract1">#REF!</definedName>
    <definedName name="_xlnm.Extract" localSheetId="0">#REF!</definedName>
    <definedName name="_xlnm.Extract">#REF!</definedName>
    <definedName name="EXTRAPAYBOOK">[13]BK6!$A$4:$L$400</definedName>
    <definedName name="Eyl" localSheetId="0">#REF!</definedName>
    <definedName name="Eyl">#REF!</definedName>
    <definedName name="F" localSheetId="0">#REF!</definedName>
    <definedName name="F">#REF!</definedName>
    <definedName name="f_1" localSheetId="0">#REF!</definedName>
    <definedName name="f_1">#REF!</definedName>
    <definedName name="facc" localSheetId="0">#REF!</definedName>
    <definedName name="facc">#REF!</definedName>
    <definedName name="faccsal" localSheetId="0">#REF!</definedName>
    <definedName name="faccsal">#REF!</definedName>
    <definedName name="falg" hidden="1">{"Yr1",#N/A,FALSE,"Budget Detail";"Yr2",#N/A,FALSE,"Budget Detail";"Yr3",#N/A,FALSE,"Budget Detail";"Yr4",#N/A,FALSE,"Budget Detail";"Yr5",#N/A,FALSE,"Budget Detail";"Total",#N/A,FALSE,"Budget Detail"}</definedName>
    <definedName name="falg2" hidden="1">{"Yr1",#N/A,FALSE,"Budget Detail";"Yr2",#N/A,FALSE,"Budget Detail";"Yr3",#N/A,FALSE,"Budget Detail";"Yr4",#N/A,FALSE,"Budget Detail";"Yr5",#N/A,FALSE,"Budget Detail";"Total",#N/A,FALSE,"Budget Detail"}</definedName>
    <definedName name="FB" localSheetId="0">#REF!</definedName>
    <definedName name="FB">#REF!</definedName>
    <definedName name="FB_T" localSheetId="0">#REF!</definedName>
    <definedName name="FB_T">#REF!</definedName>
    <definedName name="FCCM_GA" localSheetId="0">#REF!</definedName>
    <definedName name="FCCM_GA">#REF!</definedName>
    <definedName name="FCCM_lab" localSheetId="0">#REF!</definedName>
    <definedName name="FCCM_lab">#REF!</definedName>
    <definedName name="FCCM_MSE" localSheetId="0">#REF!</definedName>
    <definedName name="FCCM_MSE">#REF!</definedName>
    <definedName name="FCCM_Office" localSheetId="0">#REF!</definedName>
    <definedName name="FCCM_Office">#REF!</definedName>
    <definedName name="FCCM_OfficeOther" localSheetId="0">#REF!</definedName>
    <definedName name="FCCM_OfficeOther">#REF!</definedName>
    <definedName name="FCT_DETAIL1">'[27]1 Parameters'!$AX$6:$AX$115</definedName>
    <definedName name="FCT_DETAIL2">'[27]1 Parameters'!$AX$6:$AY$115</definedName>
    <definedName name="FCT_NOMCATCOMPTA">'[27]1 Parameters'!$AR$6:$AR$21</definedName>
    <definedName name="fd" localSheetId="3">#REF!</definedName>
    <definedName name="fd" localSheetId="0">#REF!</definedName>
    <definedName name="fd">#REF!</definedName>
    <definedName name="fdgfdfs" localSheetId="0">#REF!</definedName>
    <definedName name="fdgfdfs">#REF!</definedName>
    <definedName name="FDRs" localSheetId="0">#REF!</definedName>
    <definedName name="FDRs">#REF!</definedName>
    <definedName name="FEDEX" localSheetId="0">#REF!</definedName>
    <definedName name="FEDEX">#REF!</definedName>
    <definedName name="fee" localSheetId="0">#REF!</definedName>
    <definedName name="fee">#REF!</definedName>
    <definedName name="Feuil2" localSheetId="0">#REF!</definedName>
    <definedName name="Feuil2">#REF!</definedName>
    <definedName name="ffdfdd" localSheetId="0">#REF!</definedName>
    <definedName name="ffdfdd">#REF!</definedName>
    <definedName name="fff" localSheetId="0">#REF!</definedName>
    <definedName name="fff">#REF!</definedName>
    <definedName name="FFFF" localSheetId="0">#REF!</definedName>
    <definedName name="FFFF">#REF!</definedName>
    <definedName name="fffff" localSheetId="0">#REF!</definedName>
    <definedName name="fffff">#REF!</definedName>
    <definedName name="fffffffffffff" localSheetId="0">#REF!</definedName>
    <definedName name="fffffffffffff">#REF!</definedName>
    <definedName name="fgfdgt" localSheetId="0">#REF!</definedName>
    <definedName name="fgfdgt">#REF!</definedName>
    <definedName name="fgfgss" localSheetId="0">#REF!</definedName>
    <definedName name="fgfgss">#REF!</definedName>
    <definedName name="fhjh" localSheetId="0">#REF!</definedName>
    <definedName name="fhjh">#REF!</definedName>
    <definedName name="fhom" localSheetId="0">#REF!</definedName>
    <definedName name="fhom">#REF!</definedName>
    <definedName name="FieldOffice" localSheetId="0">#REF!</definedName>
    <definedName name="FieldOffice">#REF!</definedName>
    <definedName name="FillDown">#REF!</definedName>
    <definedName name="Finance_Controller" localSheetId="0">#REF!</definedName>
    <definedName name="Finance_Controller">#REF!</definedName>
    <definedName name="Firms" localSheetId="0">#REF!</definedName>
    <definedName name="Firms">#REF!</definedName>
    <definedName name="FirstMonth">'[42]Kyrgyzstan Expats'!#REF!</definedName>
    <definedName name="Fixed_Fee" localSheetId="0">#REF!</definedName>
    <definedName name="Fixed_Fee">#REF!</definedName>
    <definedName name="FIXEDRATES" localSheetId="0">#REF!</definedName>
    <definedName name="FIXEDRATES">#REF!</definedName>
    <definedName name="fkd">[58]Parameters!$B$102</definedName>
    <definedName name="flag" hidden="1">{"Yr1",#N/A,FALSE,"Budget Detail";"Yr2",#N/A,FALSE,"Budget Detail";"Yr3",#N/A,FALSE,"Budget Detail";"Yr4",#N/A,FALSE,"Budget Detail";"Yr5",#N/A,FALSE,"Budget Detail";"Total",#N/A,FALSE,"Budget Detail"}</definedName>
    <definedName name="FM" localSheetId="0">#REF!</definedName>
    <definedName name="FM">#REF!</definedName>
    <definedName name="FMI" localSheetId="0">#REF!</definedName>
    <definedName name="FMI">#REF!</definedName>
    <definedName name="FOCA" localSheetId="0">#REF!</definedName>
    <definedName name="FOCA">#REF!</definedName>
    <definedName name="FOCA1" localSheetId="0">#REF!</definedName>
    <definedName name="FOCA1">#REF!</definedName>
    <definedName name="Fonction" localSheetId="0">#REF!</definedName>
    <definedName name="Fonction">#REF!</definedName>
    <definedName name="Fonction_du_Respo_Admin" localSheetId="0">#REF!</definedName>
    <definedName name="Fonction_du_Respo_Admin">#REF!</definedName>
    <definedName name="Fonction_Respo_Opérationnel" localSheetId="0">#REF!</definedName>
    <definedName name="Fonction_Respo_Opérationnel">#REF!</definedName>
    <definedName name="Fonction_Responsable_Opérationnel" localSheetId="0">#REF!</definedName>
    <definedName name="Fonction_Responsable_Opérationnel">#REF!</definedName>
    <definedName name="fooh" localSheetId="0">#REF!</definedName>
    <definedName name="fooh">#REF!</definedName>
    <definedName name="forec" localSheetId="0">#REF!</definedName>
    <definedName name="forec">#REF!</definedName>
    <definedName name="ForeignTransferAllowance" localSheetId="0">#REF!</definedName>
    <definedName name="ForeignTransferAllowance">#REF!</definedName>
    <definedName name="FPMSA" localSheetId="0">#REF!</definedName>
    <definedName name="FPMSA">#REF!</definedName>
    <definedName name="FR_Clear" localSheetId="0">#REF!</definedName>
    <definedName name="FR_Clear">#REF!</definedName>
    <definedName name="FR_funder" localSheetId="0">#REF!</definedName>
    <definedName name="FR_funder">#REF!</definedName>
    <definedName name="FRA" localSheetId="0">#REF!</definedName>
    <definedName name="FRA">#REF!</definedName>
    <definedName name="FRANC">[15]Paramétrages!$D$17</definedName>
    <definedName name="Frd">[59]Text!$G$1:$H$11</definedName>
    <definedName name="Freddy" localSheetId="0">#REF!</definedName>
    <definedName name="Freddy">#REF!</definedName>
    <definedName name="Fringe43" localSheetId="0">#REF!</definedName>
    <definedName name="Fringe43">#REF!</definedName>
    <definedName name="FRO" localSheetId="0">#REF!</definedName>
    <definedName name="FRO">#REF!</definedName>
    <definedName name="fs" localSheetId="0">#REF!</definedName>
    <definedName name="fs">#REF!</definedName>
    <definedName name="fsnmax" localSheetId="0">#REF!</definedName>
    <definedName name="fsnmax">#REF!</definedName>
    <definedName name="fsnmax2" localSheetId="0">#REF!</definedName>
    <definedName name="fsnmax2">#REF!</definedName>
    <definedName name="Fst">[59]Text!$A$1:$B$11</definedName>
    <definedName name="FTE_All" localSheetId="0">#REF!</definedName>
    <definedName name="FTE_All">#REF!</definedName>
    <definedName name="FTE_M" localSheetId="0">#REF!</definedName>
    <definedName name="FTE_M">#REF!</definedName>
    <definedName name="FTE_Y" localSheetId="0">#REF!</definedName>
    <definedName name="FTE_Y">#REF!</definedName>
    <definedName name="FTE_Year1" localSheetId="0">#REF!</definedName>
    <definedName name="FTE_Year1">#REF!</definedName>
    <definedName name="FTE_Year2" localSheetId="0">#REF!</definedName>
    <definedName name="FTE_Year2">#REF!</definedName>
    <definedName name="FTE_Year3" localSheetId="0">#REF!</definedName>
    <definedName name="FTE_Year3">#REF!</definedName>
    <definedName name="FTE_Year4" localSheetId="0">#REF!</definedName>
    <definedName name="FTE_Year4">#REF!</definedName>
    <definedName name="FTE_Year5" localSheetId="0">#REF!</definedName>
    <definedName name="FTE_Year5">#REF!</definedName>
    <definedName name="Full_time_Regular_Query" localSheetId="0">#REF!</definedName>
    <definedName name="Full_time_Regular_Query">#REF!</definedName>
    <definedName name="FunctionalCategories" localSheetId="0">#REF!</definedName>
    <definedName name="FunctionalCategories">#REF!</definedName>
    <definedName name="Fund" localSheetId="0">#REF!</definedName>
    <definedName name="Fund">#REF!</definedName>
    <definedName name="funded_by_dfid" localSheetId="0">#REF!</definedName>
    <definedName name="funded_by_dfid">#REF!</definedName>
    <definedName name="FundingSourceOffset" localSheetId="0">#REF!</definedName>
    <definedName name="FundingSourceOffset">#REF!</definedName>
    <definedName name="FundingSources" localSheetId="0">#REF!</definedName>
    <definedName name="FundingSources">#REF!</definedName>
    <definedName name="fusion" localSheetId="0">#REF!</definedName>
    <definedName name="fusion">#REF!</definedName>
    <definedName name="fv" localSheetId="0">#REF!</definedName>
    <definedName name="fv">#REF!</definedName>
    <definedName name="FY" localSheetId="0">#REF!</definedName>
    <definedName name="FY">#REF!</definedName>
    <definedName name="FY06r" localSheetId="0">#REF!</definedName>
    <definedName name="FY06r">#REF!</definedName>
    <definedName name="FY06raise" localSheetId="0">#REF!</definedName>
    <definedName name="FY06raise">#REF!</definedName>
    <definedName name="FY07r" localSheetId="0">[60]Projection!#REF!</definedName>
    <definedName name="FY07r">[60]Projection!#REF!</definedName>
    <definedName name="FY08r" localSheetId="0">[60]Projection!#REF!</definedName>
    <definedName name="FY08r">[60]Projection!#REF!</definedName>
    <definedName name="FY09R" localSheetId="0">#REF!</definedName>
    <definedName name="FY09R">#REF!</definedName>
    <definedName name="FY10R" localSheetId="0">#REF!</definedName>
    <definedName name="FY10R">#REF!</definedName>
    <definedName name="FY11r" localSheetId="0">#REF!</definedName>
    <definedName name="FY11r">#REF!</definedName>
    <definedName name="fytd" localSheetId="0">#REF!</definedName>
    <definedName name="fytd">#REF!</definedName>
    <definedName name="G" localSheetId="0">#REF!</definedName>
    <definedName name="G">#REF!</definedName>
    <definedName name="ga" localSheetId="0">#REF!</definedName>
    <definedName name="ga">#REF!</definedName>
    <definedName name="GA_D_P00" localSheetId="0">#REF!</definedName>
    <definedName name="GA_D_P00">#REF!</definedName>
    <definedName name="GA_E_P00" localSheetId="0">#REF!</definedName>
    <definedName name="GA_E_P00">#REF!</definedName>
    <definedName name="GA_G_P00" localSheetId="0">#REF!</definedName>
    <definedName name="GA_G_P00">#REF!</definedName>
    <definedName name="GA209A" localSheetId="0">#REF!</definedName>
    <definedName name="GA209A">#REF!</definedName>
    <definedName name="GA209AA" localSheetId="0">#REF!</definedName>
    <definedName name="GA209AA">#REF!</definedName>
    <definedName name="GA209ABALANCE" localSheetId="0">#REF!</definedName>
    <definedName name="GA209ABALANCE">#REF!</definedName>
    <definedName name="GA209AMOUNT" localSheetId="0">#REF!</definedName>
    <definedName name="GA209AMOUNT">#REF!</definedName>
    <definedName name="GA209AR" localSheetId="0">#REF!</definedName>
    <definedName name="GA209AR">#REF!</definedName>
    <definedName name="GA209R" localSheetId="0">#REF!</definedName>
    <definedName name="GA209R">#REF!</definedName>
    <definedName name="GA209T2" localSheetId="0">#REF!</definedName>
    <definedName name="GA209T2">#REF!</definedName>
    <definedName name="GA236A" localSheetId="0">#REF!</definedName>
    <definedName name="GA236A">#REF!</definedName>
    <definedName name="GA236AA" localSheetId="0">#REF!</definedName>
    <definedName name="GA236AA">#REF!</definedName>
    <definedName name="GA236ABALANCE" localSheetId="0">#REF!</definedName>
    <definedName name="GA236ABALANCE">#REF!</definedName>
    <definedName name="GA236AMOUNT" localSheetId="0">#REF!</definedName>
    <definedName name="GA236AMOUNT">#REF!</definedName>
    <definedName name="GA236AR" localSheetId="0">#REF!</definedName>
    <definedName name="GA236AR">#REF!</definedName>
    <definedName name="GA236R" localSheetId="0">#REF!</definedName>
    <definedName name="GA236R">#REF!</definedName>
    <definedName name="GA236T2" localSheetId="0">#REF!</definedName>
    <definedName name="GA236T2">#REF!</definedName>
    <definedName name="Gaalkacyo" localSheetId="0">#REF!</definedName>
    <definedName name="Gaalkacyo">#REF!</definedName>
    <definedName name="Galdogob" localSheetId="0">#REF!</definedName>
    <definedName name="Galdogob">#REF!</definedName>
    <definedName name="Galgaduud" localSheetId="0">#REF!</definedName>
    <definedName name="Galgaduud">#REF!</definedName>
    <definedName name="GandA" localSheetId="0">#REF!</definedName>
    <definedName name="GandA">#REF!</definedName>
    <definedName name="GandA_by_firm" localSheetId="0">#REF!</definedName>
    <definedName name="GandA_by_firm">#REF!</definedName>
    <definedName name="gantt2" localSheetId="0">#REF!</definedName>
    <definedName name="gantt2">#REF!</definedName>
    <definedName name="Ganyiel" localSheetId="0">#REF!</definedName>
    <definedName name="Ganyiel">#REF!</definedName>
    <definedName name="Garbahaarey" localSheetId="0">#REF!</definedName>
    <definedName name="Garbahaarey">#REF!</definedName>
    <definedName name="Garowe" localSheetId="0">#REF!</definedName>
    <definedName name="Garowe">#REF!</definedName>
    <definedName name="GB411A" localSheetId="0">#REF!</definedName>
    <definedName name="GB411A">#REF!</definedName>
    <definedName name="GB411AA" localSheetId="0">#REF!</definedName>
    <definedName name="GB411AA">#REF!</definedName>
    <definedName name="GB411ABALANCE" localSheetId="0">#REF!</definedName>
    <definedName name="GB411ABALANCE">#REF!</definedName>
    <definedName name="GB411AMOUNT" localSheetId="0">#REF!</definedName>
    <definedName name="GB411AMOUNT">#REF!</definedName>
    <definedName name="GB411AR" localSheetId="0">#REF!</definedName>
    <definedName name="GB411AR">#REF!</definedName>
    <definedName name="GB411R" localSheetId="0">#REF!</definedName>
    <definedName name="GB411R">#REF!</definedName>
    <definedName name="GB411T2" localSheetId="0">#REF!</definedName>
    <definedName name="GB411T2">#REF!</definedName>
    <definedName name="GB412A" localSheetId="0">#REF!</definedName>
    <definedName name="GB412A">#REF!</definedName>
    <definedName name="GB412AA" localSheetId="0">#REF!</definedName>
    <definedName name="GB412AA">#REF!</definedName>
    <definedName name="GB412ABALANCE" localSheetId="0">#REF!</definedName>
    <definedName name="GB412ABALANCE">#REF!</definedName>
    <definedName name="GB412AMOUNT" localSheetId="0">#REF!</definedName>
    <definedName name="GB412AMOUNT">#REF!</definedName>
    <definedName name="GB412AR" localSheetId="0">#REF!</definedName>
    <definedName name="GB412AR">#REF!</definedName>
    <definedName name="GB412R" localSheetId="0">#REF!</definedName>
    <definedName name="GB412R">#REF!</definedName>
    <definedName name="GB412T2" localSheetId="0">#REF!</definedName>
    <definedName name="GB412T2">#REF!</definedName>
    <definedName name="GB414A" localSheetId="0">#REF!</definedName>
    <definedName name="GB414A">#REF!</definedName>
    <definedName name="GB414AA" localSheetId="0">#REF!</definedName>
    <definedName name="GB414AA">#REF!</definedName>
    <definedName name="GB414ABALANCE" localSheetId="0">#REF!</definedName>
    <definedName name="GB414ABALANCE">#REF!</definedName>
    <definedName name="GB414AMOUNT" localSheetId="0">#REF!</definedName>
    <definedName name="GB414AMOUNT">#REF!</definedName>
    <definedName name="GB414AR" localSheetId="0">#REF!</definedName>
    <definedName name="GB414AR">#REF!</definedName>
    <definedName name="GB414R" localSheetId="0">#REF!</definedName>
    <definedName name="GB414R">#REF!</definedName>
    <definedName name="GB414T2" localSheetId="0">#REF!</definedName>
    <definedName name="GB414T2">#REF!</definedName>
    <definedName name="GB420A" localSheetId="0">#REF!</definedName>
    <definedName name="GB420A">#REF!</definedName>
    <definedName name="GB420AA" localSheetId="0">#REF!</definedName>
    <definedName name="GB420AA">#REF!</definedName>
    <definedName name="GB420ABALANCE" localSheetId="0">#REF!</definedName>
    <definedName name="GB420ABALANCE">#REF!</definedName>
    <definedName name="GB420AMOUNT" localSheetId="0">#REF!</definedName>
    <definedName name="GB420AMOUNT">#REF!</definedName>
    <definedName name="GB420AR" localSheetId="0">#REF!</definedName>
    <definedName name="GB420AR">#REF!</definedName>
    <definedName name="GB420R" localSheetId="0">#REF!</definedName>
    <definedName name="GB420R">#REF!</definedName>
    <definedName name="GB420T2" localSheetId="0">#REF!</definedName>
    <definedName name="GB420T2">#REF!</definedName>
    <definedName name="GB421A" localSheetId="0">#REF!</definedName>
    <definedName name="GB421A">#REF!</definedName>
    <definedName name="GB421AA" localSheetId="0">#REF!</definedName>
    <definedName name="GB421AA">#REF!</definedName>
    <definedName name="GB421ABALANCE" localSheetId="0">#REF!</definedName>
    <definedName name="GB421ABALANCE">#REF!</definedName>
    <definedName name="GB421AMOUNT" localSheetId="0">#REF!</definedName>
    <definedName name="GB421AMOUNT">#REF!</definedName>
    <definedName name="GB421AR" localSheetId="0">#REF!</definedName>
    <definedName name="GB421AR">#REF!</definedName>
    <definedName name="GB421R" localSheetId="0">#REF!</definedName>
    <definedName name="GB421R">#REF!</definedName>
    <definedName name="GB421T2" localSheetId="0">#REF!</definedName>
    <definedName name="GB421T2">#REF!</definedName>
    <definedName name="GB423A" localSheetId="0">#REF!</definedName>
    <definedName name="GB423A">#REF!</definedName>
    <definedName name="GB423AA" localSheetId="0">#REF!</definedName>
    <definedName name="GB423AA">#REF!</definedName>
    <definedName name="GB423ABALANCE" localSheetId="0">#REF!</definedName>
    <definedName name="GB423ABALANCE">#REF!</definedName>
    <definedName name="GB423AMOUNT" localSheetId="0">#REF!</definedName>
    <definedName name="GB423AMOUNT">#REF!</definedName>
    <definedName name="GB423AR" localSheetId="0">#REF!</definedName>
    <definedName name="GB423AR">#REF!</definedName>
    <definedName name="GB423R" localSheetId="0">#REF!</definedName>
    <definedName name="GB423R">#REF!</definedName>
    <definedName name="GB423T2" localSheetId="0">#REF!</definedName>
    <definedName name="GB423T2">#REF!</definedName>
    <definedName name="GB431A" localSheetId="0">#REF!</definedName>
    <definedName name="GB431A">#REF!</definedName>
    <definedName name="GB431AA" localSheetId="0">#REF!</definedName>
    <definedName name="GB431AA">#REF!</definedName>
    <definedName name="GB431ABALANCE" localSheetId="0">#REF!</definedName>
    <definedName name="GB431ABALANCE">#REF!</definedName>
    <definedName name="GB431AMOUNT" localSheetId="0">#REF!</definedName>
    <definedName name="GB431AMOUNT">#REF!</definedName>
    <definedName name="GB431AR" localSheetId="0">#REF!</definedName>
    <definedName name="GB431AR">#REF!</definedName>
    <definedName name="GB431R" localSheetId="0">#REF!</definedName>
    <definedName name="GB431R">#REF!</definedName>
    <definedName name="GB431T2" localSheetId="0">#REF!</definedName>
    <definedName name="GB431T2">#REF!</definedName>
    <definedName name="GB444A" localSheetId="0">#REF!</definedName>
    <definedName name="GB444A">#REF!</definedName>
    <definedName name="GB444AA" localSheetId="0">#REF!</definedName>
    <definedName name="GB444AA">#REF!</definedName>
    <definedName name="GB444AR" localSheetId="0">#REF!</definedName>
    <definedName name="GB444AR">#REF!</definedName>
    <definedName name="GB444R" localSheetId="0">#REF!</definedName>
    <definedName name="GB444R">#REF!</definedName>
    <definedName name="GB446A" localSheetId="0">#REF!</definedName>
    <definedName name="GB446A">#REF!</definedName>
    <definedName name="GB446AA" localSheetId="0">#REF!</definedName>
    <definedName name="GB446AA">#REF!</definedName>
    <definedName name="GB446ABALANCE" localSheetId="0">#REF!</definedName>
    <definedName name="GB446ABALANCE">#REF!</definedName>
    <definedName name="GB446AMOUNT" localSheetId="0">#REF!</definedName>
    <definedName name="GB446AMOUNT">#REF!</definedName>
    <definedName name="GB446AR" localSheetId="0">#REF!</definedName>
    <definedName name="GB446AR">#REF!</definedName>
    <definedName name="GB446R" localSheetId="0">#REF!</definedName>
    <definedName name="GB446R">#REF!</definedName>
    <definedName name="GB446T2" localSheetId="0">#REF!</definedName>
    <definedName name="GB446T2">#REF!</definedName>
    <definedName name="GB447A" localSheetId="0">#REF!</definedName>
    <definedName name="GB447A">#REF!</definedName>
    <definedName name="GB447AA" localSheetId="0">#REF!</definedName>
    <definedName name="GB447AA">#REF!</definedName>
    <definedName name="GB447AR" localSheetId="0">#REF!</definedName>
    <definedName name="GB447AR">#REF!</definedName>
    <definedName name="GB447R" localSheetId="0">#REF!</definedName>
    <definedName name="GB447R">#REF!</definedName>
    <definedName name="GB459A" localSheetId="0">#REF!</definedName>
    <definedName name="GB459A">#REF!</definedName>
    <definedName name="GB459AA" localSheetId="0">#REF!</definedName>
    <definedName name="GB459AA">#REF!</definedName>
    <definedName name="GB459AR" localSheetId="0">#REF!</definedName>
    <definedName name="GB459AR">#REF!</definedName>
    <definedName name="GB459R" localSheetId="0">#REF!</definedName>
    <definedName name="GB459R">#REF!</definedName>
    <definedName name="GB460A" localSheetId="0">#REF!</definedName>
    <definedName name="GB460A">#REF!</definedName>
    <definedName name="GB460AA" localSheetId="0">#REF!</definedName>
    <definedName name="GB460AA">#REF!</definedName>
    <definedName name="GB460AR" localSheetId="0">#REF!</definedName>
    <definedName name="GB460AR">#REF!</definedName>
    <definedName name="GB460R" localSheetId="0">#REF!</definedName>
    <definedName name="GB460R">#REF!</definedName>
    <definedName name="GB461A" localSheetId="0">#REF!</definedName>
    <definedName name="GB461A">#REF!</definedName>
    <definedName name="GB461AA" localSheetId="0">#REF!</definedName>
    <definedName name="GB461AA">#REF!</definedName>
    <definedName name="GB461AR" localSheetId="0">#REF!</definedName>
    <definedName name="GB461AR">#REF!</definedName>
    <definedName name="GB461R" localSheetId="0">#REF!</definedName>
    <definedName name="GB461R">#REF!</definedName>
    <definedName name="GBP">[38]Data!$E$5</definedName>
    <definedName name="GBP_Actual" localSheetId="0">#REF!</definedName>
    <definedName name="GBP_Actual">#REF!</definedName>
    <definedName name="GC" localSheetId="0">#REF!</definedName>
    <definedName name="GC">#REF!</definedName>
    <definedName name="Gebiley" localSheetId="0">#REF!</definedName>
    <definedName name="Gebiley">#REF!</definedName>
    <definedName name="Gedo" localSheetId="0">#REF!</definedName>
    <definedName name="Gedo">#REF!</definedName>
    <definedName name="gege" localSheetId="0">#REF!</definedName>
    <definedName name="gege">#REF!</definedName>
    <definedName name="gfhfhfh" localSheetId="0">#REF!</definedName>
    <definedName name="gfhfhfh">#REF!</definedName>
    <definedName name="gfhhfj" localSheetId="0">#REF!</definedName>
    <definedName name="gfhhfj">#REF!</definedName>
    <definedName name="GG" localSheetId="0">#REF!</definedName>
    <definedName name="GG">#REF!</definedName>
    <definedName name="GG125A" localSheetId="0">#REF!</definedName>
    <definedName name="GG125A">#REF!</definedName>
    <definedName name="GG125AA" localSheetId="0">#REF!</definedName>
    <definedName name="GG125AA">#REF!</definedName>
    <definedName name="GG125ABALANCE" localSheetId="0">#REF!</definedName>
    <definedName name="GG125ABALANCE">#REF!</definedName>
    <definedName name="GG125AMOUNT" localSheetId="0">#REF!</definedName>
    <definedName name="GG125AMOUNT">#REF!</definedName>
    <definedName name="GG125AR" localSheetId="0">#REF!</definedName>
    <definedName name="GG125AR">#REF!</definedName>
    <definedName name="GG125R" localSheetId="0">#REF!</definedName>
    <definedName name="GG125R">#REF!</definedName>
    <definedName name="GG125T2" localSheetId="0">#REF!</definedName>
    <definedName name="GG125T2">#REF!</definedName>
    <definedName name="GG147A" localSheetId="0">#REF!</definedName>
    <definedName name="GG147A">#REF!</definedName>
    <definedName name="GG147AA" localSheetId="0">#REF!</definedName>
    <definedName name="GG147AA">#REF!</definedName>
    <definedName name="GG147AR" localSheetId="0">#REF!</definedName>
    <definedName name="GG147AR">#REF!</definedName>
    <definedName name="GG147R" localSheetId="0">#REF!</definedName>
    <definedName name="GG147R">#REF!</definedName>
    <definedName name="ggg" localSheetId="0">#REF!</definedName>
    <definedName name="ggg">#REF!</definedName>
    <definedName name="GGGG" localSheetId="0">#REF!</definedName>
    <definedName name="GGGG">#REF!</definedName>
    <definedName name="ggggggggggg" localSheetId="0">#REF!</definedName>
    <definedName name="ggggggggggg">#REF!</definedName>
    <definedName name="GH" localSheetId="0">#REF!</definedName>
    <definedName name="GH">#REF!</definedName>
    <definedName name="GH279A" localSheetId="0">#REF!</definedName>
    <definedName name="GH279A">#REF!</definedName>
    <definedName name="GH279AA" localSheetId="0">#REF!</definedName>
    <definedName name="GH279AA">#REF!</definedName>
    <definedName name="GH279ABALANCE" localSheetId="0">#REF!</definedName>
    <definedName name="GH279ABALANCE">#REF!</definedName>
    <definedName name="GH279AMOUNT" localSheetId="0">#REF!</definedName>
    <definedName name="GH279AMOUNT">#REF!</definedName>
    <definedName name="GH279AR" localSheetId="0">#REF!</definedName>
    <definedName name="GH279AR">#REF!</definedName>
    <definedName name="GH279R" localSheetId="0">#REF!</definedName>
    <definedName name="GH279R">#REF!</definedName>
    <definedName name="GH279T2" localSheetId="0">#REF!</definedName>
    <definedName name="GH279T2">#REF!</definedName>
    <definedName name="GH295A" localSheetId="0">#REF!</definedName>
    <definedName name="GH295A">#REF!</definedName>
    <definedName name="GH295AA" localSheetId="0">#REF!</definedName>
    <definedName name="GH295AA">#REF!</definedName>
    <definedName name="GH295AR" localSheetId="0">#REF!</definedName>
    <definedName name="GH295AR">#REF!</definedName>
    <definedName name="GH295B">#REF!</definedName>
    <definedName name="GH295R" localSheetId="0">#REF!</definedName>
    <definedName name="GH295R">#REF!</definedName>
    <definedName name="GL_currency">[4]Budget!$G$1</definedName>
    <definedName name="GlobalsalaryTotal" localSheetId="0">#REF!</definedName>
    <definedName name="GlobalsalaryTotal">#REF!</definedName>
    <definedName name="GM" localSheetId="0">#REF!</definedName>
    <definedName name="GM">#REF!</definedName>
    <definedName name="GO186A" localSheetId="0">#REF!</definedName>
    <definedName name="GO186A">#REF!</definedName>
    <definedName name="GO186AA" localSheetId="0">#REF!</definedName>
    <definedName name="GO186AA">#REF!</definedName>
    <definedName name="GO186ABALANCE" localSheetId="0">#REF!</definedName>
    <definedName name="GO186ABALANCE">#REF!</definedName>
    <definedName name="GO186AMOUNT" localSheetId="0">#REF!</definedName>
    <definedName name="GO186AMOUNT">#REF!</definedName>
    <definedName name="GO186AR" localSheetId="0">#REF!</definedName>
    <definedName name="GO186AR">#REF!</definedName>
    <definedName name="GO186R" localSheetId="0">#REF!</definedName>
    <definedName name="GO186R">#REF!</definedName>
    <definedName name="GO186T2" localSheetId="0">#REF!</definedName>
    <definedName name="GO186T2">#REF!</definedName>
    <definedName name="GO209A" localSheetId="0">#REF!</definedName>
    <definedName name="GO209A">#REF!</definedName>
    <definedName name="GO209AA" localSheetId="0">#REF!</definedName>
    <definedName name="GO209AA">#REF!</definedName>
    <definedName name="GO209ABALANCE" localSheetId="0">#REF!</definedName>
    <definedName name="GO209ABALANCE">#REF!</definedName>
    <definedName name="GO209AMOUNT" localSheetId="0">#REF!</definedName>
    <definedName name="GO209AMOUNT">#REF!</definedName>
    <definedName name="GO209AR" localSheetId="0">#REF!</definedName>
    <definedName name="GO209AR">#REF!</definedName>
    <definedName name="GO209R" localSheetId="0">#REF!</definedName>
    <definedName name="GO209R">#REF!</definedName>
    <definedName name="GO209T2" localSheetId="0">#REF!</definedName>
    <definedName name="GO209T2">#REF!</definedName>
    <definedName name="GO221A" localSheetId="0">#REF!</definedName>
    <definedName name="GO221A">#REF!</definedName>
    <definedName name="GO221AA" localSheetId="0">#REF!</definedName>
    <definedName name="GO221AA">#REF!</definedName>
    <definedName name="GO221ABALANCE" localSheetId="0">#REF!</definedName>
    <definedName name="GO221ABALANCE">#REF!</definedName>
    <definedName name="GO221AMOUNT" localSheetId="0">#REF!</definedName>
    <definedName name="GO221AMOUNT">#REF!</definedName>
    <definedName name="GO221AR" localSheetId="0">#REF!</definedName>
    <definedName name="GO221AR">#REF!</definedName>
    <definedName name="GO221R" localSheetId="0">#REF!</definedName>
    <definedName name="GO221R">#REF!</definedName>
    <definedName name="GO221T2" localSheetId="0">#REF!</definedName>
    <definedName name="GO221T2">#REF!</definedName>
    <definedName name="GO228A" localSheetId="0">#REF!</definedName>
    <definedName name="GO228A">#REF!</definedName>
    <definedName name="GO228AA" localSheetId="0">#REF!</definedName>
    <definedName name="GO228AA">#REF!</definedName>
    <definedName name="GO228ABALANCE" localSheetId="0">#REF!</definedName>
    <definedName name="GO228ABALANCE">#REF!</definedName>
    <definedName name="GO228AMOUNT" localSheetId="0">#REF!</definedName>
    <definedName name="GO228AMOUNT">#REF!</definedName>
    <definedName name="GO228AR" localSheetId="0">#REF!</definedName>
    <definedName name="GO228AR">#REF!</definedName>
    <definedName name="GO228R" localSheetId="0">#REF!</definedName>
    <definedName name="GO228R">#REF!</definedName>
    <definedName name="GO228T2" localSheetId="0">#REF!</definedName>
    <definedName name="GO228T2">#REF!</definedName>
    <definedName name="GOAL_Adama" localSheetId="0">#REF!</definedName>
    <definedName name="GOAL_Adama">#REF!</definedName>
    <definedName name="GOAL_Admin" localSheetId="0">#REF!</definedName>
    <definedName name="GOAL_Admin">#REF!</definedName>
    <definedName name="GOAL_CAR_ADDIS" localSheetId="0">#REF!</definedName>
    <definedName name="GOAL_CAR_ADDIS">#REF!</definedName>
    <definedName name="GOAL_Golo" localSheetId="0">#REF!</definedName>
    <definedName name="GOAL_Golo">#REF!</definedName>
    <definedName name="GOAL_Kutum" localSheetId="0">#REF!</definedName>
    <definedName name="GOAL_Kutum">#REF!</definedName>
    <definedName name="GOAL_MAPS" localSheetId="0">#REF!</definedName>
    <definedName name="GOAL_MAPS">#REF!</definedName>
    <definedName name="GOAL_N_DARFUR" localSheetId="0">#REF!</definedName>
    <definedName name="GOAL_N_DARFUR">#REF!</definedName>
    <definedName name="GOAL_PHC" localSheetId="0">#REF!</definedName>
    <definedName name="GOAL_PHC">#REF!</definedName>
    <definedName name="GOAL_Vehicle" localSheetId="0">#REF!</definedName>
    <definedName name="GOAL_Vehicle">#REF!</definedName>
    <definedName name="GOAL_W_Darfur" localSheetId="0">#REF!</definedName>
    <definedName name="GOAL_W_Darfur">#REF!</definedName>
    <definedName name="Golf10" localSheetId="3">'[61]Rapport de stock'!$B$11:$M$410</definedName>
    <definedName name="Golf10">'[62]Rapport de stock'!$B$11:$M$410</definedName>
    <definedName name="Golo_OFDA_Obj_1" localSheetId="0">#REF!</definedName>
    <definedName name="Golo_OFDA_Obj_1">#REF!</definedName>
    <definedName name="Golo_OFDA_Obj_2" localSheetId="0">#REF!</definedName>
    <definedName name="Golo_OFDA_Obj_2">#REF!</definedName>
    <definedName name="Golo_OFDA_Obj_3" localSheetId="0">#REF!</definedName>
    <definedName name="Golo_OFDA_Obj_3">#REF!</definedName>
    <definedName name="Golo_OFDA_Obj_4" localSheetId="0">#REF!</definedName>
    <definedName name="Golo_OFDA_Obj_4">#REF!</definedName>
    <definedName name="Golo_OFDA_Obj_5" localSheetId="0">#REF!</definedName>
    <definedName name="Golo_OFDA_Obj_5">#REF!</definedName>
    <definedName name="Golo_OFDA_Obj_6" localSheetId="0">#REF!</definedName>
    <definedName name="Golo_OFDA_Obj_6">#REF!</definedName>
    <definedName name="GovRates" localSheetId="0">#REF!</definedName>
    <definedName name="GovRates">#REF!</definedName>
    <definedName name="GR11_" localSheetId="0">#REF!</definedName>
    <definedName name="GR11_">#REF!</definedName>
    <definedName name="grade" localSheetId="3">#REF!</definedName>
    <definedName name="grade" localSheetId="0">#REF!</definedName>
    <definedName name="grade">#REF!</definedName>
    <definedName name="Gradeandstep" localSheetId="0">#REF!</definedName>
    <definedName name="Gradeandstep">#REF!</definedName>
    <definedName name="GRADES">'[63]Salary &amp; job scale'!$B$5:$B$18</definedName>
    <definedName name="GRADESTEP" localSheetId="0">#REF!</definedName>
    <definedName name="GRADESTEP">#REF!</definedName>
    <definedName name="Grand_Total" localSheetId="0">#REF!</definedName>
    <definedName name="Grand_Total">#REF!</definedName>
    <definedName name="GRANDTOTAL" localSheetId="0">#REF!</definedName>
    <definedName name="GRANDTOTAL">#REF!</definedName>
    <definedName name="Grant2" hidden="1">{#N/A,#N/A,FALSE,"Grant to date"}</definedName>
    <definedName name="grantas" localSheetId="0">#REF!</definedName>
    <definedName name="grantas">#REF!</definedName>
    <definedName name="Grantcycle" localSheetId="0">#REF!</definedName>
    <definedName name="Grantcycle">#REF!</definedName>
    <definedName name="grantfee" localSheetId="0">#REF!</definedName>
    <definedName name="grantfee">#REF!</definedName>
    <definedName name="grants" localSheetId="0">[64]Sheet3!#REF!</definedName>
    <definedName name="grants">[64]Sheet3!#REF!</definedName>
    <definedName name="GrantSource" localSheetId="0">#REF!</definedName>
    <definedName name="GrantSource">#REF!</definedName>
    <definedName name="graph1" localSheetId="0">#REF!</definedName>
    <definedName name="graph1">#REF!</definedName>
    <definedName name="graph2" localSheetId="0">#REF!</definedName>
    <definedName name="graph2">#REF!</definedName>
    <definedName name="Gratuity" localSheetId="0">#REF!</definedName>
    <definedName name="Gratuity">#REF!</definedName>
    <definedName name="Gratuitynew" localSheetId="0">#REF!</definedName>
    <definedName name="Gratuitynew">#REF!</definedName>
    <definedName name="_xlnm.Data_Form">'[65]SALARY SCALE'!$D$7:$U$42</definedName>
    <definedName name="grisatre" localSheetId="0">#REF!</definedName>
    <definedName name="grisatre">#REF!</definedName>
    <definedName name="grise" localSheetId="0">#REF!</definedName>
    <definedName name="grise">#REF!</definedName>
    <definedName name="GrosssalaryTotal" localSheetId="0">#REF!</definedName>
    <definedName name="GrosssalaryTotal">#REF!</definedName>
    <definedName name="groupecomptable">[66]TablesCodes!$W$4:$Y$15</definedName>
    <definedName name="GRP" localSheetId="0">#REF!</definedName>
    <definedName name="GRP">#REF!</definedName>
    <definedName name="GRRRR" localSheetId="0">#REF!</definedName>
    <definedName name="GRRRR">#REF!</definedName>
    <definedName name="GU693A" localSheetId="0">#REF!</definedName>
    <definedName name="GU693A">#REF!</definedName>
    <definedName name="GU693AA" localSheetId="0">#REF!</definedName>
    <definedName name="GU693AA">#REF!</definedName>
    <definedName name="GU693ABALANCE" localSheetId="0">#REF!</definedName>
    <definedName name="GU693ABALANCE">#REF!</definedName>
    <definedName name="GU693AMOUNT" localSheetId="0">#REF!</definedName>
    <definedName name="GU693AMOUNT">#REF!</definedName>
    <definedName name="GU693AR" localSheetId="0">#REF!</definedName>
    <definedName name="GU693AR">#REF!</definedName>
    <definedName name="GU693R" localSheetId="0">#REF!</definedName>
    <definedName name="GU693R">#REF!</definedName>
    <definedName name="GU693T2" localSheetId="0">#REF!</definedName>
    <definedName name="GU693T2">#REF!</definedName>
    <definedName name="GU698A" localSheetId="0">#REF!</definedName>
    <definedName name="GU698A">#REF!</definedName>
    <definedName name="GU698AA" localSheetId="0">#REF!</definedName>
    <definedName name="GU698AA">#REF!</definedName>
    <definedName name="GU698ABALANCE" localSheetId="0">#REF!</definedName>
    <definedName name="GU698ABALANCE">#REF!</definedName>
    <definedName name="GU698AMOUNT" localSheetId="0">#REF!</definedName>
    <definedName name="GU698AMOUNT">#REF!</definedName>
    <definedName name="GU698AR" localSheetId="0">#REF!</definedName>
    <definedName name="GU698AR">#REF!</definedName>
    <definedName name="GU698R" localSheetId="0">#REF!</definedName>
    <definedName name="GU698R">#REF!</definedName>
    <definedName name="GU698T2" localSheetId="0">#REF!</definedName>
    <definedName name="GU698T2">#REF!</definedName>
    <definedName name="GU704A" localSheetId="0">#REF!</definedName>
    <definedName name="GU704A">#REF!</definedName>
    <definedName name="GU704AA" localSheetId="0">#REF!</definedName>
    <definedName name="GU704AA">#REF!</definedName>
    <definedName name="GU704ABALANCE" localSheetId="0">#REF!</definedName>
    <definedName name="GU704ABALANCE">#REF!</definedName>
    <definedName name="GU704AMOUNT" localSheetId="0">#REF!</definedName>
    <definedName name="GU704AMOUNT">#REF!</definedName>
    <definedName name="GU704AR" localSheetId="0">#REF!</definedName>
    <definedName name="GU704AR">#REF!</definedName>
    <definedName name="GU704R" localSheetId="0">#REF!</definedName>
    <definedName name="GU704R">#REF!</definedName>
    <definedName name="GU704T2" localSheetId="0">#REF!</definedName>
    <definedName name="GU704T2">#REF!</definedName>
    <definedName name="GU716A" localSheetId="0">#REF!</definedName>
    <definedName name="GU716A">#REF!</definedName>
    <definedName name="GU716AA" localSheetId="0">#REF!</definedName>
    <definedName name="GU716AA">#REF!</definedName>
    <definedName name="GU716ABALANCE" localSheetId="0">#REF!</definedName>
    <definedName name="GU716ABALANCE">#REF!</definedName>
    <definedName name="GU716AMOUNT" localSheetId="0">#REF!</definedName>
    <definedName name="GU716AMOUNT">#REF!</definedName>
    <definedName name="GU716AR" localSheetId="0">#REF!</definedName>
    <definedName name="GU716AR">#REF!</definedName>
    <definedName name="GU716R" localSheetId="0">#REF!</definedName>
    <definedName name="GU716R">#REF!</definedName>
    <definedName name="GU716T2" localSheetId="0">#REF!</definedName>
    <definedName name="GU716T2">#REF!</definedName>
    <definedName name="GU721A" localSheetId="0">#REF!</definedName>
    <definedName name="GU721A">#REF!</definedName>
    <definedName name="GU721AA" localSheetId="0">#REF!</definedName>
    <definedName name="GU721AA">#REF!</definedName>
    <definedName name="GU721AR" localSheetId="0">#REF!</definedName>
    <definedName name="GU721AR">#REF!</definedName>
    <definedName name="GU721R" localSheetId="0">#REF!</definedName>
    <definedName name="GU721R">#REF!</definedName>
    <definedName name="GU743A" localSheetId="0">#REF!</definedName>
    <definedName name="GU743A">#REF!</definedName>
    <definedName name="GU743AA" localSheetId="0">#REF!</definedName>
    <definedName name="GU743AA">#REF!</definedName>
    <definedName name="GU743AR" localSheetId="0">#REF!</definedName>
    <definedName name="GU743AR">#REF!</definedName>
    <definedName name="GU743R" localSheetId="0">#REF!</definedName>
    <definedName name="GU743R">#REF!</definedName>
    <definedName name="GU751A" localSheetId="0">#REF!</definedName>
    <definedName name="GU751A">#REF!</definedName>
    <definedName name="GU751AA" localSheetId="0">#REF!</definedName>
    <definedName name="GU751AA">#REF!</definedName>
    <definedName name="GU751AR" localSheetId="0">#REF!</definedName>
    <definedName name="GU751AR">#REF!</definedName>
    <definedName name="GU751R" localSheetId="0">#REF!</definedName>
    <definedName name="GU751R">#REF!</definedName>
    <definedName name="GU755A" localSheetId="0">#REF!</definedName>
    <definedName name="GU755A">#REF!</definedName>
    <definedName name="GU755AA" localSheetId="0">#REF!</definedName>
    <definedName name="GU755AA">#REF!</definedName>
    <definedName name="GU755ABALANCE" localSheetId="0">#REF!</definedName>
    <definedName name="GU755ABALANCE">#REF!</definedName>
    <definedName name="GU755AMOUNT" localSheetId="0">#REF!</definedName>
    <definedName name="GU755AMOUNT">#REF!</definedName>
    <definedName name="GU755AR" localSheetId="0">#REF!</definedName>
    <definedName name="GU755AR">#REF!</definedName>
    <definedName name="GU755R" localSheetId="0">#REF!</definedName>
    <definedName name="GU755R">#REF!</definedName>
    <definedName name="GU755T2" localSheetId="0">#REF!</definedName>
    <definedName name="GU755T2">#REF!</definedName>
    <definedName name="GU762A" localSheetId="0">#REF!</definedName>
    <definedName name="GU762A">#REF!</definedName>
    <definedName name="GU762AA" localSheetId="0">#REF!</definedName>
    <definedName name="GU762AA">#REF!</definedName>
    <definedName name="GU762ABALANCE" localSheetId="0">#REF!</definedName>
    <definedName name="GU762ABALANCE">#REF!</definedName>
    <definedName name="GU762AMOUNT" localSheetId="0">#REF!</definedName>
    <definedName name="GU762AMOUNT">#REF!</definedName>
    <definedName name="GU762AR" localSheetId="0">#REF!</definedName>
    <definedName name="GU762AR">#REF!</definedName>
    <definedName name="GU762R" localSheetId="0">#REF!</definedName>
    <definedName name="GU762R">#REF!</definedName>
    <definedName name="GU762T2" localSheetId="0">#REF!</definedName>
    <definedName name="GU762T2">#REF!</definedName>
    <definedName name="GU770A" localSheetId="0">#REF!</definedName>
    <definedName name="GU770A">#REF!</definedName>
    <definedName name="GU770ABALANCE" localSheetId="0">#REF!</definedName>
    <definedName name="GU770ABALANCE">#REF!</definedName>
    <definedName name="GU770AMOUNT" localSheetId="0">#REF!</definedName>
    <definedName name="GU770AMOUNT">#REF!</definedName>
    <definedName name="GU770R" localSheetId="0">#REF!</definedName>
    <definedName name="GU770R">#REF!</definedName>
    <definedName name="GU770T2" localSheetId="0">#REF!</definedName>
    <definedName name="GU770T2">#REF!</definedName>
    <definedName name="GU781A" localSheetId="0">#REF!</definedName>
    <definedName name="GU781A">#REF!</definedName>
    <definedName name="GU781AA" localSheetId="0">#REF!</definedName>
    <definedName name="GU781AA">#REF!</definedName>
    <definedName name="GU781ABALANCE" localSheetId="0">#REF!</definedName>
    <definedName name="GU781ABALANCE">#REF!</definedName>
    <definedName name="GU781AMOUNT" localSheetId="0">#REF!</definedName>
    <definedName name="GU781AMOUNT">#REF!</definedName>
    <definedName name="GU781AR" localSheetId="0">#REF!</definedName>
    <definedName name="GU781AR">#REF!</definedName>
    <definedName name="GU781R" localSheetId="0">#REF!</definedName>
    <definedName name="GU781R">#REF!</definedName>
    <definedName name="GU781T2" localSheetId="0">#REF!</definedName>
    <definedName name="GU781T2">#REF!</definedName>
    <definedName name="guard1" localSheetId="0">#REF!</definedName>
    <definedName name="guard1">#REF!</definedName>
    <definedName name="guard2" localSheetId="0">#REF!</definedName>
    <definedName name="guard2">#REF!</definedName>
    <definedName name="GX" localSheetId="0">#REF!</definedName>
    <definedName name="GX">#REF!</definedName>
    <definedName name="GX402A" localSheetId="0">#REF!</definedName>
    <definedName name="GX402A">#REF!</definedName>
    <definedName name="GX402AA" localSheetId="0">#REF!</definedName>
    <definedName name="GX402AA">#REF!</definedName>
    <definedName name="GX402AR" localSheetId="0">#REF!</definedName>
    <definedName name="GX402AR">#REF!</definedName>
    <definedName name="GX402R" localSheetId="0">#REF!</definedName>
    <definedName name="GX402R">#REF!</definedName>
    <definedName name="GX410A" localSheetId="0">#REF!</definedName>
    <definedName name="GX410A">#REF!</definedName>
    <definedName name="GX410B" localSheetId="0">#REF!</definedName>
    <definedName name="GX410B">#REF!</definedName>
    <definedName name="GX410FEB07" localSheetId="0">#REF!</definedName>
    <definedName name="GX410FEB07">#REF!</definedName>
    <definedName name="GX410N" localSheetId="0">#REF!</definedName>
    <definedName name="GX410N">#REF!</definedName>
    <definedName name="GX417A" localSheetId="0">#REF!</definedName>
    <definedName name="GX417A">#REF!</definedName>
    <definedName name="GX417AA" localSheetId="0">#REF!</definedName>
    <definedName name="GX417AA">#REF!</definedName>
    <definedName name="GX417AR" localSheetId="0">#REF!</definedName>
    <definedName name="GX417AR">#REF!</definedName>
    <definedName name="GX417R" localSheetId="0">#REF!</definedName>
    <definedName name="GX417R">#REF!</definedName>
    <definedName name="GX436A" localSheetId="0">#REF!</definedName>
    <definedName name="GX436A">#REF!</definedName>
    <definedName name="GX436AA" localSheetId="0">#REF!</definedName>
    <definedName name="GX436AA">#REF!</definedName>
    <definedName name="GX436AR" localSheetId="0">#REF!</definedName>
    <definedName name="GX436AR">#REF!</definedName>
    <definedName name="GX436R" localSheetId="0">#REF!</definedName>
    <definedName name="GX436R">#REF!</definedName>
    <definedName name="GX449A" localSheetId="0">#REF!</definedName>
    <definedName name="GX449A">#REF!</definedName>
    <definedName name="GX449AA" localSheetId="0">#REF!</definedName>
    <definedName name="GX449AA">#REF!</definedName>
    <definedName name="GX449ABALANCE" localSheetId="0">#REF!</definedName>
    <definedName name="GX449ABALANCE">#REF!</definedName>
    <definedName name="GX449AMOUNT" localSheetId="0">#REF!</definedName>
    <definedName name="GX449AMOUNT">#REF!</definedName>
    <definedName name="GX449AR" localSheetId="0">#REF!</definedName>
    <definedName name="GX449AR">#REF!</definedName>
    <definedName name="GX449R" localSheetId="0">#REF!</definedName>
    <definedName name="GX449R">#REF!</definedName>
    <definedName name="GX449T2" localSheetId="0">#REF!</definedName>
    <definedName name="GX449T2">#REF!</definedName>
    <definedName name="GX845P">'[67]Budget  by Objective'!$A$7:$IV$7</definedName>
    <definedName name="gxa" localSheetId="0">#REF!</definedName>
    <definedName name="gxa">#REF!</definedName>
    <definedName name="gy" localSheetId="0">#REF!</definedName>
    <definedName name="gy">#REF!</definedName>
    <definedName name="h" localSheetId="0">#REF!</definedName>
    <definedName name="h">#REF!</definedName>
    <definedName name="HAPS" localSheetId="0">#REF!</definedName>
    <definedName name="HAPS">#REF!</definedName>
    <definedName name="HAPS_2005" localSheetId="0">#REF!</definedName>
    <definedName name="HAPS_2005">#REF!</definedName>
    <definedName name="HARD" localSheetId="0">#REF!</definedName>
    <definedName name="HARD">#REF!</definedName>
    <definedName name="Hard1" localSheetId="0">#REF!</definedName>
    <definedName name="Hard1">#REF!</definedName>
    <definedName name="HARDAA" localSheetId="0">#REF!</definedName>
    <definedName name="HARDAA">#REF!</definedName>
    <definedName name="Hargeysa" localSheetId="0">#REF!</definedName>
    <definedName name="Hargeysa">#REF!</definedName>
    <definedName name="hdfhgdf" localSheetId="0">#REF!</definedName>
    <definedName name="hdfhgdf">#REF!</definedName>
    <definedName name="hdhd" localSheetId="0">#REF!</definedName>
    <definedName name="hdhd">#REF!</definedName>
    <definedName name="heading" localSheetId="0">#REF!</definedName>
    <definedName name="heading">#REF!</definedName>
    <definedName name="HeadOfficeStaff" localSheetId="0">#REF!</definedName>
    <definedName name="HeadOfficeStaff">#REF!</definedName>
    <definedName name="health" localSheetId="0">#REF!</definedName>
    <definedName name="health">#REF!</definedName>
    <definedName name="HealthUnit" localSheetId="0">#REF!</definedName>
    <definedName name="HealthUnit">#REF!</definedName>
    <definedName name="HealthUnit1" localSheetId="0">#REF!</definedName>
    <definedName name="HealthUnit1">#REF!</definedName>
    <definedName name="HealthUnit11" localSheetId="0">#REF!</definedName>
    <definedName name="HealthUnit11">#REF!</definedName>
    <definedName name="hfdh" localSheetId="0">#REF!</definedName>
    <definedName name="hfdh">#REF!</definedName>
    <definedName name="hh" localSheetId="0">#REF!</definedName>
    <definedName name="hh">#REF!</definedName>
    <definedName name="hhh" localSheetId="0">#REF!</definedName>
    <definedName name="hhh">#REF!</definedName>
    <definedName name="hhjj" localSheetId="0">#REF!</definedName>
    <definedName name="hhjj">#REF!</definedName>
    <definedName name="HIAM" localSheetId="0">#REF!</definedName>
    <definedName name="HIAM">#REF!</definedName>
    <definedName name="HIID1" localSheetId="0">#REF!</definedName>
    <definedName name="HIID1">#REF!</definedName>
    <definedName name="HIID4" localSheetId="0">#REF!</definedName>
    <definedName name="HIID4">#REF!</definedName>
    <definedName name="Hiraan" localSheetId="0">#REF!</definedName>
    <definedName name="Hiraan">#REF!</definedName>
    <definedName name="HISTORY" localSheetId="0">#REF!</definedName>
    <definedName name="HISTORY">#REF!</definedName>
    <definedName name="HIV" localSheetId="0">#REF!</definedName>
    <definedName name="HIV">#REF!</definedName>
    <definedName name="HIV_AIDS" localSheetId="0">#REF!</definedName>
    <definedName name="HIV_AIDS">#REF!</definedName>
    <definedName name="HIV_MARPS" localSheetId="0">#REF!</definedName>
    <definedName name="HIV_MARPS">#REF!</definedName>
    <definedName name="HIVAIDS" localSheetId="0">#REF!</definedName>
    <definedName name="HIVAIDS">#REF!</definedName>
    <definedName name="HIVTT" localSheetId="0">#REF!</definedName>
    <definedName name="HIVTT">#REF!</definedName>
    <definedName name="hj" localSheetId="0">#REF!</definedName>
    <definedName name="hj">#REF!</definedName>
    <definedName name="hjh" localSheetId="0">#REF!</definedName>
    <definedName name="hjh">#REF!</definedName>
    <definedName name="hltlprof" localSheetId="0">#REF!</definedName>
    <definedName name="hltlprof">#REF!</definedName>
    <definedName name="hltsupp" localSheetId="0">#REF!</definedName>
    <definedName name="hltsupp">#REF!</definedName>
    <definedName name="Hobyo" localSheetId="0">#REF!</definedName>
    <definedName name="Hobyo">#REF!</definedName>
    <definedName name="hooh" localSheetId="0">#REF!</definedName>
    <definedName name="hooh">#REF!</definedName>
    <definedName name="hours" localSheetId="0">#REF!</definedName>
    <definedName name="hours">#REF!</definedName>
    <definedName name="hourscomp" localSheetId="0">#REF!</definedName>
    <definedName name="hourscomp">#REF!</definedName>
    <definedName name="HP2_HP1" localSheetId="0">#REF!</definedName>
    <definedName name="HP2_HP1">#REF!</definedName>
    <definedName name="HQ_Fringe" localSheetId="0">#REF!</definedName>
    <definedName name="HQ_Fringe">#REF!</definedName>
    <definedName name="HQ1_" localSheetId="0">#REF!</definedName>
    <definedName name="HQ1_">#REF!</definedName>
    <definedName name="HQ1PMY1" localSheetId="0">#REF!</definedName>
    <definedName name="HQ1PMY1">#REF!</definedName>
    <definedName name="HQ1PMY2" localSheetId="0">#REF!</definedName>
    <definedName name="HQ1PMY2">#REF!</definedName>
    <definedName name="HQ1PMY3" localSheetId="0">#REF!</definedName>
    <definedName name="HQ1PMY3">#REF!</definedName>
    <definedName name="HQ1PMY4" localSheetId="0">#REF!</definedName>
    <definedName name="HQ1PMY4">#REF!</definedName>
    <definedName name="HQ1PMY5" localSheetId="0">#REF!</definedName>
    <definedName name="HQ1PMY5">#REF!</definedName>
    <definedName name="HQ2_" localSheetId="0">#REF!</definedName>
    <definedName name="HQ2_">#REF!</definedName>
    <definedName name="HQ2PMY1" localSheetId="0">#REF!</definedName>
    <definedName name="HQ2PMY1">#REF!</definedName>
    <definedName name="HQ2PMY2" localSheetId="0">#REF!</definedName>
    <definedName name="HQ2PMY2">#REF!</definedName>
    <definedName name="HQ2PMY3" localSheetId="0">#REF!</definedName>
    <definedName name="HQ2PMY3">#REF!</definedName>
    <definedName name="HQ2PMY4" localSheetId="0">#REF!</definedName>
    <definedName name="HQ2PMY4">#REF!</definedName>
    <definedName name="HQ2PMY5" localSheetId="0">#REF!</definedName>
    <definedName name="HQ2PMY5">#REF!</definedName>
    <definedName name="HQ3_" localSheetId="0">#REF!</definedName>
    <definedName name="HQ3_">#REF!</definedName>
    <definedName name="HQ3PMY1" localSheetId="0">#REF!</definedName>
    <definedName name="HQ3PMY1">#REF!</definedName>
    <definedName name="HQ3PMY2" localSheetId="0">#REF!</definedName>
    <definedName name="HQ3PMY2">#REF!</definedName>
    <definedName name="HQ3PMY3" localSheetId="0">#REF!</definedName>
    <definedName name="HQ3PMY3">#REF!</definedName>
    <definedName name="HQ3PMY4" localSheetId="0">#REF!</definedName>
    <definedName name="HQ3PMY4">#REF!</definedName>
    <definedName name="HQ3PMY5" localSheetId="0">#REF!</definedName>
    <definedName name="HQ3PMY5">#REF!</definedName>
    <definedName name="HQ4_" localSheetId="0">#REF!</definedName>
    <definedName name="HQ4_">#REF!</definedName>
    <definedName name="HQ4PMY1" localSheetId="0">#REF!</definedName>
    <definedName name="HQ4PMY1">#REF!</definedName>
    <definedName name="HQ4PMY2" localSheetId="0">#REF!</definedName>
    <definedName name="HQ4PMY2">#REF!</definedName>
    <definedName name="HQ4PMY3" localSheetId="0">#REF!</definedName>
    <definedName name="HQ4PMY3">#REF!</definedName>
    <definedName name="HQ4PMY4" localSheetId="0">#REF!</definedName>
    <definedName name="HQ4PMY4">#REF!</definedName>
    <definedName name="HQ4PMY5" localSheetId="0">#REF!</definedName>
    <definedName name="HQ4PMY5">#REF!</definedName>
    <definedName name="HQ5_" localSheetId="0">#REF!</definedName>
    <definedName name="HQ5_">#REF!</definedName>
    <definedName name="HQ5PMY1" localSheetId="0">#REF!</definedName>
    <definedName name="HQ5PMY1">#REF!</definedName>
    <definedName name="HQ5PMY2" localSheetId="0">#REF!</definedName>
    <definedName name="HQ5PMY2">#REF!</definedName>
    <definedName name="HQ5PMY3" localSheetId="0">#REF!</definedName>
    <definedName name="HQ5PMY3">#REF!</definedName>
    <definedName name="HQ5PMY4" localSheetId="0">#REF!</definedName>
    <definedName name="HQ5PMY4">#REF!</definedName>
    <definedName name="HQ5PMY5" localSheetId="0">#REF!</definedName>
    <definedName name="HQ5PMY5">#REF!</definedName>
    <definedName name="HQ6_" localSheetId="0">#REF!</definedName>
    <definedName name="HQ6_">#REF!</definedName>
    <definedName name="HQ6PMY1" localSheetId="0">#REF!</definedName>
    <definedName name="HQ6PMY1">#REF!</definedName>
    <definedName name="HQ6PMY2" localSheetId="0">#REF!</definedName>
    <definedName name="HQ6PMY2">#REF!</definedName>
    <definedName name="HQ6PMY3" localSheetId="0">#REF!</definedName>
    <definedName name="HQ6PMY3">#REF!</definedName>
    <definedName name="HQ6PMY4" localSheetId="0">#REF!</definedName>
    <definedName name="HQ6PMY4">#REF!</definedName>
    <definedName name="HQ6PMY5" localSheetId="0">#REF!</definedName>
    <definedName name="HQ6PMY5">#REF!</definedName>
    <definedName name="HQ7_" localSheetId="0">#REF!</definedName>
    <definedName name="HQ7_">#REF!</definedName>
    <definedName name="HQ7PMY1" localSheetId="0">#REF!</definedName>
    <definedName name="HQ7PMY1">#REF!</definedName>
    <definedName name="HQ7PMY2" localSheetId="0">#REF!</definedName>
    <definedName name="HQ7PMY2">#REF!</definedName>
    <definedName name="HQ7PMY3" localSheetId="0">#REF!</definedName>
    <definedName name="HQ7PMY3">#REF!</definedName>
    <definedName name="HQ7PMY4" localSheetId="0">#REF!</definedName>
    <definedName name="HQ7PMY4">#REF!</definedName>
    <definedName name="HQ7PMY5" localSheetId="0">#REF!</definedName>
    <definedName name="HQ7PMY5">#REF!</definedName>
    <definedName name="HQ8_" localSheetId="0">#REF!</definedName>
    <definedName name="HQ8_">#REF!</definedName>
    <definedName name="HQ8PMY1" localSheetId="0">#REF!</definedName>
    <definedName name="HQ8PMY1">#REF!</definedName>
    <definedName name="HQ8PMY2" localSheetId="0">#REF!</definedName>
    <definedName name="HQ8PMY2">#REF!</definedName>
    <definedName name="HQ8PMY3" localSheetId="0">#REF!</definedName>
    <definedName name="HQ8PMY3">#REF!</definedName>
    <definedName name="HQ8PMY4" localSheetId="0">#REF!</definedName>
    <definedName name="HQ8PMY4">#REF!</definedName>
    <definedName name="HQ8PMY5" localSheetId="0">#REF!</definedName>
    <definedName name="HQ8PMY5">#REF!</definedName>
    <definedName name="HQINTFR" localSheetId="0">#REF!</definedName>
    <definedName name="HQINTFR">#REF!</definedName>
    <definedName name="HQLODGAY1" localSheetId="0">#REF!</definedName>
    <definedName name="HQLODGAY1">#REF!</definedName>
    <definedName name="HQLODGAY2" localSheetId="0">#REF!</definedName>
    <definedName name="HQLODGAY2">#REF!</definedName>
    <definedName name="HQLODGAY3" localSheetId="0">#REF!</definedName>
    <definedName name="HQLODGAY3">#REF!</definedName>
    <definedName name="HQLODGAY4" localSheetId="0">#REF!</definedName>
    <definedName name="HQLODGAY4">#REF!</definedName>
    <definedName name="HQLODGAY5" localSheetId="0">#REF!</definedName>
    <definedName name="HQLODGAY5">#REF!</definedName>
    <definedName name="HQLODGCY1" localSheetId="0">#REF!</definedName>
    <definedName name="HQLODGCY1">#REF!</definedName>
    <definedName name="HQLODGCY2" localSheetId="0">#REF!</definedName>
    <definedName name="HQLODGCY2">#REF!</definedName>
    <definedName name="HQLODGCY3" localSheetId="0">#REF!</definedName>
    <definedName name="HQLODGCY3">#REF!</definedName>
    <definedName name="HQLODGCY4" localSheetId="0">#REF!</definedName>
    <definedName name="HQLODGCY4">#REF!</definedName>
    <definedName name="HQLODGCY5" localSheetId="0">#REF!</definedName>
    <definedName name="HQLODGCY5">#REF!</definedName>
    <definedName name="HQLODGDY1" localSheetId="0">#REF!</definedName>
    <definedName name="HQLODGDY1">#REF!</definedName>
    <definedName name="HQLODGDY2" localSheetId="0">#REF!</definedName>
    <definedName name="HQLODGDY2">#REF!</definedName>
    <definedName name="HQLODGDY3" localSheetId="0">#REF!</definedName>
    <definedName name="HQLODGDY3">#REF!</definedName>
    <definedName name="HQLODGDY4" localSheetId="0">#REF!</definedName>
    <definedName name="HQLODGDY4">#REF!</definedName>
    <definedName name="HQLODGDY5" localSheetId="0">#REF!</definedName>
    <definedName name="HQLODGDY5">#REF!</definedName>
    <definedName name="HQMIEAY1" localSheetId="0">#REF!</definedName>
    <definedName name="HQMIEAY1">#REF!</definedName>
    <definedName name="HQMIEAY2" localSheetId="0">#REF!</definedName>
    <definedName name="HQMIEAY2">#REF!</definedName>
    <definedName name="HQMIEAY3" localSheetId="0">#REF!</definedName>
    <definedName name="HQMIEAY3">#REF!</definedName>
    <definedName name="HQMIEAY4" localSheetId="0">#REF!</definedName>
    <definedName name="HQMIEAY4">#REF!</definedName>
    <definedName name="HQMIEAY5" localSheetId="0">#REF!</definedName>
    <definedName name="HQMIEAY5">#REF!</definedName>
    <definedName name="HQMIECY1" localSheetId="0">#REF!</definedName>
    <definedName name="HQMIECY1">#REF!</definedName>
    <definedName name="HQMIECY2" localSheetId="0">#REF!</definedName>
    <definedName name="HQMIECY2">#REF!</definedName>
    <definedName name="HQMIECY3" localSheetId="0">#REF!</definedName>
    <definedName name="HQMIECY3">#REF!</definedName>
    <definedName name="HQMIECY4" localSheetId="0">#REF!</definedName>
    <definedName name="HQMIECY4">#REF!</definedName>
    <definedName name="HQMIECY5" localSheetId="0">#REF!</definedName>
    <definedName name="HQMIECY5">#REF!</definedName>
    <definedName name="HQMIEDY1" localSheetId="0">#REF!</definedName>
    <definedName name="HQMIEDY1">#REF!</definedName>
    <definedName name="HQMIEDY2" localSheetId="0">#REF!</definedName>
    <definedName name="HQMIEDY2">#REF!</definedName>
    <definedName name="HQMIEDY3" localSheetId="0">#REF!</definedName>
    <definedName name="HQMIEDY3">#REF!</definedName>
    <definedName name="HQMIEDY4" localSheetId="0">#REF!</definedName>
    <definedName name="HQMIEDY4">#REF!</definedName>
    <definedName name="HQMIEDY5" localSheetId="0">#REF!</definedName>
    <definedName name="HQMIEDY5">#REF!</definedName>
    <definedName name="HR_CLASSIF">'[46]1 Parameters'!$AL$7:$AL$45</definedName>
    <definedName name="HR_CLASSIF2">'[46]1 Parameters'!$AL$7:$AO$45</definedName>
    <definedName name="HR_DPT">'[46]1 Parameters'!$AE$6:$AE$21</definedName>
    <definedName name="HR_DPT3">'[46]1 Parameters'!$AE$6:$AG$21</definedName>
    <definedName name="HR_SEXE">'[46]1 Parameters'!$AB$6:$AB$7</definedName>
    <definedName name="HSS" localSheetId="0">#REF!</definedName>
    <definedName name="HSS">#REF!</definedName>
    <definedName name="HSS_Section_4B" localSheetId="0">#REF!</definedName>
    <definedName name="HSS_Section_4B">#REF!</definedName>
    <definedName name="HTPMisc_SQL" localSheetId="0">#REF!</definedName>
    <definedName name="HTPMisc_SQL">#REF!</definedName>
    <definedName name="HU" localSheetId="0">#REF!</definedName>
    <definedName name="HU">#REF!</definedName>
    <definedName name="hy" localSheetId="0">#REF!</definedName>
    <definedName name="hy">#REF!</definedName>
    <definedName name="hygien" localSheetId="0">#REF!</definedName>
    <definedName name="hygien">#REF!</definedName>
    <definedName name="i" localSheetId="0">#REF!</definedName>
    <definedName name="i">#REF!</definedName>
    <definedName name="ICR" localSheetId="0">#REF!</definedName>
    <definedName name="ICR">#REF!</definedName>
    <definedName name="ICRAA" localSheetId="0">#REF!</definedName>
    <definedName name="ICRAA">#REF!</definedName>
    <definedName name="idLieu" localSheetId="3">#REF!</definedName>
    <definedName name="idLieu" localSheetId="0">#REF!</definedName>
    <definedName name="idLieu">#REF!</definedName>
    <definedName name="idProjet" localSheetId="3">[68]Parametres!#REF!</definedName>
    <definedName name="idProjet" localSheetId="0">[68]Parametres!#REF!</definedName>
    <definedName name="idProjet">[68]Parametres!#REF!</definedName>
    <definedName name="IET" localSheetId="0">#REF!</definedName>
    <definedName name="IET">#REF!</definedName>
    <definedName name="IFES" localSheetId="0">#REF!</definedName>
    <definedName name="IFES">#REF!</definedName>
    <definedName name="IGA" localSheetId="0">#REF!</definedName>
    <definedName name="IGA">#REF!</definedName>
    <definedName name="ILST" localSheetId="3">#REF!</definedName>
    <definedName name="ILST" localSheetId="0">#REF!</definedName>
    <definedName name="ILST">#REF!</definedName>
    <definedName name="IMCC" localSheetId="0">#REF!</definedName>
    <definedName name="IMCC">#REF!</definedName>
    <definedName name="IMPLEMENTATION_PHASE" localSheetId="0">#REF!</definedName>
    <definedName name="IMPLEMENTATION_PHASE">#REF!</definedName>
    <definedName name="Implementer" localSheetId="0">#REF!</definedName>
    <definedName name="Implementer">#REF!</definedName>
    <definedName name="ImplementerAcronym" localSheetId="0">#REF!</definedName>
    <definedName name="ImplementerAcronym">#REF!</definedName>
    <definedName name="implementers" localSheetId="0">#REF!</definedName>
    <definedName name="implementers">#REF!</definedName>
    <definedName name="Implementing_Entity_Type" localSheetId="0">#REF!</definedName>
    <definedName name="Implementing_Entity_Type">#REF!</definedName>
    <definedName name="_xlnm.Print_Titles" localSheetId="3">#REF!</definedName>
    <definedName name="_xlnm.Print_Titles" localSheetId="0">#REF!</definedName>
    <definedName name="_xlnm.Print_Titles">#REF!</definedName>
    <definedName name="ImpSect1" localSheetId="0">#REF!</definedName>
    <definedName name="ImpSect1">#REF!</definedName>
    <definedName name="ImpSect10" localSheetId="0">#REF!</definedName>
    <definedName name="ImpSect10">#REF!</definedName>
    <definedName name="ImpSect2" localSheetId="0">#REF!</definedName>
    <definedName name="ImpSect2">#REF!</definedName>
    <definedName name="ImpSect3" localSheetId="0">#REF!</definedName>
    <definedName name="ImpSect3">#REF!</definedName>
    <definedName name="ImpSect4" localSheetId="0">#REF!</definedName>
    <definedName name="ImpSect4">#REF!</definedName>
    <definedName name="ImpSect5" localSheetId="0">#REF!</definedName>
    <definedName name="ImpSect5">#REF!</definedName>
    <definedName name="ImpSect6" localSheetId="0">#REF!</definedName>
    <definedName name="ImpSect6">#REF!</definedName>
    <definedName name="ImpSect7" localSheetId="0">#REF!</definedName>
    <definedName name="ImpSect7">#REF!</definedName>
    <definedName name="ImpSect8" localSheetId="0">#REF!</definedName>
    <definedName name="ImpSect8">#REF!</definedName>
    <definedName name="ImpSect9" localSheetId="0">#REF!</definedName>
    <definedName name="ImpSect9">#REF!</definedName>
    <definedName name="IN" localSheetId="0">#REF!</definedName>
    <definedName name="IN">#REF!</definedName>
    <definedName name="In_Word" localSheetId="0">#REF!</definedName>
    <definedName name="In_Word">#REF!</definedName>
    <definedName name="InAust" localSheetId="0">#REF!</definedName>
    <definedName name="InAust">#REF!</definedName>
    <definedName name="InAustTravel" localSheetId="0">#REF!</definedName>
    <definedName name="InAustTravel">#REF!</definedName>
    <definedName name="InAustTravel2" localSheetId="0">#REF!</definedName>
    <definedName name="InAustTravel2">#REF!</definedName>
    <definedName name="inc" localSheetId="0">#REF!</definedName>
    <definedName name="inc">#REF!</definedName>
    <definedName name="INCA" localSheetId="0">#REF!</definedName>
    <definedName name="INCA">#REF!</definedName>
    <definedName name="IncOffset" localSheetId="0">#REF!</definedName>
    <definedName name="IncOffset">#REF!</definedName>
    <definedName name="income_exp" localSheetId="0">#REF!</definedName>
    <definedName name="income_exp">#REF!</definedName>
    <definedName name="IncomeTaxe" localSheetId="0">#REF!</definedName>
    <definedName name="IncomeTaxe">#REF!</definedName>
    <definedName name="InCountryNonProjectStaff" localSheetId="0">#REF!</definedName>
    <definedName name="InCountryNonProjectStaff">#REF!</definedName>
    <definedName name="InCountryNonSalStaffCosts" localSheetId="0">#REF!</definedName>
    <definedName name="InCountryNonSalStaffCosts">#REF!</definedName>
    <definedName name="InCountryProjectStaff" localSheetId="0">#REF!</definedName>
    <definedName name="InCountryProjectStaff">#REF!</definedName>
    <definedName name="InCountryTravel" localSheetId="0">#REF!</definedName>
    <definedName name="InCountryTravel">#REF!</definedName>
    <definedName name="InCountryVolunteerCosts" localSheetId="0">#REF!</definedName>
    <definedName name="InCountryVolunteerCosts">#REF!</definedName>
    <definedName name="incr" localSheetId="0">#REF!</definedName>
    <definedName name="incr">#REF!</definedName>
    <definedName name="incrate" localSheetId="0">#REF!</definedName>
    <definedName name="incrate">#REF!</definedName>
    <definedName name="IND" localSheetId="0">#REF!</definedName>
    <definedName name="IND">#REF!</definedName>
    <definedName name="indirect" localSheetId="0">#REF!</definedName>
    <definedName name="indirect">#REF!</definedName>
    <definedName name="indirect_inputs" localSheetId="0">#REF!</definedName>
    <definedName name="indirect_inputs">#REF!</definedName>
    <definedName name="Indirect1" localSheetId="0">#REF!</definedName>
    <definedName name="Indirect1">#REF!</definedName>
    <definedName name="inf" localSheetId="0">#REF!</definedName>
    <definedName name="inf">#REF!</definedName>
    <definedName name="infl" localSheetId="0">#REF!</definedName>
    <definedName name="infl">#REF!</definedName>
    <definedName name="inflat" localSheetId="0">#REF!</definedName>
    <definedName name="inflat">#REF!</definedName>
    <definedName name="INFLATE" localSheetId="0">#REF!</definedName>
    <definedName name="INFLATE">#REF!</definedName>
    <definedName name="Inflation" localSheetId="0">#REF!</definedName>
    <definedName name="Inflation">#REF!</definedName>
    <definedName name="Inflation_factor_year_1" localSheetId="0">#REF!</definedName>
    <definedName name="Inflation_factor_year_1">#REF!</definedName>
    <definedName name="Inflation_factor_year_2" localSheetId="0">#REF!</definedName>
    <definedName name="Inflation_factor_year_2">#REF!</definedName>
    <definedName name="Inflation_factor_year_3" localSheetId="0">#REF!</definedName>
    <definedName name="Inflation_factor_year_3">#REF!</definedName>
    <definedName name="Inflation_factor_year_4" localSheetId="0">#REF!</definedName>
    <definedName name="Inflation_factor_year_4">#REF!</definedName>
    <definedName name="Inflation_factor_year_5" localSheetId="0">#REF!</definedName>
    <definedName name="Inflation_factor_year_5">#REF!</definedName>
    <definedName name="infotech" localSheetId="0">#REF!</definedName>
    <definedName name="infotech">#REF!</definedName>
    <definedName name="infotechsal" localSheetId="0">#REF!</definedName>
    <definedName name="infotechsal">#REF!</definedName>
    <definedName name="InfR" localSheetId="0">#REF!</definedName>
    <definedName name="InfR">#REF!</definedName>
    <definedName name="InfRate" localSheetId="0">#REF!</definedName>
    <definedName name="InfRate">#REF!</definedName>
    <definedName name="inhouhi" localSheetId="0">#REF!</definedName>
    <definedName name="inhouhi">#REF!</definedName>
    <definedName name="INL" localSheetId="0">#REF!</definedName>
    <definedName name="INL">#REF!</definedName>
    <definedName name="INODC" localSheetId="0">#REF!</definedName>
    <definedName name="INODC">#REF!</definedName>
    <definedName name="input" localSheetId="0">#REF!</definedName>
    <definedName name="input">#REF!</definedName>
    <definedName name="INS">'[69]Juillet 08'!$A$136:$A$140</definedName>
    <definedName name="INSSQ498">#REF!</definedName>
    <definedName name="install" localSheetId="0">#REF!</definedName>
    <definedName name="install">#REF!</definedName>
    <definedName name="Insti11" localSheetId="0">#REF!</definedName>
    <definedName name="Insti11">#REF!</definedName>
    <definedName name="Insti12" localSheetId="0">#REF!</definedName>
    <definedName name="Insti12">#REF!</definedName>
    <definedName name="Insti13" localSheetId="0">#REF!</definedName>
    <definedName name="Insti13">#REF!</definedName>
    <definedName name="Insti41" localSheetId="0">#REF!</definedName>
    <definedName name="Insti41">#REF!</definedName>
    <definedName name="Insti42" localSheetId="0">#REF!</definedName>
    <definedName name="Insti42">#REF!</definedName>
    <definedName name="Insti43" localSheetId="0">#REF!</definedName>
    <definedName name="Insti43">#REF!</definedName>
    <definedName name="Insti51" localSheetId="0">#REF!</definedName>
    <definedName name="Insti51">#REF!</definedName>
    <definedName name="Insti52" localSheetId="0">#REF!</definedName>
    <definedName name="Insti52">#REF!</definedName>
    <definedName name="Insti53" localSheetId="0">#REF!</definedName>
    <definedName name="Insti53">#REF!</definedName>
    <definedName name="INT1LODG" localSheetId="0">#REF!</definedName>
    <definedName name="INT1LODG">#REF!</definedName>
    <definedName name="INT1MIE" localSheetId="0">#REF!</definedName>
    <definedName name="INT1MIE">#REF!</definedName>
    <definedName name="INT1PD" localSheetId="0">#REF!</definedName>
    <definedName name="INT1PD">#REF!</definedName>
    <definedName name="INT2LODG" localSheetId="0">#REF!</definedName>
    <definedName name="INT2LODG">#REF!</definedName>
    <definedName name="INT2MIE" localSheetId="0">#REF!</definedName>
    <definedName name="INT2MIE">#REF!</definedName>
    <definedName name="INT2PD" localSheetId="0">#REF!</definedName>
    <definedName name="INT2PD">#REF!</definedName>
    <definedName name="Intercompany_With_SS" localSheetId="0">#REF!</definedName>
    <definedName name="Intercompany_With_SS">#REF!</definedName>
    <definedName name="interface_designer" localSheetId="0">#REF!</definedName>
    <definedName name="interface_designer">#REF!</definedName>
    <definedName name="INTERMIT" localSheetId="0">#REF!</definedName>
    <definedName name="INTERMIT">#REF!</definedName>
    <definedName name="International_Staff_benefits" localSheetId="0">#REF!</definedName>
    <definedName name="International_Staff_benefits">#REF!</definedName>
    <definedName name="International_Staff_Overseas_Allowances" localSheetId="0">#REF!</definedName>
    <definedName name="International_Staff_Overseas_Allowances">#REF!</definedName>
    <definedName name="InternationalStaff" localSheetId="0">#REF!</definedName>
    <definedName name="InternationalStaff">#REF!</definedName>
    <definedName name="INTFARE" localSheetId="0">#REF!</definedName>
    <definedName name="INTFARE">#REF!</definedName>
    <definedName name="INTLODG" localSheetId="0">#REF!</definedName>
    <definedName name="INTLODG">#REF!</definedName>
    <definedName name="INTPDLODG" localSheetId="0">#REF!</definedName>
    <definedName name="INTPDLODG">#REF!</definedName>
    <definedName name="intRt" localSheetId="0">#REF!</definedName>
    <definedName name="intRt">#REF!</definedName>
    <definedName name="INVperc" localSheetId="0">#REF!</definedName>
    <definedName name="INVperc">#REF!</definedName>
    <definedName name="IR" localSheetId="0">#REF!</definedName>
    <definedName name="IR">#REF!</definedName>
    <definedName name="IRAA" localSheetId="0">#REF!</definedName>
    <definedName name="IRAA">#REF!</definedName>
    <definedName name="ircexpat" localSheetId="0">#REF!</definedName>
    <definedName name="ircexpat">#REF!</definedName>
    <definedName name="Isaac" localSheetId="0">#REF!</definedName>
    <definedName name="Isaac">#REF!</definedName>
    <definedName name="ISG" localSheetId="0">#REF!</definedName>
    <definedName name="ISG">#REF!</definedName>
    <definedName name="Iskushuban" localSheetId="0">#REF!</definedName>
    <definedName name="Iskushuban">#REF!</definedName>
    <definedName name="isp_hardware_purchase" localSheetId="0">#REF!</definedName>
    <definedName name="isp_hardware_purchase">#REF!</definedName>
    <definedName name="ISTI1" localSheetId="0">#REF!</definedName>
    <definedName name="ISTI1">#REF!</definedName>
    <definedName name="ISTI4" localSheetId="0">#REF!</definedName>
    <definedName name="ISTI4">#REF!</definedName>
    <definedName name="IT" localSheetId="0">#REF!</definedName>
    <definedName name="IT">#REF!</definedName>
    <definedName name="ITE_Client" localSheetId="0">#REF!</definedName>
    <definedName name="ITE_Client">#REF!</definedName>
    <definedName name="ITE_Int" localSheetId="0">#REF!</definedName>
    <definedName name="ITE_Int">#REF!</definedName>
    <definedName name="ITE_lab" localSheetId="0">#REF!</definedName>
    <definedName name="ITE_lab">#REF!</definedName>
    <definedName name="ITE_Off" localSheetId="0">#REF!</definedName>
    <definedName name="ITE_Off">#REF!</definedName>
    <definedName name="ITE_OffOther" localSheetId="0">#REF!</definedName>
    <definedName name="ITE_OffOther">#REF!</definedName>
    <definedName name="ITE_on" localSheetId="0">#REF!</definedName>
    <definedName name="ITE_on">#REF!</definedName>
    <definedName name="ITE_OnOther" localSheetId="0">#REF!</definedName>
    <definedName name="ITE_OnOther">#REF!</definedName>
    <definedName name="itop" localSheetId="0">#REF!</definedName>
    <definedName name="itop">#REF!</definedName>
    <definedName name="itspec" localSheetId="0">#REF!</definedName>
    <definedName name="itspec">#REF!</definedName>
    <definedName name="ITSupport" localSheetId="0">#REF!</definedName>
    <definedName name="ITSupport">#REF!</definedName>
    <definedName name="IyadK" localSheetId="0">#REF!</definedName>
    <definedName name="IyadK">#REF!</definedName>
    <definedName name="Iyadkhi" localSheetId="0">#REF!</definedName>
    <definedName name="Iyadkhi">#REF!</definedName>
    <definedName name="Iyadkhir" localSheetId="0">#REF!</definedName>
    <definedName name="Iyadkhir">#REF!</definedName>
    <definedName name="j" localSheetId="0">#REF!</definedName>
    <definedName name="j">#REF!</definedName>
    <definedName name="Jalalaqsi" localSheetId="0">#REF!</definedName>
    <definedName name="Jalalaqsi">#REF!</definedName>
    <definedName name="Jamaame" localSheetId="0">#REF!</definedName>
    <definedName name="Jamaame">#REF!</definedName>
    <definedName name="Jan_Act" localSheetId="0">#REF!</definedName>
    <definedName name="Jan_Act">#REF!</definedName>
    <definedName name="Jan_GBP" localSheetId="0">#REF!</definedName>
    <definedName name="Jan_GBP">#REF!</definedName>
    <definedName name="JAUNE" localSheetId="0">#REF!</definedName>
    <definedName name="JAUNE">#REF!</definedName>
    <definedName name="jdfhd" localSheetId="0">#REF!</definedName>
    <definedName name="jdfhd">#REF!</definedName>
    <definedName name="jhg" localSheetId="0">#REF!</definedName>
    <definedName name="jhg">#REF!</definedName>
    <definedName name="jhjhjk" localSheetId="0">#REF!</definedName>
    <definedName name="jhjhjk">#REF!</definedName>
    <definedName name="jij" localSheetId="3">[70]Lists!$B$3:$B$4</definedName>
    <definedName name="jij">[71]Lists!$B$3:$B$4</definedName>
    <definedName name="jj\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" localSheetId="0">#REF!</definedName>
    <definedName name="jjjjjjjjjjj">#REF!</definedName>
    <definedName name="jjjjjjjjjjjj" localSheetId="0">#REF!</definedName>
    <definedName name="jjjjjjjjjjjj">#REF!</definedName>
    <definedName name="jk" localSheetId="0">#REF!</definedName>
    <definedName name="jk">#REF!</definedName>
    <definedName name="jkl" localSheetId="0">#REF!</definedName>
    <definedName name="jkl">#REF!</definedName>
    <definedName name="JNT" localSheetId="0">#REF!</definedName>
    <definedName name="JNT">#REF!</definedName>
    <definedName name="job" localSheetId="0">#REF!</definedName>
    <definedName name="job">#REF!</definedName>
    <definedName name="Job_codes_direct">[4]Job_comp!$C$4:$C$78</definedName>
    <definedName name="john" localSheetId="0">#REF!</definedName>
    <definedName name="john">#REF!</definedName>
    <definedName name="jokiyh" localSheetId="0">#REF!</definedName>
    <definedName name="jokiyh">#REF!</definedName>
    <definedName name="Josué" localSheetId="0">#REF!</definedName>
    <definedName name="Josué">#REF!</definedName>
    <definedName name="JournalType" localSheetId="0">#REF!</definedName>
    <definedName name="JournalType">#REF!</definedName>
    <definedName name="Jowhar" localSheetId="0">#REF!</definedName>
    <definedName name="Jowhar">#REF!</definedName>
    <definedName name="jt" localSheetId="0">#REF!</definedName>
    <definedName name="jt">#REF!</definedName>
    <definedName name="Juba_Dhexe" localSheetId="0">#REF!</definedName>
    <definedName name="Juba_Dhexe">#REF!</definedName>
    <definedName name="Juba_Hoose" localSheetId="0">#REF!</definedName>
    <definedName name="Juba_Hoose">#REF!</definedName>
    <definedName name="Julien" localSheetId="3">#REF!</definedName>
    <definedName name="Julien" localSheetId="0">#REF!</definedName>
    <definedName name="Julien">#REF!</definedName>
    <definedName name="june" localSheetId="0">#REF!</definedName>
    <definedName name="june">#REF!</definedName>
    <definedName name="Justin" localSheetId="0">#REF!</definedName>
    <definedName name="Justin">#REF!</definedName>
    <definedName name="k" localSheetId="0">#REF!</definedName>
    <definedName name="k">#REF!</definedName>
    <definedName name="kaiwa" localSheetId="0">#REF!</definedName>
    <definedName name="kaiwa">#REF!</definedName>
    <definedName name="KAKI" localSheetId="0">#REF!</definedName>
    <definedName name="KAKI">#REF!</definedName>
    <definedName name="Kanane" localSheetId="0">#REF!</definedName>
    <definedName name="Kanane">#REF!</definedName>
    <definedName name="kate" localSheetId="0">#REF!</definedName>
    <definedName name="kate">#REF!</definedName>
    <definedName name="KatieS" localSheetId="0">#REF!</definedName>
    <definedName name="KatieS">#REF!</definedName>
    <definedName name="KENYA" localSheetId="0">#REF!</definedName>
    <definedName name="KENYA">#REF!</definedName>
    <definedName name="Kereyou_Interest_Group" localSheetId="0">#REF!</definedName>
    <definedName name="Kereyou_Interest_Group">#REF!</definedName>
    <definedName name="KFP_DF1" localSheetId="0">#REF!</definedName>
    <definedName name="KFP_DF1">#REF!</definedName>
    <definedName name="KFP_DF2" localSheetId="0">#REF!</definedName>
    <definedName name="KFP_DF2">#REF!</definedName>
    <definedName name="KHP_DGO" localSheetId="0">#REF!</definedName>
    <definedName name="KHP_DGO">#REF!</definedName>
    <definedName name="KHP_HP1" localSheetId="0">#REF!</definedName>
    <definedName name="KHP_HP1">#REF!</definedName>
    <definedName name="KI1_DGO" localSheetId="0">#REF!</definedName>
    <definedName name="KI1_DGO">#REF!</definedName>
    <definedName name="KI1_MP1" localSheetId="0">#REF!</definedName>
    <definedName name="KI1_MP1">#REF!</definedName>
    <definedName name="KI1_MP2" localSheetId="0">#REF!</definedName>
    <definedName name="KI1_MP2">#REF!</definedName>
    <definedName name="KI1_MP3" localSheetId="0">#REF!</definedName>
    <definedName name="KI1_MP3">#REF!</definedName>
    <definedName name="Kismayo" localSheetId="0">#REF!</definedName>
    <definedName name="Kismayo">#REF!</definedName>
    <definedName name="kj" localSheetId="0">#REF!</definedName>
    <definedName name="kj">#REF!</definedName>
    <definedName name="kkkk" localSheetId="0">#REF!</definedName>
    <definedName name="kkkk">#REF!</definedName>
    <definedName name="kkkkk" localSheetId="0">#REF!</definedName>
    <definedName name="kkkkk">#REF!</definedName>
    <definedName name="KN1_OF1" localSheetId="0">#REF!</definedName>
    <definedName name="KN1_OF1">#REF!</definedName>
    <definedName name="KN1_OF2" localSheetId="0">#REF!</definedName>
    <definedName name="KN1_OF2">#REF!</definedName>
    <definedName name="KN1_OF3" localSheetId="0">#REF!</definedName>
    <definedName name="KN1_OF3">#REF!</definedName>
    <definedName name="KO" localSheetId="3">#REF!</definedName>
    <definedName name="KO">#REF!</definedName>
    <definedName name="KP1_OF1" localSheetId="0">#REF!</definedName>
    <definedName name="KP1_OF1">#REF!</definedName>
    <definedName name="KP1_OF2" localSheetId="0">#REF!</definedName>
    <definedName name="KP1_OF2">#REF!</definedName>
    <definedName name="KP1_OF3" localSheetId="0">#REF!</definedName>
    <definedName name="KP1_OF3">#REF!</definedName>
    <definedName name="KP2_DD1" localSheetId="0">#REF!</definedName>
    <definedName name="KP2_DD1">#REF!</definedName>
    <definedName name="KP2_DD2" localSheetId="0">#REF!</definedName>
    <definedName name="KP2_DD2">#REF!</definedName>
    <definedName name="KP2_DGO" localSheetId="0">#REF!</definedName>
    <definedName name="KP2_DGO">#REF!</definedName>
    <definedName name="KP2_MP1" localSheetId="0">#REF!</definedName>
    <definedName name="KP2_MP1">#REF!</definedName>
    <definedName name="KP2_OF1" localSheetId="0">#REF!</definedName>
    <definedName name="KP2_OF1">#REF!</definedName>
    <definedName name="KP2_OF2" localSheetId="0">#REF!</definedName>
    <definedName name="KP2_OF2">#REF!</definedName>
    <definedName name="KP2_OF3" localSheetId="0">#REF!</definedName>
    <definedName name="KP2_OF3">#REF!</definedName>
    <definedName name="Kpgh4791" localSheetId="0">#REF!</definedName>
    <definedName name="Kpgh4791">#REF!</definedName>
    <definedName name="kpgh4792" localSheetId="0">#REF!</definedName>
    <definedName name="kpgh4792">#REF!</definedName>
    <definedName name="KS1_MP1" localSheetId="0">#REF!</definedName>
    <definedName name="KS1_MP1">#REF!</definedName>
    <definedName name="KS1_MP2" localSheetId="0">#REF!</definedName>
    <definedName name="KS1_MP2">#REF!</definedName>
    <definedName name="Kurtunwaarey" localSheetId="0">#REF!</definedName>
    <definedName name="Kurtunwaarey">#REF!</definedName>
    <definedName name="Kutum_DFID" localSheetId="0">#REF!</definedName>
    <definedName name="Kutum_DFID">#REF!</definedName>
    <definedName name="Kutum_DFID_expats" localSheetId="0">#REF!</definedName>
    <definedName name="Kutum_DFID_expats">#REF!</definedName>
    <definedName name="Kutum_ECHO" localSheetId="0">#REF!</definedName>
    <definedName name="Kutum_ECHO">#REF!</definedName>
    <definedName name="Kutum_ECHO_expats" localSheetId="0">#REF!</definedName>
    <definedName name="Kutum_ECHO_expats">#REF!</definedName>
    <definedName name="Laas_Caanood" localSheetId="0">#REF!</definedName>
    <definedName name="Laas_Caanood">#REF!</definedName>
    <definedName name="Laasqoray" localSheetId="0">#REF!</definedName>
    <definedName name="Laasqoray">#REF!</definedName>
    <definedName name="Labor_Categories" localSheetId="0">#REF!</definedName>
    <definedName name="Labor_Categories">#REF!</definedName>
    <definedName name="Labor_category_and_level" localSheetId="0">#REF!</definedName>
    <definedName name="Labor_category_and_level">#REF!</definedName>
    <definedName name="Labor_Escalation" localSheetId="0">#REF!</definedName>
    <definedName name="Labor_Escalation">#REF!</definedName>
    <definedName name="Labor_Headcount" localSheetId="0">#REF!</definedName>
    <definedName name="Labor_Headcount">#REF!</definedName>
    <definedName name="Labor_hours" localSheetId="0">#REF!</definedName>
    <definedName name="Labor_hours">#REF!</definedName>
    <definedName name="LABOR1" localSheetId="0">#REF!</definedName>
    <definedName name="LABOR1">#REF!</definedName>
    <definedName name="LABOR2" localSheetId="0">#REF!</definedName>
    <definedName name="LABOR2">#REF!</definedName>
    <definedName name="LangOffset" localSheetId="0">#REF!</definedName>
    <definedName name="LangOffset">#REF!</definedName>
    <definedName name="Language" localSheetId="0">#REF!</definedName>
    <definedName name="Language">#REF!</definedName>
    <definedName name="LargeurRoute" localSheetId="3">#REF!</definedName>
    <definedName name="LargeurRoute" localSheetId="0">#REF!</definedName>
    <definedName name="LargeurRoute">#REF!</definedName>
    <definedName name="LAST" localSheetId="3">#REF!</definedName>
    <definedName name="LAST" localSheetId="0">#REF!</definedName>
    <definedName name="LAST">#REF!</definedName>
    <definedName name="Latrine" localSheetId="0">#REF!</definedName>
    <definedName name="Latrine">#REF!</definedName>
    <definedName name="laura" localSheetId="0">#REF!</definedName>
    <definedName name="laura">#REF!</definedName>
    <definedName name="LCS" localSheetId="0">#REF!</definedName>
    <definedName name="LCS">#REF!</definedName>
    <definedName name="LEAVESYNTHESIS">[13]F1!$A$4:$Q$504</definedName>
    <definedName name="Ledgers" localSheetId="0">#REF!</definedName>
    <definedName name="Ledgers">#REF!</definedName>
    <definedName name="level" localSheetId="0">#REF!</definedName>
    <definedName name="level">#REF!</definedName>
    <definedName name="level1" localSheetId="0">#REF!</definedName>
    <definedName name="level1">#REF!</definedName>
    <definedName name="level2" localSheetId="0">#REF!</definedName>
    <definedName name="level2">#REF!</definedName>
    <definedName name="level78" localSheetId="0">#REF!</definedName>
    <definedName name="level78">#REF!</definedName>
    <definedName name="LH_O_P00" localSheetId="0">#REF!</definedName>
    <definedName name="LH_O_P00">#REF!</definedName>
    <definedName name="LH_O_P01" localSheetId="0">#REF!</definedName>
    <definedName name="LH_O_P01">#REF!</definedName>
    <definedName name="LI_U_P00" localSheetId="0">#REF!</definedName>
    <definedName name="LI_U_P00">#REF!</definedName>
    <definedName name="libelle">[72]Feuil3!$A$1:$B$94</definedName>
    <definedName name="lieu">[6]PARAMETERS!$AH$4:$AH$5</definedName>
    <definedName name="ligne" localSheetId="3">[20]Lists!#REF!</definedName>
    <definedName name="ligne" localSheetId="0">[21]Lists!#REF!</definedName>
    <definedName name="ligne">[21]Lists!#REF!</definedName>
    <definedName name="lignes" localSheetId="0">[73]Lists!#REF!</definedName>
    <definedName name="lignes">[73]Lists!#REF!</definedName>
    <definedName name="Likely" localSheetId="0">#REF!</definedName>
    <definedName name="Likely">#REF!</definedName>
    <definedName name="list">'[74]#REF'!$D$26:$D$40</definedName>
    <definedName name="list2" localSheetId="0">#REF!</definedName>
    <definedName name="list2">#REF!</definedName>
    <definedName name="ListA12">[75]Lists!$T$2:$T$4</definedName>
    <definedName name="ListA1T">[76]P1!$P$15:$P$24</definedName>
    <definedName name="ListA1U">[8]P1!$T$15:$T$17</definedName>
    <definedName name="ListA1V">[8]P1!$X$15:$X$20</definedName>
    <definedName name="ListA3A">[76]P1!$R$15:$R$20</definedName>
    <definedName name="ListA3B">[76]P1!$V$15:$V$27</definedName>
    <definedName name="ListA3C">[75]Lists!$X$2:$X$11</definedName>
    <definedName name="ListB2B">[75]Lists!$P$2:$P$5</definedName>
    <definedName name="ListB2K">[8]P1!$Z$15:$Z$28</definedName>
    <definedName name="ListB2L">[76]P1!$T$15:$T$25</definedName>
    <definedName name="ListBase" localSheetId="0">'[77]4.Grille Salaire'!#REF!</definedName>
    <definedName name="ListBase">'[77]4.Grille Salaire'!#REF!</definedName>
    <definedName name="ListCode" localSheetId="0">'[77]4.Grille Salaire'!#REF!</definedName>
    <definedName name="ListCode">'[77]4.Grille Salaire'!#REF!</definedName>
    <definedName name="ListContract">[8]P1!$D$19:$D$20</definedName>
    <definedName name="ListCurrency" localSheetId="0">'[77]4.Grille Salaire'!#REF!</definedName>
    <definedName name="ListCurrency">'[77]4.Grille Salaire'!#REF!</definedName>
    <definedName name="ListD4C">[8]P1!$V$15:$V$17</definedName>
    <definedName name="ListDate" localSheetId="0">'[77]4.Grille Salaire'!#REF!</definedName>
    <definedName name="ListDate">'[77]4.Grille Salaire'!#REF!</definedName>
    <definedName name="liste" localSheetId="0">#REF!</definedName>
    <definedName name="liste">#REF!</definedName>
    <definedName name="Liste_bases" localSheetId="3">[20]Lists!$D$3:$D$9</definedName>
    <definedName name="Liste_bases">[21]Lists!$D$3:$D$9</definedName>
    <definedName name="LISTE_DEPARTMENT">[78]Matrice_Position!$A$1:$O$1</definedName>
    <definedName name="Liste_Proc" localSheetId="0">#REF!</definedName>
    <definedName name="Liste_Proc">#REF!</definedName>
    <definedName name="ListEAH" localSheetId="0">#REF!</definedName>
    <definedName name="ListEAH">#REF!</definedName>
    <definedName name="ListeSalaires" localSheetId="0">#REF!</definedName>
    <definedName name="ListeSalaires">#REF!</definedName>
    <definedName name="ListF1G">[76]P1!$N$15:$N$20</definedName>
    <definedName name="ListF1H">[76]P1!$X$15:$X$20</definedName>
    <definedName name="listH" localSheetId="0">#REF!</definedName>
    <definedName name="listH">#REF!</definedName>
    <definedName name="ListMonth" localSheetId="0">[8]P1!#REF!</definedName>
    <definedName name="ListMonth">[8]P1!#REF!</definedName>
    <definedName name="listnew" localSheetId="0">#REF!</definedName>
    <definedName name="listnew">#REF!</definedName>
    <definedName name="ListPreviSuivi" localSheetId="0">'[77]4.Grille Salaire'!#REF!</definedName>
    <definedName name="ListPreviSuivi">'[77]4.Grille Salaire'!#REF!</definedName>
    <definedName name="ListRelocation">[8]P1!$AL$15:$AL$20</definedName>
    <definedName name="listS" localSheetId="0">#REF!</definedName>
    <definedName name="listS">#REF!</definedName>
    <definedName name="listsda" localSheetId="0">#REF!</definedName>
    <definedName name="listsda">#REF!</definedName>
    <definedName name="listserv" localSheetId="0">#REF!</definedName>
    <definedName name="listserv">#REF!</definedName>
    <definedName name="ListStaffExpat" localSheetId="0">'[77]4.Grille Salaire'!#REF!</definedName>
    <definedName name="ListStaffExpat">'[77]4.Grille Salaire'!#REF!</definedName>
    <definedName name="ListStaffLocal" localSheetId="0">'[77]4.Grille Salaire'!#REF!</definedName>
    <definedName name="ListStaffLocal">'[77]4.Grille Salaire'!#REF!</definedName>
    <definedName name="ListSupport" localSheetId="0">'[77]4.Grille Salaire'!#REF!</definedName>
    <definedName name="ListSupport">'[77]4.Grille Salaire'!#REF!</definedName>
    <definedName name="ListWatsan" localSheetId="0">'[77]4.Grille Salaire'!#REF!</definedName>
    <definedName name="ListWatsan">'[77]4.Grille Salaire'!#REF!</definedName>
    <definedName name="ListZ1I">[75]Lists!$R$2:$R$3</definedName>
    <definedName name="ListZ1J">[8]P1!$AB$15:$AB$16</definedName>
    <definedName name="LLLLLLL">#REF!</definedName>
    <definedName name="LLT10PMY1" localSheetId="0">#REF!</definedName>
    <definedName name="LLT10PMY1">#REF!</definedName>
    <definedName name="LLT10PMY2" localSheetId="0">#REF!</definedName>
    <definedName name="LLT10PMY2">#REF!</definedName>
    <definedName name="LLT10PMY3" localSheetId="0">#REF!</definedName>
    <definedName name="LLT10PMY3">#REF!</definedName>
    <definedName name="LLT10PMY4" localSheetId="0">#REF!</definedName>
    <definedName name="LLT10PMY4">#REF!</definedName>
    <definedName name="LLT10PMY5" localSheetId="0">#REF!</definedName>
    <definedName name="LLT10PMY5">#REF!</definedName>
    <definedName name="LLT11PMY1" localSheetId="0">#REF!</definedName>
    <definedName name="LLT11PMY1">#REF!</definedName>
    <definedName name="LLT11PMY2" localSheetId="0">#REF!</definedName>
    <definedName name="LLT11PMY2">#REF!</definedName>
    <definedName name="LLT11PMY3" localSheetId="0">#REF!</definedName>
    <definedName name="LLT11PMY3">#REF!</definedName>
    <definedName name="LLT11PMY4" localSheetId="0">#REF!</definedName>
    <definedName name="LLT11PMY4">#REF!</definedName>
    <definedName name="LLT11PMY5" localSheetId="0">#REF!</definedName>
    <definedName name="LLT11PMY5">#REF!</definedName>
    <definedName name="LLT12PMY1" localSheetId="0">#REF!</definedName>
    <definedName name="LLT12PMY1">#REF!</definedName>
    <definedName name="LLT12PMY2" localSheetId="0">#REF!</definedName>
    <definedName name="LLT12PMY2">#REF!</definedName>
    <definedName name="LLT12PMY3" localSheetId="0">#REF!</definedName>
    <definedName name="LLT12PMY3">#REF!</definedName>
    <definedName name="LLT12PMY4" localSheetId="0">#REF!</definedName>
    <definedName name="LLT12PMY4">#REF!</definedName>
    <definedName name="LLT12PMY5" localSheetId="0">#REF!</definedName>
    <definedName name="LLT12PMY5">#REF!</definedName>
    <definedName name="LLT1PMY1" localSheetId="0">#REF!</definedName>
    <definedName name="LLT1PMY1">#REF!</definedName>
    <definedName name="LLT1PMY2" localSheetId="0">#REF!</definedName>
    <definedName name="LLT1PMY2">#REF!</definedName>
    <definedName name="LLT1PMY3" localSheetId="0">#REF!</definedName>
    <definedName name="LLT1PMY3">#REF!</definedName>
    <definedName name="LLT1PMY4" localSheetId="0">#REF!</definedName>
    <definedName name="LLT1PMY4">#REF!</definedName>
    <definedName name="LLT1PMY5" localSheetId="0">#REF!</definedName>
    <definedName name="LLT1PMY5">#REF!</definedName>
    <definedName name="LLT2PMY1" localSheetId="0">#REF!</definedName>
    <definedName name="LLT2PMY1">#REF!</definedName>
    <definedName name="LLT2PMY2" localSheetId="0">#REF!</definedName>
    <definedName name="LLT2PMY2">#REF!</definedName>
    <definedName name="LLT2PMY3" localSheetId="0">#REF!</definedName>
    <definedName name="LLT2PMY3">#REF!</definedName>
    <definedName name="LLT2PMY4" localSheetId="0">#REF!</definedName>
    <definedName name="LLT2PMY4">#REF!</definedName>
    <definedName name="LLT2PMY5" localSheetId="0">#REF!</definedName>
    <definedName name="LLT2PMY5">#REF!</definedName>
    <definedName name="LLT3PMY1" localSheetId="0">#REF!</definedName>
    <definedName name="LLT3PMY1">#REF!</definedName>
    <definedName name="LLT3PMY2" localSheetId="0">#REF!</definedName>
    <definedName name="LLT3PMY2">#REF!</definedName>
    <definedName name="LLT3PMY3" localSheetId="0">#REF!</definedName>
    <definedName name="LLT3PMY3">#REF!</definedName>
    <definedName name="LLT3PMY4" localSheetId="0">#REF!</definedName>
    <definedName name="LLT3PMY4">#REF!</definedName>
    <definedName name="LLT3PMY5" localSheetId="0">#REF!</definedName>
    <definedName name="LLT3PMY5">#REF!</definedName>
    <definedName name="LLT4PMY1" localSheetId="0">#REF!</definedName>
    <definedName name="LLT4PMY1">#REF!</definedName>
    <definedName name="LLT4PMY2" localSheetId="0">#REF!</definedName>
    <definedName name="LLT4PMY2">#REF!</definedName>
    <definedName name="LLT4PMY3" localSheetId="0">#REF!</definedName>
    <definedName name="LLT4PMY3">#REF!</definedName>
    <definedName name="LLT4PMY4" localSheetId="0">#REF!</definedName>
    <definedName name="LLT4PMY4">#REF!</definedName>
    <definedName name="LLT4PMY5" localSheetId="0">#REF!</definedName>
    <definedName name="LLT4PMY5">#REF!</definedName>
    <definedName name="LLT5PMY1" localSheetId="0">#REF!</definedName>
    <definedName name="LLT5PMY1">#REF!</definedName>
    <definedName name="LLT5PMY2" localSheetId="0">#REF!</definedName>
    <definedName name="LLT5PMY2">#REF!</definedName>
    <definedName name="LLT5PMY3" localSheetId="0">#REF!</definedName>
    <definedName name="LLT5PMY3">#REF!</definedName>
    <definedName name="LLT5PMY4" localSheetId="0">#REF!</definedName>
    <definedName name="LLT5PMY4">#REF!</definedName>
    <definedName name="LLT5PMY5" localSheetId="0">#REF!</definedName>
    <definedName name="LLT5PMY5">#REF!</definedName>
    <definedName name="LLT6PMY1" localSheetId="0">#REF!</definedName>
    <definedName name="LLT6PMY1">#REF!</definedName>
    <definedName name="LLT6PMY2" localSheetId="0">#REF!</definedName>
    <definedName name="LLT6PMY2">#REF!</definedName>
    <definedName name="LLT6PMY3" localSheetId="0">#REF!</definedName>
    <definedName name="LLT6PMY3">#REF!</definedName>
    <definedName name="LLT6PMY4" localSheetId="0">#REF!</definedName>
    <definedName name="LLT6PMY4">#REF!</definedName>
    <definedName name="LLT6PMY5" localSheetId="0">#REF!</definedName>
    <definedName name="LLT6PMY5">#REF!</definedName>
    <definedName name="LLT7PMY1" localSheetId="0">#REF!</definedName>
    <definedName name="LLT7PMY1">#REF!</definedName>
    <definedName name="LLT7PMY2" localSheetId="0">#REF!</definedName>
    <definedName name="LLT7PMY2">#REF!</definedName>
    <definedName name="LLT7PMY3" localSheetId="0">#REF!</definedName>
    <definedName name="LLT7PMY3">#REF!</definedName>
    <definedName name="LLT7PMY4" localSheetId="0">#REF!</definedName>
    <definedName name="LLT7PMY4">#REF!</definedName>
    <definedName name="LLT7PMY5" localSheetId="0">#REF!</definedName>
    <definedName name="LLT7PMY5">#REF!</definedName>
    <definedName name="LLT8PMY1" localSheetId="0">#REF!</definedName>
    <definedName name="LLT8PMY1">#REF!</definedName>
    <definedName name="LLT8PMY2" localSheetId="0">#REF!</definedName>
    <definedName name="LLT8PMY2">#REF!</definedName>
    <definedName name="LLT8PMY3" localSheetId="0">#REF!</definedName>
    <definedName name="LLT8PMY3">#REF!</definedName>
    <definedName name="LLT8PMY4" localSheetId="0">#REF!</definedName>
    <definedName name="LLT8PMY4">#REF!</definedName>
    <definedName name="LLT8PMY5" localSheetId="0">#REF!</definedName>
    <definedName name="LLT8PMY5">#REF!</definedName>
    <definedName name="LLT9PMY1" localSheetId="0">#REF!</definedName>
    <definedName name="LLT9PMY1">#REF!</definedName>
    <definedName name="LLT9PMY2" localSheetId="0">#REF!</definedName>
    <definedName name="LLT9PMY2">#REF!</definedName>
    <definedName name="LLT9PMY3" localSheetId="0">#REF!</definedName>
    <definedName name="LLT9PMY3">#REF!</definedName>
    <definedName name="LLT9PMY4" localSheetId="0">#REF!</definedName>
    <definedName name="LLT9PMY4">#REF!</definedName>
    <definedName name="LLT9PMY5" localSheetId="0">#REF!</definedName>
    <definedName name="LLT9PMY5">#REF!</definedName>
    <definedName name="LLTLODGBY1" localSheetId="0">#REF!</definedName>
    <definedName name="LLTLODGBY1">#REF!</definedName>
    <definedName name="LLTLODGBY2" localSheetId="0">#REF!</definedName>
    <definedName name="LLTLODGBY2">#REF!</definedName>
    <definedName name="LLTLODGBY3" localSheetId="0">#REF!</definedName>
    <definedName name="LLTLODGBY3">#REF!</definedName>
    <definedName name="LLTLODGBY4" localSheetId="0">#REF!</definedName>
    <definedName name="LLTLODGBY4">#REF!</definedName>
    <definedName name="LLTLODGBY5" localSheetId="0">#REF!</definedName>
    <definedName name="LLTLODGBY5">#REF!</definedName>
    <definedName name="LLTLODGDY1" localSheetId="0">#REF!</definedName>
    <definedName name="LLTLODGDY1">#REF!</definedName>
    <definedName name="LLTLODGDY2" localSheetId="0">#REF!</definedName>
    <definedName name="LLTLODGDY2">#REF!</definedName>
    <definedName name="LLTLODGDY3" localSheetId="0">#REF!</definedName>
    <definedName name="LLTLODGDY3">#REF!</definedName>
    <definedName name="LLTLODGDY4" localSheetId="0">#REF!</definedName>
    <definedName name="LLTLODGDY4">#REF!</definedName>
    <definedName name="LLTLODGDY5" localSheetId="0">#REF!</definedName>
    <definedName name="LLTLODGDY5">#REF!</definedName>
    <definedName name="LLTMIEBY1" localSheetId="0">#REF!</definedName>
    <definedName name="LLTMIEBY1">#REF!</definedName>
    <definedName name="LLTMIEBY2" localSheetId="0">#REF!</definedName>
    <definedName name="LLTMIEBY2">#REF!</definedName>
    <definedName name="LLTMIEBY3" localSheetId="0">#REF!</definedName>
    <definedName name="LLTMIEBY3">#REF!</definedName>
    <definedName name="LLTMIEBY4" localSheetId="0">#REF!</definedName>
    <definedName name="LLTMIEBY4">#REF!</definedName>
    <definedName name="LLTMIEBY5" localSheetId="0">#REF!</definedName>
    <definedName name="LLTMIEBY5">#REF!</definedName>
    <definedName name="LLTMIEDY1" localSheetId="0">#REF!</definedName>
    <definedName name="LLTMIEDY1">#REF!</definedName>
    <definedName name="LLTMIEDY2" localSheetId="0">#REF!</definedName>
    <definedName name="LLTMIEDY2">#REF!</definedName>
    <definedName name="LLTMIEDY3" localSheetId="0">#REF!</definedName>
    <definedName name="LLTMIEDY3">#REF!</definedName>
    <definedName name="LLTMIEDY4" localSheetId="0">#REF!</definedName>
    <definedName name="LLTMIEDY4">#REF!</definedName>
    <definedName name="LLTMIEDY5" localSheetId="0">#REF!</definedName>
    <definedName name="LLTMIEDY5">#REF!</definedName>
    <definedName name="LOABOOK" localSheetId="0">#REF!</definedName>
    <definedName name="LOABOOK">#REF!</definedName>
    <definedName name="LOANBOOK">[13]BK4!$A$4:$AA$400</definedName>
    <definedName name="Local_Fringe" localSheetId="0">#REF!</definedName>
    <definedName name="Local_Fringe">#REF!</definedName>
    <definedName name="LocalCurrency" localSheetId="0">#REF!</definedName>
    <definedName name="LocalCurrency">#REF!</definedName>
    <definedName name="localperdiem" localSheetId="0">#REF!</definedName>
    <definedName name="localperdiem">#REF!</definedName>
    <definedName name="localtrvl" localSheetId="0">#REF!</definedName>
    <definedName name="localtrvl">#REF!</definedName>
    <definedName name="Location">'[9]Répartition du personnel'!$B$165:$B$166</definedName>
    <definedName name="LOCFARE" localSheetId="0">#REF!</definedName>
    <definedName name="LOCFARE">#REF!</definedName>
    <definedName name="locfringe" localSheetId="0">#REF!</definedName>
    <definedName name="locfringe">#REF!</definedName>
    <definedName name="LOE" localSheetId="0">#REF!</definedName>
    <definedName name="LOE">#REF!</definedName>
    <definedName name="LOE__P_MS_YR_" localSheetId="0">#REF!</definedName>
    <definedName name="LOE__P_MS_YR_">#REF!</definedName>
    <definedName name="log" localSheetId="0">#REF!</definedName>
    <definedName name="log">#REF!</definedName>
    <definedName name="log_process" localSheetId="0">#REF!</definedName>
    <definedName name="log_process">#REF!</definedName>
    <definedName name="LongueurRoute" localSheetId="3">#REF!</definedName>
    <definedName name="LongueurRoute" localSheetId="0">#REF!</definedName>
    <definedName name="LongueurRoute">#REF!</definedName>
    <definedName name="LoSBase" localSheetId="0">#REF!</definedName>
    <definedName name="LoSBase">#REF!</definedName>
    <definedName name="LoSRate" localSheetId="0">#REF!</definedName>
    <definedName name="LoSRate">#REF!</definedName>
    <definedName name="LoSYears" localSheetId="0">#REF!</definedName>
    <definedName name="LoSYears">#REF!</definedName>
    <definedName name="Lower_Juba" localSheetId="0">#REF!</definedName>
    <definedName name="Lower_Juba">#REF!</definedName>
    <definedName name="Lower_Shabelle" localSheetId="0">#REF!</definedName>
    <definedName name="Lower_Shabelle">#REF!</definedName>
    <definedName name="lqa" localSheetId="0">#REF!</definedName>
    <definedName name="lqa">#REF!</definedName>
    <definedName name="LST1PMY1" localSheetId="0">#REF!</definedName>
    <definedName name="LST1PMY1">#REF!</definedName>
    <definedName name="LST1PMY2" localSheetId="0">#REF!</definedName>
    <definedName name="LST1PMY2">#REF!</definedName>
    <definedName name="LST1PMY3" localSheetId="0">#REF!</definedName>
    <definedName name="LST1PMY3">#REF!</definedName>
    <definedName name="LST1PMY4" localSheetId="0">#REF!</definedName>
    <definedName name="LST1PMY4">#REF!</definedName>
    <definedName name="LST1PMY5" localSheetId="0">#REF!</definedName>
    <definedName name="LST1PMY5">#REF!</definedName>
    <definedName name="LST2PMY1" localSheetId="0">#REF!</definedName>
    <definedName name="LST2PMY1">#REF!</definedName>
    <definedName name="LST2PMY2" localSheetId="0">#REF!</definedName>
    <definedName name="LST2PMY2">#REF!</definedName>
    <definedName name="LST2PMY3" localSheetId="0">#REF!</definedName>
    <definedName name="LST2PMY3">#REF!</definedName>
    <definedName name="LST2PMY4" localSheetId="0">#REF!</definedName>
    <definedName name="LST2PMY4">#REF!</definedName>
    <definedName name="LST2PMY5" localSheetId="0">#REF!</definedName>
    <definedName name="LST2PMY5">#REF!</definedName>
    <definedName name="LST3PMY1" localSheetId="0">#REF!</definedName>
    <definedName name="LST3PMY1">#REF!</definedName>
    <definedName name="LST3PMY2" localSheetId="0">#REF!</definedName>
    <definedName name="LST3PMY2">#REF!</definedName>
    <definedName name="LST3PMY3" localSheetId="0">#REF!</definedName>
    <definedName name="LST3PMY3">#REF!</definedName>
    <definedName name="LST3PMY4" localSheetId="0">#REF!</definedName>
    <definedName name="LST3PMY4">#REF!</definedName>
    <definedName name="LST3PMY5" localSheetId="0">#REF!</definedName>
    <definedName name="LST3PMY5">#REF!</definedName>
    <definedName name="LST4PMY1" localSheetId="0">#REF!</definedName>
    <definedName name="LST4PMY1">#REF!</definedName>
    <definedName name="LST4PMY2" localSheetId="0">#REF!</definedName>
    <definedName name="LST4PMY2">#REF!</definedName>
    <definedName name="LST4PMY3" localSheetId="0">#REF!</definedName>
    <definedName name="LST4PMY3">#REF!</definedName>
    <definedName name="LST4PMY4" localSheetId="0">#REF!</definedName>
    <definedName name="LST4PMY4">#REF!</definedName>
    <definedName name="LST4PMY5" localSheetId="0">#REF!</definedName>
    <definedName name="LST4PMY5">#REF!</definedName>
    <definedName name="LST5PMY1" localSheetId="0">#REF!</definedName>
    <definedName name="LST5PMY1">#REF!</definedName>
    <definedName name="LST5PMY2" localSheetId="0">#REF!</definedName>
    <definedName name="LST5PMY2">#REF!</definedName>
    <definedName name="LST5PMY3" localSheetId="0">#REF!</definedName>
    <definedName name="LST5PMY3">#REF!</definedName>
    <definedName name="LST5PMY4" localSheetId="0">#REF!</definedName>
    <definedName name="LST5PMY4">#REF!</definedName>
    <definedName name="LST5PMY5" localSheetId="0">#REF!</definedName>
    <definedName name="LST5PMY5">#REF!</definedName>
    <definedName name="LSTLODGCY1" localSheetId="0">#REF!</definedName>
    <definedName name="LSTLODGCY1">#REF!</definedName>
    <definedName name="LSTLODGCY2" localSheetId="0">#REF!</definedName>
    <definedName name="LSTLODGCY2">#REF!</definedName>
    <definedName name="LSTLODGCY3" localSheetId="0">#REF!</definedName>
    <definedName name="LSTLODGCY3">#REF!</definedName>
    <definedName name="LSTLODGCY4" localSheetId="0">#REF!</definedName>
    <definedName name="LSTLODGCY4">#REF!</definedName>
    <definedName name="LSTLODGCY5" localSheetId="0">#REF!</definedName>
    <definedName name="LSTLODGCY5">#REF!</definedName>
    <definedName name="LSTLODGDY1" localSheetId="0">#REF!</definedName>
    <definedName name="LSTLODGDY1">#REF!</definedName>
    <definedName name="LSTLODGDY2" localSheetId="0">#REF!</definedName>
    <definedName name="LSTLODGDY2">#REF!</definedName>
    <definedName name="LSTLODGDY3" localSheetId="0">#REF!</definedName>
    <definedName name="LSTLODGDY3">#REF!</definedName>
    <definedName name="LSTLODGDY4" localSheetId="0">#REF!</definedName>
    <definedName name="LSTLODGDY4">#REF!</definedName>
    <definedName name="LSTLODGDY5" localSheetId="0">#REF!</definedName>
    <definedName name="LSTLODGDY5">#REF!</definedName>
    <definedName name="LSTMIECY1" localSheetId="0">#REF!</definedName>
    <definedName name="LSTMIECY1">#REF!</definedName>
    <definedName name="LSTMIECY2" localSheetId="0">#REF!</definedName>
    <definedName name="LSTMIECY2">#REF!</definedName>
    <definedName name="LSTMIECY3" localSheetId="0">#REF!</definedName>
    <definedName name="LSTMIECY3">#REF!</definedName>
    <definedName name="LSTMIECY4" localSheetId="0">#REF!</definedName>
    <definedName name="LSTMIECY4">#REF!</definedName>
    <definedName name="LSTMIECY5" localSheetId="0">#REF!</definedName>
    <definedName name="LSTMIECY5">#REF!</definedName>
    <definedName name="LSTMIEDY1" localSheetId="0">#REF!</definedName>
    <definedName name="LSTMIEDY1">#REF!</definedName>
    <definedName name="LSTMIEDY2" localSheetId="0">#REF!</definedName>
    <definedName name="LSTMIEDY2">#REF!</definedName>
    <definedName name="LSTMIEDY3" localSheetId="0">#REF!</definedName>
    <definedName name="LSTMIEDY3">#REF!</definedName>
    <definedName name="LSTMIEDY4" localSheetId="0">#REF!</definedName>
    <definedName name="LSTMIEDY4">#REF!</definedName>
    <definedName name="LSTMIEDY5" localSheetId="0">#REF!</definedName>
    <definedName name="LSTMIEDY5">#REF!</definedName>
    <definedName name="LT1PMY1" localSheetId="0">#REF!</definedName>
    <definedName name="LT1PMY1">#REF!</definedName>
    <definedName name="LT1PMY2" localSheetId="0">#REF!</definedName>
    <definedName name="LT1PMY2">#REF!</definedName>
    <definedName name="LT1PMY3" localSheetId="0">#REF!</definedName>
    <definedName name="LT1PMY3">#REF!</definedName>
    <definedName name="LT1PMY4" localSheetId="0">#REF!</definedName>
    <definedName name="LT1PMY4">#REF!</definedName>
    <definedName name="LT1PMY5" localSheetId="0">#REF!</definedName>
    <definedName name="LT1PMY5">#REF!</definedName>
    <definedName name="LT2PMY1" localSheetId="0">#REF!</definedName>
    <definedName name="LT2PMY1">#REF!</definedName>
    <definedName name="LT2PMY2" localSheetId="0">#REF!</definedName>
    <definedName name="LT2PMY2">#REF!</definedName>
    <definedName name="LT2PMY3" localSheetId="0">#REF!</definedName>
    <definedName name="LT2PMY3">#REF!</definedName>
    <definedName name="LT2PMY4" localSheetId="0">#REF!</definedName>
    <definedName name="LT2PMY4">#REF!</definedName>
    <definedName name="LT2PMY5" localSheetId="0">#REF!</definedName>
    <definedName name="LT2PMY5">#REF!</definedName>
    <definedName name="LT3PMY1" localSheetId="0">#REF!</definedName>
    <definedName name="LT3PMY1">#REF!</definedName>
    <definedName name="LT3PMY2" localSheetId="0">#REF!</definedName>
    <definedName name="LT3PMY2">#REF!</definedName>
    <definedName name="LT3PMY3" localSheetId="0">#REF!</definedName>
    <definedName name="LT3PMY3">#REF!</definedName>
    <definedName name="LT3PMY4" localSheetId="0">#REF!</definedName>
    <definedName name="LT3PMY4">#REF!</definedName>
    <definedName name="LT3PMY5" localSheetId="0">#REF!</definedName>
    <definedName name="LT3PMY5">#REF!</definedName>
    <definedName name="LT4PMY1" localSheetId="0">#REF!</definedName>
    <definedName name="LT4PMY1">#REF!</definedName>
    <definedName name="LT4PMY2" localSheetId="0">#REF!</definedName>
    <definedName name="LT4PMY2">#REF!</definedName>
    <definedName name="LT4PMY3" localSheetId="0">#REF!</definedName>
    <definedName name="LT4PMY3">#REF!</definedName>
    <definedName name="LT4PMY4" localSheetId="0">#REF!</definedName>
    <definedName name="LT4PMY4">#REF!</definedName>
    <definedName name="LT4PMY5" localSheetId="0">#REF!</definedName>
    <definedName name="LT4PMY5">#REF!</definedName>
    <definedName name="LTLODGAY1" localSheetId="0">#REF!</definedName>
    <definedName name="LTLODGAY1">#REF!</definedName>
    <definedName name="LTLODGAY2" localSheetId="0">#REF!</definedName>
    <definedName name="LTLODGAY2">#REF!</definedName>
    <definedName name="LTLODGAY3" localSheetId="0">#REF!</definedName>
    <definedName name="LTLODGAY3">#REF!</definedName>
    <definedName name="LTLODGAY4" localSheetId="0">#REF!</definedName>
    <definedName name="LTLODGAY4">#REF!</definedName>
    <definedName name="LTLODGAY5" localSheetId="0">#REF!</definedName>
    <definedName name="LTLODGAY5">#REF!</definedName>
    <definedName name="LTLODGBY1" localSheetId="0">#REF!</definedName>
    <definedName name="LTLODGBY1">#REF!</definedName>
    <definedName name="LTLODGBY2" localSheetId="0">#REF!</definedName>
    <definedName name="LTLODGBY2">#REF!</definedName>
    <definedName name="LTLODGBY3" localSheetId="0">#REF!</definedName>
    <definedName name="LTLODGBY3">#REF!</definedName>
    <definedName name="LTLODGBY4" localSheetId="0">#REF!</definedName>
    <definedName name="LTLODGBY4">#REF!</definedName>
    <definedName name="LTLODGBY5" localSheetId="0">#REF!</definedName>
    <definedName name="LTLODGBY5">#REF!</definedName>
    <definedName name="LTLODGCY1" localSheetId="0">#REF!</definedName>
    <definedName name="LTLODGCY1">#REF!</definedName>
    <definedName name="LTLODGCY2" localSheetId="0">#REF!</definedName>
    <definedName name="LTLODGCY2">#REF!</definedName>
    <definedName name="LTLODGCY3" localSheetId="0">#REF!</definedName>
    <definedName name="LTLODGCY3">#REF!</definedName>
    <definedName name="LTLODGCY4" localSheetId="0">#REF!</definedName>
    <definedName name="LTLODGCY4">#REF!</definedName>
    <definedName name="LTLODGCY5" localSheetId="0">#REF!</definedName>
    <definedName name="LTLODGCY5">#REF!</definedName>
    <definedName name="LTLODGDY1" localSheetId="0">#REF!</definedName>
    <definedName name="LTLODGDY1">#REF!</definedName>
    <definedName name="LTLODGDY2" localSheetId="0">#REF!</definedName>
    <definedName name="LTLODGDY2">#REF!</definedName>
    <definedName name="LTLODGDY3" localSheetId="0">#REF!</definedName>
    <definedName name="LTLODGDY3">#REF!</definedName>
    <definedName name="LTLODGDY4" localSheetId="0">#REF!</definedName>
    <definedName name="LTLODGDY4">#REF!</definedName>
    <definedName name="LTLODGDY5" localSheetId="0">#REF!</definedName>
    <definedName name="LTLODGDY5">#REF!</definedName>
    <definedName name="LTMIEAY1" localSheetId="0">#REF!</definedName>
    <definedName name="LTMIEAY1">#REF!</definedName>
    <definedName name="LTMIEAY2" localSheetId="0">#REF!</definedName>
    <definedName name="LTMIEAY2">#REF!</definedName>
    <definedName name="LTMIEAY3" localSheetId="0">#REF!</definedName>
    <definedName name="LTMIEAY3">#REF!</definedName>
    <definedName name="LTMIEAY4" localSheetId="0">#REF!</definedName>
    <definedName name="LTMIEAY4">#REF!</definedName>
    <definedName name="LTMIEAY5" localSheetId="0">#REF!</definedName>
    <definedName name="LTMIEAY5">#REF!</definedName>
    <definedName name="LTMIEBY1" localSheetId="0">#REF!</definedName>
    <definedName name="LTMIEBY1">#REF!</definedName>
    <definedName name="LTMIEBY2" localSheetId="0">#REF!</definedName>
    <definedName name="LTMIEBY2">#REF!</definedName>
    <definedName name="LTMIEBY3" localSheetId="0">#REF!</definedName>
    <definedName name="LTMIEBY3">#REF!</definedName>
    <definedName name="LTMIEBY4" localSheetId="0">#REF!</definedName>
    <definedName name="LTMIEBY4">#REF!</definedName>
    <definedName name="LTMIEBY5" localSheetId="0">#REF!</definedName>
    <definedName name="LTMIEBY5">#REF!</definedName>
    <definedName name="LTMIECY1" localSheetId="0">#REF!</definedName>
    <definedName name="LTMIECY1">#REF!</definedName>
    <definedName name="LTMIECY2" localSheetId="0">#REF!</definedName>
    <definedName name="LTMIECY2">#REF!</definedName>
    <definedName name="LTMIECY3" localSheetId="0">#REF!</definedName>
    <definedName name="LTMIECY3">#REF!</definedName>
    <definedName name="LTMIECY4" localSheetId="0">#REF!</definedName>
    <definedName name="LTMIECY4">#REF!</definedName>
    <definedName name="LTMIECY5" localSheetId="0">#REF!</definedName>
    <definedName name="LTMIECY5">#REF!</definedName>
    <definedName name="LTMIEDY1" localSheetId="0">#REF!</definedName>
    <definedName name="LTMIEDY1">#REF!</definedName>
    <definedName name="LTMIEDY2" localSheetId="0">#REF!</definedName>
    <definedName name="LTMIEDY2">#REF!</definedName>
    <definedName name="LTMIEDY3" localSheetId="0">#REF!</definedName>
    <definedName name="LTMIEDY3">#REF!</definedName>
    <definedName name="LTMIEDY4" localSheetId="0">#REF!</definedName>
    <definedName name="LTMIEDY4">#REF!</definedName>
    <definedName name="LTMIEDY5" localSheetId="0">#REF!</definedName>
    <definedName name="LTMIEDY5">#REF!</definedName>
    <definedName name="ltoutkamp" localSheetId="0">#REF!</definedName>
    <definedName name="ltoutkamp">#REF!</definedName>
    <definedName name="LTTA" localSheetId="0">#REF!</definedName>
    <definedName name="LTTA">#REF!</definedName>
    <definedName name="LUCAS1">'[11]Budget Line Item'!#REF!</definedName>
    <definedName name="Lughaye" localSheetId="0">#REF!</definedName>
    <definedName name="Lughaye">#REF!</definedName>
    <definedName name="lui" localSheetId="0">#REF!</definedName>
    <definedName name="lui">#REF!</definedName>
    <definedName name="lun" localSheetId="3">'[79]MATERIELS '!$F$7</definedName>
    <definedName name="lun">#REF!</definedName>
    <definedName name="LunghezzaR" localSheetId="3">#REF!</definedName>
    <definedName name="LunghezzaR" localSheetId="0">#REF!</definedName>
    <definedName name="LunghezzaR">#REF!</definedName>
    <definedName name="Luuq" localSheetId="0">#REF!</definedName>
    <definedName name="Luuq">#REF!</definedName>
    <definedName name="m" localSheetId="0">#REF!</definedName>
    <definedName name="m">#REF!</definedName>
    <definedName name="MA." localSheetId="0">#REF!</definedName>
    <definedName name="MA.">#REF!</definedName>
    <definedName name="MAAFOOD" localSheetId="0">#REF!</definedName>
    <definedName name="MAAFOOD">#REF!</definedName>
    <definedName name="macro" localSheetId="0">#REF!</definedName>
    <definedName name="macro">#REF!</definedName>
    <definedName name="MAEFOOD" localSheetId="3">#REF!</definedName>
    <definedName name="MAEFOOD" localSheetId="0">#REF!</definedName>
    <definedName name="MAEFOOD">#REF!</definedName>
    <definedName name="MainOffice" localSheetId="0">#REF!</definedName>
    <definedName name="MainOffice">#REF!</definedName>
    <definedName name="mak" localSheetId="0">#REF!</definedName>
    <definedName name="mak">#REF!</definedName>
    <definedName name="Malakal_PCR_expats" localSheetId="0">#REF!</definedName>
    <definedName name="Malakal_PCR_expats">#REF!</definedName>
    <definedName name="Malaria" localSheetId="0">#REF!</definedName>
    <definedName name="Malaria">#REF!</definedName>
    <definedName name="mama" localSheetId="0">#REF!</definedName>
    <definedName name="mama">#REF!</definedName>
    <definedName name="mapping" localSheetId="0">#REF!</definedName>
    <definedName name="mapping">#REF!</definedName>
    <definedName name="MAPS" localSheetId="0">#REF!</definedName>
    <definedName name="MAPS">#REF!</definedName>
    <definedName name="MAPS_APS_KEREYOU_PASTORALIST_OBJ3" localSheetId="0">#REF!</definedName>
    <definedName name="MAPS_APS_KEREYOU_PASTORALIST_OBJ3">#REF!</definedName>
    <definedName name="MAPS_APS_KEREYOU_PASTORALIST_OBJ4" localSheetId="0">#REF!</definedName>
    <definedName name="MAPS_APS_KEREYOU_PASTORALIST_OBJ4">#REF!</definedName>
    <definedName name="MAPS_BORENA" localSheetId="0">#REF!</definedName>
    <definedName name="MAPS_BORENA">#REF!</definedName>
    <definedName name="MAPS_Expats" localSheetId="0">#REF!</definedName>
    <definedName name="MAPS_Expats">#REF!</definedName>
    <definedName name="MAPS_Integrated" localSheetId="0">#REF!</definedName>
    <definedName name="MAPS_Integrated">#REF!</definedName>
    <definedName name="MAPS_Office" localSheetId="0">#REF!</definedName>
    <definedName name="MAPS_Office">#REF!</definedName>
    <definedName name="MAPS_Schools" localSheetId="0">#REF!</definedName>
    <definedName name="MAPS_Schools">#REF!</definedName>
    <definedName name="MAPS3_BORENA" localSheetId="0">#REF!</definedName>
    <definedName name="MAPS3_BORENA">#REF!</definedName>
    <definedName name="MAPS3_KEREYOU" localSheetId="0">#REF!</definedName>
    <definedName name="MAPS3_KEREYOU">#REF!</definedName>
    <definedName name="MAPS3_SIDAMA" localSheetId="0">#REF!</definedName>
    <definedName name="MAPS3_SIDAMA">#REF!</definedName>
    <definedName name="MAPS3_SIDAMA_APS_OBJ3" localSheetId="0">#REF!</definedName>
    <definedName name="MAPS3_SIDAMA_APS_OBJ3">#REF!</definedName>
    <definedName name="MAPS3_SIDAMA_APS_OBJ4" localSheetId="0">#REF!</definedName>
    <definedName name="MAPS3_SIDAMA_APS_OBJ4">#REF!</definedName>
    <definedName name="MAPS3_WHARARGHE_APS_OBJ3" localSheetId="0">#REF!</definedName>
    <definedName name="MAPS3_WHARARGHE_APS_OBJ3">#REF!</definedName>
    <definedName name="MAPS3_WHARARGHE_APS_OBJ4" localSheetId="0">#REF!</definedName>
    <definedName name="MAPS3_WHARARGHE_APS_OBJ4">#REF!</definedName>
    <definedName name="MAPS3_WHARARHGE" localSheetId="0">#REF!</definedName>
    <definedName name="MAPS3_WHARARHGE">#REF!</definedName>
    <definedName name="MAPS6_BORENA" localSheetId="0">#REF!</definedName>
    <definedName name="MAPS6_BORENA">#REF!</definedName>
    <definedName name="MAPS6_KEREYOU" localSheetId="0">#REF!</definedName>
    <definedName name="MAPS6_KEREYOU">#REF!</definedName>
    <definedName name="MAPS6_SIDAMA" localSheetId="0">#REF!</definedName>
    <definedName name="MAPS6_SIDAMA">#REF!</definedName>
    <definedName name="MAPS6_WHARARHGE" localSheetId="0">#REF!</definedName>
    <definedName name="MAPS6_WHARARHGE">#REF!</definedName>
    <definedName name="MAPS7_ADDISCAR" localSheetId="0">#REF!</definedName>
    <definedName name="MAPS7_ADDISCAR">#REF!</definedName>
    <definedName name="MAPS7_Borana" localSheetId="0">#REF!</definedName>
    <definedName name="MAPS7_Borana">#REF!</definedName>
    <definedName name="MAPS7_Whararghe" localSheetId="0">#REF!</definedName>
    <definedName name="MAPS7_Whararghe">#REF!</definedName>
    <definedName name="MARCUS" localSheetId="0">#REF!</definedName>
    <definedName name="MARCUS">#REF!</definedName>
    <definedName name="MARIE" localSheetId="0">#REF!</definedName>
    <definedName name="MARIE">#REF!</definedName>
    <definedName name="Marka" localSheetId="0">#REF!</definedName>
    <definedName name="Marka">#REF!</definedName>
    <definedName name="Maroodi_Jeex" localSheetId="0">#REF!</definedName>
    <definedName name="Maroodi_Jeex">#REF!</definedName>
    <definedName name="marron" localSheetId="0">#REF!</definedName>
    <definedName name="marron">#REF!</definedName>
    <definedName name="martin" localSheetId="0">#REF!</definedName>
    <definedName name="martin">#REF!</definedName>
    <definedName name="MASTER" localSheetId="0">#REF!</definedName>
    <definedName name="MASTER">#REF!</definedName>
    <definedName name="match" localSheetId="0">#REF!</definedName>
    <definedName name="match">#REF!</definedName>
    <definedName name="match_requirement" localSheetId="0">#REF!</definedName>
    <definedName name="match_requirement">#REF!</definedName>
    <definedName name="MatchGX471" localSheetId="0">#REF!</definedName>
    <definedName name="MatchGX471">#REF!</definedName>
    <definedName name="MATERIALS" localSheetId="0">#REF!</definedName>
    <definedName name="MATERIALS">#REF!</definedName>
    <definedName name="may" localSheetId="0">#REF!</definedName>
    <definedName name="may">#REF!</definedName>
    <definedName name="maybe" localSheetId="0">#REF!</definedName>
    <definedName name="maybe">#REF!</definedName>
    <definedName name="MCWH" localSheetId="0">#REF!</definedName>
    <definedName name="MCWH">#REF!</definedName>
    <definedName name="me" localSheetId="0">#REF!</definedName>
    <definedName name="me">#REF!</definedName>
    <definedName name="Med_ReC" localSheetId="0">#REF!</definedName>
    <definedName name="Med_ReC">#REF!</definedName>
    <definedName name="MEDCOST">[13]BK5!$L$4:$L$55</definedName>
    <definedName name="medevac" localSheetId="0">#REF!</definedName>
    <definedName name="medevac">#REF!</definedName>
    <definedName name="Medevac.expat1" localSheetId="0">#REF!</definedName>
    <definedName name="Medevac.expat1">#REF!</definedName>
    <definedName name="Medevac.expat2" localSheetId="0">#REF!</definedName>
    <definedName name="Medevac.expat2">#REF!</definedName>
    <definedName name="Medevac.expat3" localSheetId="0">#REF!</definedName>
    <definedName name="Medevac.expat3">#REF!</definedName>
    <definedName name="Medevac.STTA.day" localSheetId="0">#REF!</definedName>
    <definedName name="Medevac.STTA.day">#REF!</definedName>
    <definedName name="Medevac.STTA.month" localSheetId="0">#REF!</definedName>
    <definedName name="Medevac.STTA.month">#REF!</definedName>
    <definedName name="Medical_Insurance" localSheetId="0">#REF!</definedName>
    <definedName name="Medical_Insurance">#REF!</definedName>
    <definedName name="MEDSTAFFCODE">[13]BK5!$B$4:$B$55</definedName>
    <definedName name="mespec" localSheetId="0">#REF!</definedName>
    <definedName name="mespec">#REF!</definedName>
    <definedName name="mespecsal" localSheetId="0">#REF!</definedName>
    <definedName name="mespecsal">#REF!</definedName>
    <definedName name="Method" localSheetId="0">#REF!</definedName>
    <definedName name="Method">#REF!</definedName>
    <definedName name="mgr" localSheetId="0">#REF!</definedName>
    <definedName name="mgr">#REF!</definedName>
    <definedName name="mgrsal" localSheetId="0">#REF!</definedName>
    <definedName name="mgrsal">#REF!</definedName>
    <definedName name="mh" localSheetId="0">#REF!</definedName>
    <definedName name="mh">#REF!</definedName>
    <definedName name="MH_E_P00" localSheetId="0">#REF!</definedName>
    <definedName name="MH_E_P00">#REF!</definedName>
    <definedName name="MI_I_P00" localSheetId="0">#REF!</definedName>
    <definedName name="MI_I_P00">#REF!</definedName>
    <definedName name="MI_I_P01" localSheetId="0">#REF!</definedName>
    <definedName name="MI_I_P01">#REF!</definedName>
    <definedName name="mico" localSheetId="0">#REF!</definedName>
    <definedName name="mico">#REF!</definedName>
    <definedName name="MICRO_PROJECT" localSheetId="0">#REF!</definedName>
    <definedName name="MICRO_PROJECT">#REF!</definedName>
    <definedName name="MICRO_PROJECT_" localSheetId="0">#REF!</definedName>
    <definedName name="MICRO_PROJECT_">#REF!</definedName>
    <definedName name="Middle_Juba" localSheetId="0">#REF!</definedName>
    <definedName name="Middle_Juba">#REF!</definedName>
    <definedName name="Middle_Shabelle" localSheetId="0">#REF!</definedName>
    <definedName name="Middle_Shabelle">#REF!</definedName>
    <definedName name="mill" localSheetId="0">#REF!</definedName>
    <definedName name="mill">#REF!</definedName>
    <definedName name="Mis" localSheetId="0">#REF!</definedName>
    <definedName name="Mis">#REF!</definedName>
    <definedName name="Mix" localSheetId="0">#REF!</definedName>
    <definedName name="Mix">#REF!</definedName>
    <definedName name="mkt" localSheetId="0">#REF!</definedName>
    <definedName name="mkt">#REF!</definedName>
    <definedName name="mmm" localSheetId="0">#REF!</definedName>
    <definedName name="mmm">#REF!</definedName>
    <definedName name="MN1_DF1" localSheetId="0">#REF!</definedName>
    <definedName name="MN1_DF1">#REF!</definedName>
    <definedName name="MOBIS_Schedule" localSheetId="0">#REF!</definedName>
    <definedName name="MOBIS_Schedule">#REF!</definedName>
    <definedName name="MOCA" localSheetId="0">#REF!</definedName>
    <definedName name="MOCA">#REF!</definedName>
    <definedName name="MOCAAA" localSheetId="0">#REF!</definedName>
    <definedName name="MOCAAA">#REF!</definedName>
    <definedName name="Mogadishu" localSheetId="0">#REF!</definedName>
    <definedName name="Mogadishu">#REF!</definedName>
    <definedName name="Mogadishu_Boondheere" localSheetId="0">#REF!</definedName>
    <definedName name="Mogadishu_Boondheere">#REF!</definedName>
    <definedName name="Mogadishu_Cabdulcasiis" localSheetId="0">#REF!</definedName>
    <definedName name="Mogadishu_Cabdulcasiis">#REF!</definedName>
    <definedName name="Mogadishu_Daynile" localSheetId="0">#REF!</definedName>
    <definedName name="Mogadishu_Daynile">#REF!</definedName>
    <definedName name="Mogadishu_Dharkenley" localSheetId="0">#REF!</definedName>
    <definedName name="Mogadishu_Dharkenley">#REF!</definedName>
    <definedName name="Mogadishu_Hawl_Wadaag" localSheetId="0">#REF!</definedName>
    <definedName name="Mogadishu_Hawl_Wadaag">#REF!</definedName>
    <definedName name="Mogadishu_Heliwa" localSheetId="0">#REF!</definedName>
    <definedName name="Mogadishu_Heliwa">#REF!</definedName>
    <definedName name="Mogadishu_Hodan" localSheetId="0">#REF!</definedName>
    <definedName name="Mogadishu_Hodan">#REF!</definedName>
    <definedName name="Mogadishu_Karaan" localSheetId="0">#REF!</definedName>
    <definedName name="Mogadishu_Karaan">#REF!</definedName>
    <definedName name="Mogadishu_Shangaani" localSheetId="0">#REF!</definedName>
    <definedName name="Mogadishu_Shangaani">#REF!</definedName>
    <definedName name="Mogadishu_Shibis" localSheetId="0">#REF!</definedName>
    <definedName name="Mogadishu_Shibis">#REF!</definedName>
    <definedName name="Mogadishu_Waaberi" localSheetId="0">#REF!</definedName>
    <definedName name="Mogadishu_Waaberi">#REF!</definedName>
    <definedName name="Mogadishu_Wadajir" localSheetId="0">#REF!</definedName>
    <definedName name="Mogadishu_Wadajir">#REF!</definedName>
    <definedName name="Mogadishu_Wardhiigleey" localSheetId="0">#REF!</definedName>
    <definedName name="Mogadishu_Wardhiigleey">#REF!</definedName>
    <definedName name="Mogadishu_Xamar_Jaabjab" localSheetId="0">#REF!</definedName>
    <definedName name="Mogadishu_Xamar_Jaabjab">#REF!</definedName>
    <definedName name="Mogadishu_Xamar_Weyne" localSheetId="0">#REF!</definedName>
    <definedName name="Mogadishu_Xamar_Weyne">#REF!</definedName>
    <definedName name="Mogadishu_Yaaqshiid" localSheetId="0">#REF!</definedName>
    <definedName name="Mogadishu_Yaaqshiid">#REF!</definedName>
    <definedName name="MOH" localSheetId="0">#REF!</definedName>
    <definedName name="MOH">#REF!</definedName>
    <definedName name="moislettre">[16]renvoi!$A$52</definedName>
    <definedName name="moite" localSheetId="0">#REF!</definedName>
    <definedName name="moite">#REF!</definedName>
    <definedName name="MonthIndex" localSheetId="0">#REF!</definedName>
    <definedName name="MonthIndex">#REF!</definedName>
    <definedName name="monthly_fax" localSheetId="0">#REF!</definedName>
    <definedName name="monthly_fax">#REF!</definedName>
    <definedName name="monthly_phones" localSheetId="0">#REF!</definedName>
    <definedName name="monthly_phones">#REF!</definedName>
    <definedName name="Months" localSheetId="0">#REF!</definedName>
    <definedName name="Months">#REF!</definedName>
    <definedName name="MP1_OF1" localSheetId="0">#REF!</definedName>
    <definedName name="MP1_OF1">#REF!</definedName>
    <definedName name="MP1_OF2" localSheetId="0">#REF!</definedName>
    <definedName name="MP1_OF2">#REF!</definedName>
    <definedName name="MP1_OF3" localSheetId="0">#REF!</definedName>
    <definedName name="MP1_OF3">#REF!</definedName>
    <definedName name="MP2_DD1" localSheetId="0">#REF!</definedName>
    <definedName name="MP2_DD1">#REF!</definedName>
    <definedName name="MP2_DD2" localSheetId="0">#REF!</definedName>
    <definedName name="MP2_DD2">#REF!</definedName>
    <definedName name="MP2_DGO" localSheetId="0">#REF!</definedName>
    <definedName name="MP2_DGO">#REF!</definedName>
    <definedName name="MP2_MP1" localSheetId="0">#REF!</definedName>
    <definedName name="MP2_MP1">#REF!</definedName>
    <definedName name="MP2_OF1" localSheetId="0">#REF!</definedName>
    <definedName name="MP2_OF1">#REF!</definedName>
    <definedName name="MP2_OF2" localSheetId="0">#REF!</definedName>
    <definedName name="MP2_OF2">#REF!</definedName>
    <definedName name="MP2_OF3" localSheetId="0">#REF!</definedName>
    <definedName name="MP2_OF3">#REF!</definedName>
    <definedName name="MPA" localSheetId="0">#REF!</definedName>
    <definedName name="MPA">#REF!</definedName>
    <definedName name="MPO" localSheetId="0">#REF!</definedName>
    <definedName name="MPO">#REF!</definedName>
    <definedName name="MSE" localSheetId="0">#REF!</definedName>
    <definedName name="MSE">#REF!</definedName>
    <definedName name="Mudug" localSheetId="0">#REF!</definedName>
    <definedName name="Mudug">#REF!</definedName>
    <definedName name="Mult_Yr1to3" localSheetId="0">#REF!</definedName>
    <definedName name="Mult_Yr1to3">#REF!</definedName>
    <definedName name="Mult_Yr4" localSheetId="0">#REF!</definedName>
    <definedName name="Mult_Yr4">#REF!</definedName>
    <definedName name="Mult_Yr5" localSheetId="0">#REF!</definedName>
    <definedName name="Mult_Yr5">#REF!</definedName>
    <definedName name="Multipliers_by_AMAP_year" localSheetId="0">#REF!</definedName>
    <definedName name="Multipliers_by_AMAP_year">#REF!</definedName>
    <definedName name="Multiply4" localSheetId="0">#REF!</definedName>
    <definedName name="Multiply4">#REF!</definedName>
    <definedName name="Multiply5" localSheetId="0">#REF!</definedName>
    <definedName name="Multiply5">#REF!</definedName>
    <definedName name="Muni_High_Yield_Categories" localSheetId="0">#REF!</definedName>
    <definedName name="Muni_High_Yield_Categories">#REF!</definedName>
    <definedName name="Mustaqbali_ISP" localSheetId="0">#REF!</definedName>
    <definedName name="Mustaqbali_ISP">#REF!</definedName>
    <definedName name="MV_I_P00" localSheetId="0">#REF!</definedName>
    <definedName name="MV_I_P00">#REF!</definedName>
    <definedName name="n" localSheetId="0">#REF!</definedName>
    <definedName name="n">#REF!</definedName>
    <definedName name="Name" localSheetId="3">#REF!</definedName>
    <definedName name="Name" localSheetId="0">#REF!</definedName>
    <definedName name="Name">#REF!</definedName>
    <definedName name="NAMEA" localSheetId="0">#REF!</definedName>
    <definedName name="NAMEA">#REF!</definedName>
    <definedName name="Nameb" localSheetId="0">#REF!</definedName>
    <definedName name="Nameb">#REF!</definedName>
    <definedName name="Namec" localSheetId="0">#REF!</definedName>
    <definedName name="Namec">#REF!</definedName>
    <definedName name="National_factor_year1" localSheetId="0">#REF!</definedName>
    <definedName name="National_factor_year1">#REF!</definedName>
    <definedName name="National_factor_year2" localSheetId="0">#REF!</definedName>
    <definedName name="National_factor_year2">#REF!</definedName>
    <definedName name="National_factor_year4" localSheetId="0">#REF!</definedName>
    <definedName name="National_factor_year4">#REF!</definedName>
    <definedName name="National_factor_year5" localSheetId="0">#REF!</definedName>
    <definedName name="National_factor_year5">#REF!</definedName>
    <definedName name="NatRes11" localSheetId="0">#REF!</definedName>
    <definedName name="NatRes11">#REF!</definedName>
    <definedName name="natstaff" localSheetId="0">#REF!</definedName>
    <definedName name="natstaff">#REF!</definedName>
    <definedName name="NAWGA" localSheetId="0">#REF!</definedName>
    <definedName name="NAWGA">#REF!</definedName>
    <definedName name="nbEmpl" localSheetId="3">#REF!</definedName>
    <definedName name="nbEmpl" localSheetId="0">#REF!</definedName>
    <definedName name="nbEmpl">#REF!</definedName>
    <definedName name="ndolaou" localSheetId="0">#REF!</definedName>
    <definedName name="ndolaou">#REF!</definedName>
    <definedName name="Nee">#REF!,#REF!</definedName>
    <definedName name="needed">#REF!,#REF!,#REF!,#REF!,#REF!,#REF!</definedName>
    <definedName name="NetsalaryTotal" localSheetId="0">#REF!</definedName>
    <definedName name="NetsalaryTotal">#REF!</definedName>
    <definedName name="new" localSheetId="0">#REF!</definedName>
    <definedName name="new">#REF!</definedName>
    <definedName name="New_Salary" localSheetId="0">#REF!</definedName>
    <definedName name="New_Salary">#REF!</definedName>
    <definedName name="newline2" localSheetId="0">#REF!</definedName>
    <definedName name="newline2">#REF!</definedName>
    <definedName name="NewOH" localSheetId="0">#REF!</definedName>
    <definedName name="NewOH">#REF!</definedName>
    <definedName name="newre" localSheetId="0">#REF!</definedName>
    <definedName name="newre">#REF!</definedName>
    <definedName name="news">#REF!</definedName>
    <definedName name="neww" localSheetId="0">#REF!</definedName>
    <definedName name="neww">#REF!</definedName>
    <definedName name="newww" localSheetId="0">#REF!</definedName>
    <definedName name="newww">#REF!</definedName>
    <definedName name="newwww" localSheetId="0">#REF!</definedName>
    <definedName name="newwww">#REF!</definedName>
    <definedName name="newwwww" localSheetId="0">#REF!</definedName>
    <definedName name="newwwww">#REF!</definedName>
    <definedName name="NFPA" localSheetId="0">#REF!</definedName>
    <definedName name="NFPA">#REF!</definedName>
    <definedName name="NICO">#N/A</definedName>
    <definedName name="NICRA_GA" localSheetId="0">#REF!</definedName>
    <definedName name="NICRA_GA">#REF!</definedName>
    <definedName name="NICRA_Overhead" localSheetId="0">#REF!</definedName>
    <definedName name="NICRA_Overhead">#REF!</definedName>
    <definedName name="NIXON" localSheetId="0">#REF!</definedName>
    <definedName name="NIXON">#REF!</definedName>
    <definedName name="nm" localSheetId="0">#REF!</definedName>
    <definedName name="nm">#REF!</definedName>
    <definedName name="nn" localSheetId="0">#REF!</definedName>
    <definedName name="nn">#REF!</definedName>
    <definedName name="no" localSheetId="0">#REF!</definedName>
    <definedName name="no">#REF!</definedName>
    <definedName name="no_of_outputs" localSheetId="0">#REF!</definedName>
    <definedName name="no_of_outputs">#REF!</definedName>
    <definedName name="NOIR" localSheetId="0">#REF!</definedName>
    <definedName name="NOIR">#REF!</definedName>
    <definedName name="Nom_du_Responsable_Administratif" localSheetId="0">#REF!</definedName>
    <definedName name="Nom_du_Responsable_Administratif">#REF!</definedName>
    <definedName name="Nom_Respo_Opérationnel" localSheetId="0">#REF!</definedName>
    <definedName name="Nom_Respo_Opérationnel">#REF!</definedName>
    <definedName name="Nominal_codes_direct">[4]Nom_comp!$C$4:$C$196</definedName>
    <definedName name="Nominal_Description_Lookup" localSheetId="0">#REF!</definedName>
    <definedName name="Nominal_Description_Lookup">#REF!</definedName>
    <definedName name="Non" localSheetId="3">(PeriodInActual*([10]project!$E1&gt;0))*PeriodInPlan</definedName>
    <definedName name="non" localSheetId="0">#REF!</definedName>
    <definedName name="non">#REF!</definedName>
    <definedName name="none" localSheetId="0">#REF!</definedName>
    <definedName name="none">#REF!</definedName>
    <definedName name="none1" localSheetId="0">#REF!</definedName>
    <definedName name="none1">#REF!</definedName>
    <definedName name="note" localSheetId="0">#REF!</definedName>
    <definedName name="note">#REF!</definedName>
    <definedName name="NRA" localSheetId="0">#REF!</definedName>
    <definedName name="NRA">#REF!</definedName>
    <definedName name="NRJ" localSheetId="0">#REF!</definedName>
    <definedName name="NRJ">#REF!</definedName>
    <definedName name="NRO" localSheetId="0">#REF!</definedName>
    <definedName name="NRO">#REF!</definedName>
    <definedName name="NTC" localSheetId="0">#REF!</definedName>
    <definedName name="NTC">#REF!</definedName>
    <definedName name="Nugaal" localSheetId="0">#REF!</definedName>
    <definedName name="Nugaal">#REF!</definedName>
    <definedName name="Numberchildren" localSheetId="0">#REF!</definedName>
    <definedName name="Numberchildren">#REF!</definedName>
    <definedName name="Numbered" localSheetId="0">#REF!</definedName>
    <definedName name="Numbered">#REF!</definedName>
    <definedName name="Numberstaff" localSheetId="0">#REF!</definedName>
    <definedName name="Numberstaff">#REF!</definedName>
    <definedName name="NYC" localSheetId="0">#REF!</definedName>
    <definedName name="NYC">#REF!</definedName>
    <definedName name="NYPTCOP" localSheetId="0">#REF!</definedName>
    <definedName name="NYPTCOP">#REF!</definedName>
    <definedName name="NYPTCOPRw" localSheetId="0">#REF!</definedName>
    <definedName name="NYPTCOPRw">#REF!</definedName>
    <definedName name="NYPTCOPSA" localSheetId="0">#REF!</definedName>
    <definedName name="NYPTCOPSA">#REF!</definedName>
    <definedName name="NYPTCOPTz" localSheetId="0">#REF!</definedName>
    <definedName name="NYPTCOPTz">#REF!</definedName>
    <definedName name="NYPTCORE" localSheetId="0">#REF!</definedName>
    <definedName name="NYPTCORE">#REF!</definedName>
    <definedName name="NYPTCORERw" localSheetId="0">#REF!</definedName>
    <definedName name="NYPTCORERw">#REF!</definedName>
    <definedName name="NYPTCORESA" localSheetId="0">#REF!</definedName>
    <definedName name="NYPTCORESA">#REF!</definedName>
    <definedName name="NYPTCORETz" localSheetId="0">#REF!</definedName>
    <definedName name="NYPTCORETz">#REF!</definedName>
    <definedName name="OADM" localSheetId="0">#REF!</definedName>
    <definedName name="OADM">#REF!</definedName>
    <definedName name="OADM2" localSheetId="0">#REF!</definedName>
    <definedName name="OADM2">#REF!</definedName>
    <definedName name="Objective___SDAs" localSheetId="0">#REF!</definedName>
    <definedName name="Objective___SDAs">#REF!</definedName>
    <definedName name="Objective_1_SDA" localSheetId="0">#REF!</definedName>
    <definedName name="Objective_1_SDA">#REF!</definedName>
    <definedName name="Objective_2_SDA" localSheetId="0">#REF!</definedName>
    <definedName name="Objective_2_SDA">#REF!</definedName>
    <definedName name="Objective_3_SDA" localSheetId="0">#REF!</definedName>
    <definedName name="Objective_3_SDA">#REF!</definedName>
    <definedName name="Objective_4_SDA" localSheetId="0">#REF!</definedName>
    <definedName name="Objective_4_SDA">#REF!</definedName>
    <definedName name="Objective_5_SDA" localSheetId="0">#REF!</definedName>
    <definedName name="Objective_5_SDA">#REF!</definedName>
    <definedName name="ObjectiveSDA" localSheetId="0">#REF!</definedName>
    <definedName name="ObjectiveSDA">#REF!</definedName>
    <definedName name="ObjList" localSheetId="0">#REF!</definedName>
    <definedName name="ObjList">#REF!</definedName>
    <definedName name="oct" localSheetId="0">#REF!</definedName>
    <definedName name="oct">#REF!</definedName>
    <definedName name="ODC" localSheetId="0">#REF!</definedName>
    <definedName name="ODC">#REF!</definedName>
    <definedName name="ODC_Escalation" localSheetId="0">#REF!</definedName>
    <definedName name="ODC_Escalation">#REF!</definedName>
    <definedName name="ODC_FEE_RATE" localSheetId="0">#REF!</definedName>
    <definedName name="ODC_FEE_RATE">#REF!</definedName>
    <definedName name="ODCs" localSheetId="0">#REF!</definedName>
    <definedName name="ODCs">#REF!</definedName>
    <definedName name="oeighaoerng">'[11]Budget Line Item'!#REF!</definedName>
    <definedName name="OF176A" localSheetId="0">#REF!</definedName>
    <definedName name="OF176A">#REF!</definedName>
    <definedName name="OF176AA" localSheetId="0">#REF!</definedName>
    <definedName name="OF176AA">#REF!</definedName>
    <definedName name="OF176AR" localSheetId="0">#REF!</definedName>
    <definedName name="OF176AR">#REF!</definedName>
    <definedName name="OF176R" localSheetId="0">#REF!</definedName>
    <definedName name="OF176R">#REF!</definedName>
    <definedName name="OF189A" localSheetId="0">#REF!</definedName>
    <definedName name="OF189A">#REF!</definedName>
    <definedName name="OF189AA" localSheetId="0">#REF!</definedName>
    <definedName name="OF189AA">#REF!</definedName>
    <definedName name="OF189AR" localSheetId="0">#REF!</definedName>
    <definedName name="OF189AR">#REF!</definedName>
    <definedName name="OF189R" localSheetId="0">#REF!</definedName>
    <definedName name="OF189R">#REF!</definedName>
    <definedName name="OF209A" localSheetId="0">#REF!</definedName>
    <definedName name="OF209A">#REF!</definedName>
    <definedName name="OF209AA" localSheetId="0">#REF!</definedName>
    <definedName name="OF209AA">#REF!</definedName>
    <definedName name="OF209ABALANCE" localSheetId="0">#REF!</definedName>
    <definedName name="OF209ABALANCE">#REF!</definedName>
    <definedName name="OF209AMOUNT" localSheetId="0">#REF!</definedName>
    <definedName name="OF209AMOUNT">#REF!</definedName>
    <definedName name="OF209AR" localSheetId="0">#REF!</definedName>
    <definedName name="OF209AR">#REF!</definedName>
    <definedName name="OF209R" localSheetId="0">#REF!</definedName>
    <definedName name="OF209R">#REF!</definedName>
    <definedName name="OF209T2" localSheetId="0">#REF!</definedName>
    <definedName name="OF209T2">#REF!</definedName>
    <definedName name="OFDA_APS_SIDAMA_OBJ1" localSheetId="0">#REF!</definedName>
    <definedName name="OFDA_APS_SIDAMA_OBJ1">#REF!</definedName>
    <definedName name="OFDA_APS_SIDAMA_OBJ2" localSheetId="0">#REF!</definedName>
    <definedName name="OFDA_APS_SIDAMA_OBJ2">#REF!</definedName>
    <definedName name="OFDA_APS_SIDAMA_OBJ4" localSheetId="0">#REF!</definedName>
    <definedName name="OFDA_APS_SIDAMA_OBJ4">#REF!</definedName>
    <definedName name="OFDA_APS_WHARARGHE_OBJ1" localSheetId="0">#REF!</definedName>
    <definedName name="OFDA_APS_WHARARGHE_OBJ1">#REF!</definedName>
    <definedName name="OFDA_APS_WHARARGHE_OBJ2" localSheetId="0">#REF!</definedName>
    <definedName name="OFDA_APS_WHARARGHE_OBJ2">#REF!</definedName>
    <definedName name="OFDA_APS_WHARARGHE_OBJ4" localSheetId="0">#REF!</definedName>
    <definedName name="OFDA_APS_WHARARGHE_OBJ4">#REF!</definedName>
    <definedName name="OFDA_PASTORALISTS_KEREYOU" localSheetId="0">#REF!</definedName>
    <definedName name="OFDA_PASTORALISTS_KEREYOU">#REF!</definedName>
    <definedName name="OFDA_PASTORALISTS_KEREYOU_OBJ_1" localSheetId="0">#REF!</definedName>
    <definedName name="OFDA_PASTORALISTS_KEREYOU_OBJ_1">#REF!</definedName>
    <definedName name="OFDA_PASTORALISTS_KEREYOU_OBJ_2" localSheetId="0">#REF!</definedName>
    <definedName name="OFDA_PASTORALISTS_KEREYOU_OBJ_2">#REF!</definedName>
    <definedName name="OFDA_PASTORALISTS_KEREYOU_OBJ1" localSheetId="0">#REF!</definedName>
    <definedName name="OFDA_PASTORALISTS_KEREYOU_OBJ1">#REF!</definedName>
    <definedName name="OFDA_PASTORALISTS_KEREYOU_OBJ3" localSheetId="0">#REF!</definedName>
    <definedName name="OFDA_PASTORALISTS_KEREYOU_OBJ3">#REF!</definedName>
    <definedName name="OFDA4" localSheetId="0">#REF!</definedName>
    <definedName name="OFDA4">#REF!</definedName>
    <definedName name="OFDAfood" localSheetId="3">#REF!</definedName>
    <definedName name="OFDAfood" localSheetId="0">#REF!</definedName>
    <definedName name="OFDAfood">#REF!</definedName>
    <definedName name="OFDF_format" localSheetId="0">#REF!</definedName>
    <definedName name="OFDF_format">#REF!</definedName>
    <definedName name="Office_exps_ReC" localSheetId="0">#REF!</definedName>
    <definedName name="Office_exps_ReC">#REF!</definedName>
    <definedName name="office_isp" localSheetId="0">#REF!</definedName>
    <definedName name="office_isp">#REF!</definedName>
    <definedName name="Office_Rental" localSheetId="0">#REF!</definedName>
    <definedName name="Office_Rental">#REF!</definedName>
    <definedName name="Office_Util" localSheetId="0">#REF!</definedName>
    <definedName name="Office_Util">#REF!</definedName>
    <definedName name="offset_start" localSheetId="0">#REF!</definedName>
    <definedName name="offset_start">#REF!</definedName>
    <definedName name="OH_Rate" localSheetId="0">#REF!</definedName>
    <definedName name="OH_Rate">#REF!</definedName>
    <definedName name="OK" localSheetId="3">PeriodInActual*([10]project!$E1&gt;0)</definedName>
    <definedName name="OK">PeriodInActual*([10]project!$E1&gt;0)</definedName>
    <definedName name="OLD_OFDA_SIDAMA" localSheetId="0">#REF!</definedName>
    <definedName name="OLD_OFDA_SIDAMA">#REF!</definedName>
    <definedName name="OLD_OFDA_West" localSheetId="0">#REF!</definedName>
    <definedName name="OLD_OFDA_West">#REF!</definedName>
    <definedName name="OldOH" localSheetId="0">#REF!</definedName>
    <definedName name="OldOH">#REF!</definedName>
    <definedName name="OLE_LINK1" localSheetId="0">#REF!</definedName>
    <definedName name="OLE_LINK1">#REF!</definedName>
    <definedName name="OLE_LINK1_1" localSheetId="0">#REF!</definedName>
    <definedName name="OLE_LINK1_1">#REF!</definedName>
    <definedName name="Olivier" localSheetId="0">#REF!</definedName>
    <definedName name="Olivier">#REF!</definedName>
    <definedName name="oloo" localSheetId="0">#REF!</definedName>
    <definedName name="oloo">#REF!</definedName>
    <definedName name="omege" localSheetId="0">#REF!</definedName>
    <definedName name="omege">#REF!</definedName>
    <definedName name="one" localSheetId="0">#REF!</definedName>
    <definedName name="one">#REF!</definedName>
    <definedName name="oo" localSheetId="0">#REF!</definedName>
    <definedName name="oo">#REF!</definedName>
    <definedName name="oooooooo" localSheetId="0">#REF!</definedName>
    <definedName name="oooooooo">#REF!</definedName>
    <definedName name="Op_Costs_ReC" localSheetId="0">#REF!</definedName>
    <definedName name="Op_Costs_ReC">#REF!</definedName>
    <definedName name="Opé">#REF!</definedName>
    <definedName name="opq">'[2]May Mgnt AC'!$BV$2</definedName>
    <definedName name="ops" localSheetId="0">#REF!</definedName>
    <definedName name="ops">#REF!</definedName>
    <definedName name="Ops_User_IDs" localSheetId="0">#REF!</definedName>
    <definedName name="Ops_User_IDs">#REF!</definedName>
    <definedName name="orange" localSheetId="0">#REF!</definedName>
    <definedName name="orange">#REF!</definedName>
    <definedName name="Org_inputs" localSheetId="0">#REF!</definedName>
    <definedName name="Org_inputs">#REF!</definedName>
    <definedName name="OrgName" localSheetId="0">#REF!</definedName>
    <definedName name="OrgName">#REF!</definedName>
    <definedName name="orngesanguine" localSheetId="0">#REF!</definedName>
    <definedName name="orngesanguine">#REF!</definedName>
    <definedName name="OS_9OMS" localSheetId="0">#REF!</definedName>
    <definedName name="OS_9OMS">#REF!</definedName>
    <definedName name="Other_Direct_Costs" localSheetId="0">#REF!</definedName>
    <definedName name="Other_Direct_Costs">#REF!</definedName>
    <definedName name="Other_ReC" localSheetId="0">#REF!</definedName>
    <definedName name="Other_ReC">#REF!</definedName>
    <definedName name="Other11" localSheetId="0">#REF!</definedName>
    <definedName name="Other11">#REF!</definedName>
    <definedName name="Other13" localSheetId="0">#REF!</definedName>
    <definedName name="Other13">#REF!</definedName>
    <definedName name="OTHP" localSheetId="0">#REF!</definedName>
    <definedName name="OTHP">#REF!</definedName>
    <definedName name="OTP" localSheetId="0">#REF!</definedName>
    <definedName name="OTP">#REF!</definedName>
    <definedName name="Oui" localSheetId="3">[1]Program_Requests!#REF!</definedName>
    <definedName name="oui" localSheetId="0">#REF!</definedName>
    <definedName name="oui">#REF!</definedName>
    <definedName name="Out_Put" localSheetId="0">#REF!</definedName>
    <definedName name="Out_Put">#REF!</definedName>
    <definedName name="OVERBOOK">[13]BK2!$A$6:$M$400</definedName>
    <definedName name="overhead" localSheetId="0">#REF!</definedName>
    <definedName name="overhead">#REF!</definedName>
    <definedName name="OVERMAX" localSheetId="0">#REF!</definedName>
    <definedName name="OVERMAX">#REF!</definedName>
    <definedName name="OVERTEX" localSheetId="0">#REF!</definedName>
    <definedName name="OVERTEX">#REF!</definedName>
    <definedName name="Owdweyne" localSheetId="0">#REF!</definedName>
    <definedName name="Owdweyne">#REF!</definedName>
    <definedName name="p" localSheetId="3">#REF!</definedName>
    <definedName name="p" localSheetId="0">#REF!</definedName>
    <definedName name="p">#REF!</definedName>
    <definedName name="P_R" localSheetId="0">#REF!</definedName>
    <definedName name="P_R">#REF!</definedName>
    <definedName name="P2DE" localSheetId="0">#REF!</definedName>
    <definedName name="P2DE">#REF!</definedName>
    <definedName name="PA5_DAL" localSheetId="0">#REF!</definedName>
    <definedName name="PA5_DAL">#REF!</definedName>
    <definedName name="PA5_DEU" localSheetId="0">#REF!</definedName>
    <definedName name="PA5_DEU">#REF!</definedName>
    <definedName name="PA5_DMP" localSheetId="0">#REF!</definedName>
    <definedName name="PA5_DMP">#REF!</definedName>
    <definedName name="PA6_DEU" localSheetId="0">#REF!</definedName>
    <definedName name="PA6_DEU">#REF!</definedName>
    <definedName name="PA6_DGO" localSheetId="0">#REF!</definedName>
    <definedName name="PA6_DGO">#REF!</definedName>
    <definedName name="PA6_EU1" localSheetId="0">#REF!</definedName>
    <definedName name="PA6_EU1">#REF!</definedName>
    <definedName name="PA6_EU2" localSheetId="0">#REF!</definedName>
    <definedName name="PA6_EU2">#REF!</definedName>
    <definedName name="PA6_EU3" localSheetId="0">#REF!</definedName>
    <definedName name="PA6_EU3">#REF!</definedName>
    <definedName name="PA6_MP1" localSheetId="0">#REF!</definedName>
    <definedName name="PA6_MP1">#REF!</definedName>
    <definedName name="PA6_MP2" localSheetId="0">#REF!</definedName>
    <definedName name="PA6_MP2">#REF!</definedName>
    <definedName name="PA6_MP3" localSheetId="0">#REF!</definedName>
    <definedName name="PA6_MP3">#REF!</definedName>
    <definedName name="PA7_DF2" localSheetId="0">#REF!</definedName>
    <definedName name="PA7_DF2">#REF!</definedName>
    <definedName name="PA7_EU1" localSheetId="0">#REF!</definedName>
    <definedName name="PA7_EU1">#REF!</definedName>
    <definedName name="PACA" localSheetId="0">#REF!</definedName>
    <definedName name="PACA">#REF!</definedName>
    <definedName name="page1_editable" localSheetId="0">#REF!</definedName>
    <definedName name="page1_editable">#REF!</definedName>
    <definedName name="page2_editable" localSheetId="0">#REF!</definedName>
    <definedName name="page2_editable">#REF!</definedName>
    <definedName name="page3_editable" localSheetId="0">#REF!</definedName>
    <definedName name="page3_editable">#REF!</definedName>
    <definedName name="page4_editable" localSheetId="0">#REF!</definedName>
    <definedName name="page4_editable">#REF!</definedName>
    <definedName name="Pager_sum_alt1" localSheetId="0">#REF!</definedName>
    <definedName name="Pager_sum_alt1">#REF!</definedName>
    <definedName name="PAger_Sum_alt2" localSheetId="0">#REF!</definedName>
    <definedName name="PAger_Sum_alt2">#REF!</definedName>
    <definedName name="PAger_Sum_Alt3" localSheetId="0">#REF!</definedName>
    <definedName name="PAger_Sum_Alt3">#REF!</definedName>
    <definedName name="Paid_Unpaid_Cancelled">'[80]PAID-UNPAID list'!$A$1:$C$1</definedName>
    <definedName name="PAIE0809" localSheetId="0">#REF!</definedName>
    <definedName name="PAIE0809">#REF!</definedName>
    <definedName name="Paie0901" localSheetId="3">#REF!</definedName>
    <definedName name="Paie0901" localSheetId="0">#REF!</definedName>
    <definedName name="Paie0901">#REF!</definedName>
    <definedName name="Paie0902" localSheetId="3">#REF!</definedName>
    <definedName name="Paie0902" localSheetId="0">#REF!</definedName>
    <definedName name="Paie0902">#REF!</definedName>
    <definedName name="Paie0905" localSheetId="3">#REF!</definedName>
    <definedName name="Paie0905" localSheetId="0">#REF!</definedName>
    <definedName name="Paie0905">#REF!</definedName>
    <definedName name="PAIEAOUT09" localSheetId="0">#REF!</definedName>
    <definedName name="PAIEAOUT09">#REF!</definedName>
    <definedName name="papa" localSheetId="0">#REF!</definedName>
    <definedName name="papa">#REF!</definedName>
    <definedName name="PartnerNonProjectStaff" localSheetId="0">#REF!</definedName>
    <definedName name="PartnerNonProjectStaff">#REF!</definedName>
    <definedName name="PartnerNonSalaryStaffCosts" localSheetId="0">#REF!</definedName>
    <definedName name="PartnerNonSalaryStaffCosts">#REF!</definedName>
    <definedName name="PartnerProjectStaff" localSheetId="0">#REF!</definedName>
    <definedName name="PartnerProjectStaff">#REF!</definedName>
    <definedName name="PartnerVolunteerCosts" localSheetId="0">#REF!</definedName>
    <definedName name="PartnerVolunteerCosts">#REF!</definedName>
    <definedName name="PASTE_TO" localSheetId="0">#REF!</definedName>
    <definedName name="PASTE_TO">#REF!</definedName>
    <definedName name="payday" localSheetId="0">#REF!</definedName>
    <definedName name="payday">#REF!</definedName>
    <definedName name="PAYMENT" localSheetId="0">#REF!</definedName>
    <definedName name="PAYMENT">#REF!</definedName>
    <definedName name="PAYS">[15]Paramétrages!$F$8</definedName>
    <definedName name="PCALIST" localSheetId="0">#REF!</definedName>
    <definedName name="PCALIST">#REF!</definedName>
    <definedName name="PCB_DMP" localSheetId="0">#REF!</definedName>
    <definedName name="PCB_DMP">#REF!</definedName>
    <definedName name="PDC" localSheetId="0">#REF!</definedName>
    <definedName name="PDC">#REF!</definedName>
    <definedName name="PDDAYS" localSheetId="0">#REF!</definedName>
    <definedName name="PDDAYS">#REF!</definedName>
    <definedName name="pddc" localSheetId="0">#REF!</definedName>
    <definedName name="pddc">#REF!</definedName>
    <definedName name="pddckamp" localSheetId="0">#REF!</definedName>
    <definedName name="pddckamp">#REF!</definedName>
    <definedName name="pdfactor" localSheetId="0">#REF!</definedName>
    <definedName name="pdfactor">#REF!</definedName>
    <definedName name="pdfactorlt" localSheetId="0">#REF!</definedName>
    <definedName name="pdfactorlt">#REF!</definedName>
    <definedName name="pdfactorweek" localSheetId="0">#REF!</definedName>
    <definedName name="pdfactorweek">#REF!</definedName>
    <definedName name="pdhoblended" localSheetId="0">#REF!</definedName>
    <definedName name="pdhoblended">#REF!</definedName>
    <definedName name="PDI_DMP" localSheetId="0">#REF!</definedName>
    <definedName name="PDI_DMP">#REF!</definedName>
    <definedName name="pdkamp" localSheetId="0">#REF!</definedName>
    <definedName name="pdkamp">#REF!</definedName>
    <definedName name="pdlongterm" localSheetId="0">#REF!</definedName>
    <definedName name="pdlongterm">#REF!</definedName>
    <definedName name="pdoth" localSheetId="0">#REF!</definedName>
    <definedName name="pdoth">#REF!</definedName>
    <definedName name="pdst" localSheetId="0">#REF!</definedName>
    <definedName name="pdst">#REF!</definedName>
    <definedName name="pdstexpat" localSheetId="0">#REF!</definedName>
    <definedName name="pdstexpat">#REF!</definedName>
    <definedName name="pdstlocal" localSheetId="0">#REF!</definedName>
    <definedName name="pdstlocal">#REF!</definedName>
    <definedName name="pdUgan" localSheetId="0">#REF!</definedName>
    <definedName name="pdUgan">#REF!</definedName>
    <definedName name="people" localSheetId="0">#REF!</definedName>
    <definedName name="people">#REF!</definedName>
    <definedName name="Per" localSheetId="0">#REF!</definedName>
    <definedName name="Per">#REF!</definedName>
    <definedName name="Per_Diem1" localSheetId="0">#REF!</definedName>
    <definedName name="Per_Diem1">#REF!</definedName>
    <definedName name="Per_Diem2" localSheetId="0">#REF!</definedName>
    <definedName name="Per_Diem2">#REF!</definedName>
    <definedName name="Per_Diem3" localSheetId="0">#REF!</definedName>
    <definedName name="Per_Diem3">#REF!</definedName>
    <definedName name="percent" localSheetId="0">#REF!</definedName>
    <definedName name="percent">#REF!</definedName>
    <definedName name="PercentComplete" localSheetId="3">PercentCompleteBeyond*PeriodInPlan</definedName>
    <definedName name="PercentComplete">PercentCompleteBeyond*PeriodInPlan</definedName>
    <definedName name="PercentCompleteBeyond">([10]project!A$8=MEDIAN([10]project!A$8,[10]project!$E1,[10]project!$E1+[10]project!$F1)*([10]project!$E1&gt;0))*(([10]project!A$8&lt;(INT([10]project!$E1+[10]project!$F1*[10]project!$G1)))+([10]project!A$8=[10]project!$E1))*([10]project!$G1&gt;0)</definedName>
    <definedName name="perdiem" localSheetId="0">#REF!</definedName>
    <definedName name="perdiem">#REF!</definedName>
    <definedName name="period_selected">[10]project!$N$3</definedName>
    <definedName name="PeriodInActual">[10]project!A$8=MEDIAN([10]project!A$8,[10]project!$E1,[10]project!$E1+[10]project!$F1-1)</definedName>
    <definedName name="PeriodInPlan">[10]project!A$8=MEDIAN([10]project!A$8,[10]project!$C1,[10]project!$C1+[10]project!$D1-1)</definedName>
    <definedName name="Periods" localSheetId="0">#REF!</definedName>
    <definedName name="Periods">#REF!</definedName>
    <definedName name="Person_Days" localSheetId="0">#REF!</definedName>
    <definedName name="Person_Days">#REF!</definedName>
    <definedName name="Person_Year" localSheetId="0">#REF!</definedName>
    <definedName name="Person_Year">#REF!</definedName>
    <definedName name="PERSONALDATA">[13]D2!$A$4:$AF$400</definedName>
    <definedName name="Personel" localSheetId="0">#REF!</definedName>
    <definedName name="Personel">#REF!</definedName>
    <definedName name="Personnel" localSheetId="0">#REF!</definedName>
    <definedName name="Personnel">#REF!</definedName>
    <definedName name="PFENTITLEMENTDAYS" localSheetId="0">#REF!</definedName>
    <definedName name="PFENTITLEMENTDAYS">#REF!</definedName>
    <definedName name="PGA_DGO" localSheetId="0">#REF!</definedName>
    <definedName name="PGA_DGO">#REF!</definedName>
    <definedName name="PHCC">[81]Facilities!$H$10</definedName>
    <definedName name="PHCU">[81]Facilities!$G$10</definedName>
    <definedName name="PHI_DDF" localSheetId="0">#REF!</definedName>
    <definedName name="PHI_DDF">#REF!</definedName>
    <definedName name="PHI_DHP" localSheetId="0">#REF!</definedName>
    <definedName name="PHI_DHP">#REF!</definedName>
    <definedName name="PHI_DUE" localSheetId="0">#REF!</definedName>
    <definedName name="PHI_DUE">#REF!</definedName>
    <definedName name="PHILIPPINES" localSheetId="0">#REF!</definedName>
    <definedName name="PHILIPPINES">#REF!</definedName>
    <definedName name="pig" hidden="1">{"Yr1",#N/A,FALSE,"Budget Detail";"Yr2",#N/A,FALSE,"Budget Detail";"Yr3",#N/A,FALSE,"Budget Detail";"Yr4",#N/A,FALSE,"Budget Detail";"Yr5",#N/A,FALSE,"Budget Detail";"Total",#N/A,FALSE,"Budget Detail"}</definedName>
    <definedName name="PIGA" localSheetId="0">#REF!</definedName>
    <definedName name="PIGA">#REF!</definedName>
    <definedName name="PIP" localSheetId="0">#REF!</definedName>
    <definedName name="PIP">#REF!</definedName>
    <definedName name="PKA_DU1" localSheetId="0">#REF!</definedName>
    <definedName name="PKA_DU1">#REF!</definedName>
    <definedName name="PKE_DAF" localSheetId="0">#REF!</definedName>
    <definedName name="PKE_DAF">#REF!</definedName>
    <definedName name="PKE_DFD" localSheetId="0">#REF!</definedName>
    <definedName name="PKE_DFD">#REF!</definedName>
    <definedName name="PKE_DOF" localSheetId="0">#REF!</definedName>
    <definedName name="PKE_DOF">#REF!</definedName>
    <definedName name="PKR">[38]Data!$E$3</definedName>
    <definedName name="pl" localSheetId="0">#REF!</definedName>
    <definedName name="pl">#REF!</definedName>
    <definedName name="PLA_DBI" localSheetId="0">#REF!</definedName>
    <definedName name="PLA_DBI">#REF!</definedName>
    <definedName name="place" localSheetId="0">#REF!</definedName>
    <definedName name="place">#REF!</definedName>
    <definedName name="Plan" localSheetId="3">PeriodInPlan*([10]project!$C1&gt;0)</definedName>
    <definedName name="Plan">PeriodInPlan*([10]project!$C1&gt;0)</definedName>
    <definedName name="plancomptable">[66]TablesCodes!$K$4:$N$112</definedName>
    <definedName name="PLU_DMP" localSheetId="0">#REF!</definedName>
    <definedName name="PLU_DMP">#REF!</definedName>
    <definedName name="PM" localSheetId="0">#REF!</definedName>
    <definedName name="PM">#REF!</definedName>
    <definedName name="PMA_DU1" localSheetId="0">#REF!</definedName>
    <definedName name="PMA_DU1">#REF!</definedName>
    <definedName name="PMC_DMP" localSheetId="0">#REF!</definedName>
    <definedName name="PMC_DMP">#REF!</definedName>
    <definedName name="pmo" localSheetId="0">#REF!</definedName>
    <definedName name="pmo">#REF!</definedName>
    <definedName name="PNM" localSheetId="0">#REF!</definedName>
    <definedName name="PNM">#REF!</definedName>
    <definedName name="PNUD" localSheetId="0">#REF!</definedName>
    <definedName name="PNUD">#REF!</definedName>
    <definedName name="POL_DGS" localSheetId="0">#REF!</definedName>
    <definedName name="POL_DGS">#REF!</definedName>
    <definedName name="Policy11" localSheetId="0">#REF!</definedName>
    <definedName name="Policy11">#REF!</definedName>
    <definedName name="Policy12" localSheetId="0">#REF!</definedName>
    <definedName name="Policy12">#REF!</definedName>
    <definedName name="Policy13" localSheetId="0">#REF!</definedName>
    <definedName name="Policy13">#REF!</definedName>
    <definedName name="Position">[82]Datas!$A$2:$A$116</definedName>
    <definedName name="PositionEND" localSheetId="3">#REF!</definedName>
    <definedName name="PositionEND" localSheetId="0">#REF!</definedName>
    <definedName name="PositionEND">#REF!</definedName>
    <definedName name="Possible" localSheetId="0">#REF!</definedName>
    <definedName name="Possible">#REF!</definedName>
    <definedName name="Post_Differential" localSheetId="0">#REF!</definedName>
    <definedName name="Post_Differential">#REF!</definedName>
    <definedName name="postallowance" localSheetId="0">#REF!</definedName>
    <definedName name="postallowance">#REF!</definedName>
    <definedName name="postallowance.expat2" localSheetId="0">#REF!</definedName>
    <definedName name="postallowance.expat2">#REF!</definedName>
    <definedName name="postallowance.expat3" localSheetId="0">#REF!</definedName>
    <definedName name="postallowance.expat3">#REF!</definedName>
    <definedName name="postallowance.expat4" localSheetId="0">#REF!</definedName>
    <definedName name="postallowance.expat4">#REF!</definedName>
    <definedName name="postallowance.researcher" localSheetId="0">#REF!</definedName>
    <definedName name="postallowance.researcher">#REF!</definedName>
    <definedName name="POSTAVELODG" localSheetId="0">#REF!</definedName>
    <definedName name="POSTAVELODG">#REF!</definedName>
    <definedName name="POSTAVEMIE" localSheetId="0">#REF!</definedName>
    <definedName name="POSTAVEMIE">#REF!</definedName>
    <definedName name="POSTAVEPD" localSheetId="0">#REF!</definedName>
    <definedName name="POSTAVEPD">#REF!</definedName>
    <definedName name="POSTCITYLODG" localSheetId="0">#REF!</definedName>
    <definedName name="POSTCITYLODG">#REF!</definedName>
    <definedName name="POSTCITYMIE" localSheetId="0">#REF!</definedName>
    <definedName name="POSTCITYMIE">#REF!</definedName>
    <definedName name="POSTCITYPD" localSheetId="0">#REF!</definedName>
    <definedName name="POSTCITYPD">#REF!</definedName>
    <definedName name="postdif" localSheetId="0">#REF!</definedName>
    <definedName name="postdif">#REF!</definedName>
    <definedName name="postdifferential" localSheetId="0">#REF!</definedName>
    <definedName name="postdifferential">#REF!</definedName>
    <definedName name="postdifferential.researcher" localSheetId="0">#REF!</definedName>
    <definedName name="postdifferential.researcher">#REF!</definedName>
    <definedName name="POSTE">[83]PARAMETRES!$AA$3:$AA$29</definedName>
    <definedName name="POSTLOCLODG" localSheetId="0">#REF!</definedName>
    <definedName name="POSTLOCLODG">#REF!</definedName>
    <definedName name="POSTLOCMIE" localSheetId="0">#REF!</definedName>
    <definedName name="POSTLOCMIE">#REF!</definedName>
    <definedName name="POSTLOCPD" localSheetId="0">#REF!</definedName>
    <definedName name="POSTLOCPD">#REF!</definedName>
    <definedName name="pourpre" localSheetId="0">#REF!</definedName>
    <definedName name="pourpre">#REF!</definedName>
    <definedName name="pp" localSheetId="0">#REF!</definedName>
    <definedName name="pp">#REF!</definedName>
    <definedName name="ppppp" localSheetId="0">#REF!</definedName>
    <definedName name="ppppp">#REF!</definedName>
    <definedName name="pppppppppppp" localSheetId="0">#REF!</definedName>
    <definedName name="pppppppppppp">#REF!</definedName>
    <definedName name="PQU" localSheetId="0">#REF!</definedName>
    <definedName name="PQU">#REF!</definedName>
    <definedName name="PRAcronyms" localSheetId="0">#REF!</definedName>
    <definedName name="PRAcronyms">#REF!</definedName>
    <definedName name="Prepaid2" localSheetId="0">#REF!</definedName>
    <definedName name="Prepaid2">#REF!</definedName>
    <definedName name="pricer" localSheetId="0">#REF!</definedName>
    <definedName name="pricer">#REF!</definedName>
    <definedName name="pricer1" localSheetId="0">#REF!</definedName>
    <definedName name="pricer1">#REF!</definedName>
    <definedName name="primetrans" localSheetId="3">#REF!</definedName>
    <definedName name="primetrans" localSheetId="0">#REF!</definedName>
    <definedName name="primetrans">#REF!</definedName>
    <definedName name="print_ar2" localSheetId="0">#REF!</definedName>
    <definedName name="print_ar2">#REF!</definedName>
    <definedName name="PRINT_AREA_MI" localSheetId="3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PRINT_TITLES_MI" localSheetId="0">#REF!</definedName>
    <definedName name="PRINT_TITLES_MI">#REF!</definedName>
    <definedName name="PRINTALL" localSheetId="0">#REF!</definedName>
    <definedName name="PRINTALL">#REF!</definedName>
    <definedName name="Priorité" localSheetId="0">#REF!</definedName>
    <definedName name="Priorité">#REF!</definedName>
    <definedName name="PRIVATE" localSheetId="0">#REF!</definedName>
    <definedName name="PRIVATE">#REF!</definedName>
    <definedName name="pro" localSheetId="0">#REF!</definedName>
    <definedName name="pro">#REF!</definedName>
    <definedName name="proba" localSheetId="0">#REF!</definedName>
    <definedName name="proba">#REF!</definedName>
    <definedName name="PROBA1" localSheetId="0">#REF!</definedName>
    <definedName name="PROBA1">#REF!</definedName>
    <definedName name="PROBA2" localSheetId="0">#REF!</definedName>
    <definedName name="PROBA2">#REF!</definedName>
    <definedName name="proc" localSheetId="0">#REF!</definedName>
    <definedName name="proc">#REF!</definedName>
    <definedName name="procsal" localSheetId="0">#REF!</definedName>
    <definedName name="procsal">#REF!</definedName>
    <definedName name="ProductsComp" localSheetId="0">#REF!</definedName>
    <definedName name="ProductsComp">#REF!</definedName>
    <definedName name="produit" localSheetId="0">[34]Data!#REF!</definedName>
    <definedName name="produit">[34]Data!#REF!</definedName>
    <definedName name="Profit" localSheetId="0">#REF!</definedName>
    <definedName name="Profit">#REF!</definedName>
    <definedName name="program" localSheetId="0">'[84]IRC DETAILS'!#REF!</definedName>
    <definedName name="program">'[84]IRC DETAILS'!#REF!</definedName>
    <definedName name="program1" localSheetId="0">#REF!</definedName>
    <definedName name="program1">#REF!</definedName>
    <definedName name="program2" localSheetId="0">#REF!</definedName>
    <definedName name="program2">#REF!</definedName>
    <definedName name="Program3" localSheetId="0">#REF!</definedName>
    <definedName name="Program3">#REF!</definedName>
    <definedName name="Program4" localSheetId="0">#REF!</definedName>
    <definedName name="Program4">#REF!</definedName>
    <definedName name="program5" localSheetId="0">#REF!</definedName>
    <definedName name="program5">#REF!</definedName>
    <definedName name="ProgramElemensts" localSheetId="0">#REF!</definedName>
    <definedName name="ProgramElemensts">#REF!</definedName>
    <definedName name="ProgramElements" localSheetId="0">#REF!</definedName>
    <definedName name="ProgramElements">#REF!</definedName>
    <definedName name="programme" localSheetId="3">#N/A</definedName>
    <definedName name="programme" localSheetId="0">#REF!</definedName>
    <definedName name="programme">#REF!</definedName>
    <definedName name="Programs" localSheetId="0">#REF!</definedName>
    <definedName name="Programs">#REF!</definedName>
    <definedName name="Programs_BEK" localSheetId="0">#REF!</definedName>
    <definedName name="Programs_BEK">#REF!</definedName>
    <definedName name="progrm31" localSheetId="0">#REF!</definedName>
    <definedName name="progrm31">#REF!</definedName>
    <definedName name="proj_dfid_funding" localSheetId="0">#REF!</definedName>
    <definedName name="proj_dfid_funding">#REF!</definedName>
    <definedName name="proj_grand_total" localSheetId="0">#REF!</definedName>
    <definedName name="proj_grand_total">#REF!</definedName>
    <definedName name="Proj_Period" localSheetId="0">#REF!</definedName>
    <definedName name="Proj_Period">#REF!</definedName>
    <definedName name="proj_type" localSheetId="0">#REF!</definedName>
    <definedName name="proj_type">#REF!</definedName>
    <definedName name="Project">[4]Budget!$D$1</definedName>
    <definedName name="Project_support_costs" localSheetId="0">#REF!</definedName>
    <definedName name="Project_support_costs">#REF!</definedName>
    <definedName name="ProjectCode" localSheetId="3">#REF!</definedName>
    <definedName name="ProjectCode" localSheetId="0">#REF!</definedName>
    <definedName name="ProjectCode">#REF!</definedName>
    <definedName name="ProjectList" localSheetId="0">#REF!</definedName>
    <definedName name="ProjectList">#REF!</definedName>
    <definedName name="ProjectNameClear" localSheetId="3">#REF!</definedName>
    <definedName name="ProjectNameClear" localSheetId="0">#REF!</definedName>
    <definedName name="ProjectNameClear">#REF!</definedName>
    <definedName name="projet" localSheetId="3">[20]Lists!$E$3:$E$5</definedName>
    <definedName name="projet">[21]Lists!$E$3:$E$5</definedName>
    <definedName name="PROJETS">[83]PARAMETRES!$E$4:$E$23</definedName>
    <definedName name="ProjName" localSheetId="0">#REF!</definedName>
    <definedName name="ProjName">#REF!</definedName>
    <definedName name="ProjTotals" localSheetId="0">#REF!</definedName>
    <definedName name="ProjTotals">#REF!</definedName>
    <definedName name="Provid" localSheetId="0">#REF!</definedName>
    <definedName name="Provid">#REF!</definedName>
    <definedName name="pROVIDER" localSheetId="0">#REF!</definedName>
    <definedName name="pROVIDER">#REF!</definedName>
    <definedName name="prt" localSheetId="0">#REF!</definedName>
    <definedName name="prt">#REF!</definedName>
    <definedName name="prune" localSheetId="0">#REF!</definedName>
    <definedName name="prune">#REF!</definedName>
    <definedName name="PS6_DMP" localSheetId="0">#REF!</definedName>
    <definedName name="PS6_DMP">#REF!</definedName>
    <definedName name="PS7_MP1" localSheetId="0">#REF!</definedName>
    <definedName name="PS7_MP1">#REF!</definedName>
    <definedName name="PS7_MP2" localSheetId="0">#REF!</definedName>
    <definedName name="PS7_MP2">#REF!</definedName>
    <definedName name="PSA" localSheetId="0">#REF!</definedName>
    <definedName name="PSA">#REF!</definedName>
    <definedName name="PSC_DMP" localSheetId="0">#REF!</definedName>
    <definedName name="PSC_DMP">#REF!</definedName>
    <definedName name="PSI" localSheetId="0">#REF!</definedName>
    <definedName name="PSI">#REF!</definedName>
    <definedName name="PSR_DMP" localSheetId="0">#REF!</definedName>
    <definedName name="PSR_DMP">#REF!</definedName>
    <definedName name="PST_DUC" localSheetId="0">#REF!</definedName>
    <definedName name="PST_DUC">#REF!</definedName>
    <definedName name="PT." localSheetId="0">#REF!</definedName>
    <definedName name="PT.">#REF!</definedName>
    <definedName name="PTNM" localSheetId="0">#REF!</definedName>
    <definedName name="PTNM">#REF!</definedName>
    <definedName name="Publipost" localSheetId="0">#REF!</definedName>
    <definedName name="Publipost">#REF!</definedName>
    <definedName name="Purchase" localSheetId="0">#REF!</definedName>
    <definedName name="Purchase">#REF!</definedName>
    <definedName name="Purchases" localSheetId="3">'[85]ETA par PO'!$B$4:$T$1129</definedName>
    <definedName name="Purchases">'[86]ETA par PO'!$B$4:$T$1129</definedName>
    <definedName name="PURD" localSheetId="0">#REF!</definedName>
    <definedName name="PURD">#REF!</definedName>
    <definedName name="PURD1" localSheetId="0">#REF!</definedName>
    <definedName name="PURD1">#REF!</definedName>
    <definedName name="PURD4" localSheetId="0">#REF!</definedName>
    <definedName name="PURD4">#REF!</definedName>
    <definedName name="PWL_DEU" localSheetId="0">#REF!</definedName>
    <definedName name="PWL_DEU">#REF!</definedName>
    <definedName name="PY1Days" localSheetId="0">#REF!</definedName>
    <definedName name="PY1Days">#REF!</definedName>
    <definedName name="PY1End" localSheetId="0">#REF!</definedName>
    <definedName name="PY1End">#REF!</definedName>
    <definedName name="PY2Days" localSheetId="0">#REF!</definedName>
    <definedName name="PY2Days">#REF!</definedName>
    <definedName name="PY2End" localSheetId="0">#REF!</definedName>
    <definedName name="PY2End">#REF!</definedName>
    <definedName name="PY3Days" localSheetId="0">#REF!</definedName>
    <definedName name="PY3Days">#REF!</definedName>
    <definedName name="PY3End" localSheetId="0">#REF!</definedName>
    <definedName name="PY3End">#REF!</definedName>
    <definedName name="PY4Days" localSheetId="0">#REF!</definedName>
    <definedName name="PY4Days">#REF!</definedName>
    <definedName name="PY4End" localSheetId="0">#REF!</definedName>
    <definedName name="PY4End">#REF!</definedName>
    <definedName name="PY5Days" localSheetId="0">#REF!</definedName>
    <definedName name="PY5Days">#REF!</definedName>
    <definedName name="PY5End" localSheetId="0">#REF!</definedName>
    <definedName name="PY5End">#REF!</definedName>
    <definedName name="pyscnps" localSheetId="3">#REF!</definedName>
    <definedName name="pyscnps" localSheetId="0">#REF!</definedName>
    <definedName name="pyscnps">#REF!</definedName>
    <definedName name="pysfir" localSheetId="3">#REF!</definedName>
    <definedName name="pysfir" localSheetId="0">#REF!</definedName>
    <definedName name="pysfir">#REF!</definedName>
    <definedName name="pysirpp" localSheetId="3">#REF!</definedName>
    <definedName name="pysirpp" localSheetId="0">#REF!</definedName>
    <definedName name="pysirpp">#REF!</definedName>
    <definedName name="q" localSheetId="0">#REF!</definedName>
    <definedName name="q">#REF!</definedName>
    <definedName name="QA" localSheetId="3">#REF!</definedName>
    <definedName name="QA" localSheetId="0">#REF!</definedName>
    <definedName name="QA">#REF!</definedName>
    <definedName name="Qandala" localSheetId="0">#REF!</definedName>
    <definedName name="Qandala">#REF!</definedName>
    <definedName name="Qansax_Dheere" localSheetId="0">#REF!</definedName>
    <definedName name="Qansax_Dheere">#REF!</definedName>
    <definedName name="Qardho" localSheetId="0">#REF!</definedName>
    <definedName name="Qardho">#REF!</definedName>
    <definedName name="QDATE" localSheetId="0">#REF!</definedName>
    <definedName name="QDATE">#REF!</definedName>
    <definedName name="qerhnn">#REF!</definedName>
    <definedName name="Qoryooley" localSheetId="0">#REF!</definedName>
    <definedName name="Qoryooley">#REF!</definedName>
    <definedName name="qqq" localSheetId="0">#REF!</definedName>
    <definedName name="qqq">#REF!</definedName>
    <definedName name="qqqq" localSheetId="0">#REF!</definedName>
    <definedName name="qqqq">#REF!</definedName>
    <definedName name="QQQQQQ" localSheetId="0">#REF!</definedName>
    <definedName name="QQQQQQ">#REF!</definedName>
    <definedName name="qqqqqqqqqqqqqqqqqqqqqqqqqqqqqqqqqqqqqqqqqqqqqqqqqqqqqqqqqqqqqqqq" localSheetId="0">#REF!</definedName>
    <definedName name="qqqqqqqqqqqqqqqqqqqqqqqqqqqqqqqqqqqqqqqqqqqqqqqqqqqqqqqqqqqqqqqq">#REF!</definedName>
    <definedName name="QQQwww" localSheetId="0">#REF!</definedName>
    <definedName name="QQQwww">#REF!</definedName>
    <definedName name="qtejhq">#REF!</definedName>
    <definedName name="qtnqtjn">#REF!</definedName>
    <definedName name="qtr_fee" localSheetId="0">#REF!</definedName>
    <definedName name="qtr_fee">#REF!</definedName>
    <definedName name="QTR_Headcount" localSheetId="0">#REF!</definedName>
    <definedName name="QTR_Headcount">#REF!</definedName>
    <definedName name="qtr_rate" localSheetId="0">#REF!</definedName>
    <definedName name="qtr_rate">#REF!</definedName>
    <definedName name="QuarterCode" localSheetId="0">#REF!</definedName>
    <definedName name="QuarterCode">#REF!</definedName>
    <definedName name="quilts" localSheetId="3">#REF!</definedName>
    <definedName name="quilts" localSheetId="0">#REF!</definedName>
    <definedName name="quilts">#REF!</definedName>
    <definedName name="qwwruio" localSheetId="0">#REF!</definedName>
    <definedName name="qwwruio">#REF!</definedName>
    <definedName name="Rab_Dhuure" localSheetId="0">#REF!</definedName>
    <definedName name="Rab_Dhuure">#REF!</definedName>
    <definedName name="Raises_Expat" localSheetId="0">#REF!</definedName>
    <definedName name="Raises_Expat">#REF!</definedName>
    <definedName name="Raises_HCN" localSheetId="0">#REF!</definedName>
    <definedName name="Raises_HCN">#REF!</definedName>
    <definedName name="Raises_TCN" localSheetId="0">#REF!</definedName>
    <definedName name="Raises_TCN">#REF!</definedName>
    <definedName name="RANGE" localSheetId="0">#REF!</definedName>
    <definedName name="RANGE">#REF!</definedName>
    <definedName name="Rapport" localSheetId="3">[87]Rapport!$B$11:$G$110</definedName>
    <definedName name="Rapport">[88]Rapport!$B$11:$G$110</definedName>
    <definedName name="rate" localSheetId="0">#REF!</definedName>
    <definedName name="rate">#REF!</definedName>
    <definedName name="Rate_DirectCost_FY06" localSheetId="0">#REF!</definedName>
    <definedName name="Rate_DirectCost_FY06">#REF!</definedName>
    <definedName name="Rate_DirectCost_FY06Act" localSheetId="0">#REF!</definedName>
    <definedName name="Rate_DirectCost_FY06Act">#REF!</definedName>
    <definedName name="Rate_DirectCost_FY07" localSheetId="0">#REF!</definedName>
    <definedName name="Rate_DirectCost_FY07">#REF!</definedName>
    <definedName name="Rate_DirectCost_FY07Act" localSheetId="0">#REF!</definedName>
    <definedName name="Rate_DirectCost_FY07Act">#REF!</definedName>
    <definedName name="Rate_ProExp_FY08_2Ref" localSheetId="0">#REF!</definedName>
    <definedName name="Rate_ProExp_FY08_2Ref">#REF!</definedName>
    <definedName name="Rate_ProExp_FY09_Orig" localSheetId="0">#REF!</definedName>
    <definedName name="Rate_ProExp_FY09_Orig">#REF!</definedName>
    <definedName name="Rate_RegStaff_FY07Act" localSheetId="0">#REF!</definedName>
    <definedName name="Rate_RegStaff_FY07Act">#REF!</definedName>
    <definedName name="Rate_RegStaff_FY08_2Ref" localSheetId="0">#REF!</definedName>
    <definedName name="Rate_RegStaff_FY08_2Ref">#REF!</definedName>
    <definedName name="Rate_RegStaff_FY09_Orig" localSheetId="0">#REF!</definedName>
    <definedName name="Rate_RegStaff_FY09_Orig">#REF!</definedName>
    <definedName name="Rate_Rev_FY07Act" localSheetId="0">#REF!</definedName>
    <definedName name="Rate_Rev_FY07Act">#REF!</definedName>
    <definedName name="Rate_Rev_FY08_2Ref" localSheetId="0">#REF!</definedName>
    <definedName name="Rate_Rev_FY08_2Ref">#REF!</definedName>
    <definedName name="Rate_Rev_FY09_Orig" localSheetId="0">#REF!</definedName>
    <definedName name="Rate_Rev_FY09_Orig">#REF!</definedName>
    <definedName name="Rate_TotExp_FY08Ref" localSheetId="0">#REF!</definedName>
    <definedName name="Rate_TotExp_FY08Ref">#REF!</definedName>
    <definedName name="Rate_TotExp_FY09Orig" localSheetId="0">#REF!</definedName>
    <definedName name="Rate_TotExp_FY09Orig">#REF!</definedName>
    <definedName name="rate2">'[14]Personal House Kit BoQ'!#REF!</definedName>
    <definedName name="RATE5" localSheetId="0">#REF!</definedName>
    <definedName name="RATE5">#REF!</definedName>
    <definedName name="RATE6" localSheetId="0">#REF!</definedName>
    <definedName name="RATE6">#REF!</definedName>
    <definedName name="ratecos" localSheetId="0">#REF!</definedName>
    <definedName name="ratecos">#REF!</definedName>
    <definedName name="rates" localSheetId="0">#REF!</definedName>
    <definedName name="rates">#REF!</definedName>
    <definedName name="RCCOM" localSheetId="0">[5]PARAMETER!#REF!</definedName>
    <definedName name="RCCOM">[5]PARAMETER!#REF!</definedName>
    <definedName name="re" localSheetId="0">#REF!</definedName>
    <definedName name="re">#REF!</definedName>
    <definedName name="REAL1" localSheetId="0">#REF!</definedName>
    <definedName name="REAL1">#REF!</definedName>
    <definedName name="REALISE" localSheetId="0">'[27]2 Assumptions'!#REF!</definedName>
    <definedName name="REALISE">'[27]2 Assumptions'!#REF!</definedName>
    <definedName name="reasonterminationcontract">[8]P1!$AV$15:$AV$22</definedName>
    <definedName name="récap" localSheetId="0">#REF!</definedName>
    <definedName name="récap">#REF!</definedName>
    <definedName name="RECEPTION">'[89]CFU ANTAKYA'!$R$1:$R$3</definedName>
    <definedName name="Recruiting_Sum_Alt1" localSheetId="0">#REF!</definedName>
    <definedName name="Recruiting_Sum_Alt1">#REF!</definedName>
    <definedName name="Recruiting_Sum_alt2" localSheetId="0">#REF!</definedName>
    <definedName name="Recruiting_Sum_alt2">#REF!</definedName>
    <definedName name="Recruiting_sum_alt3" localSheetId="0">#REF!</definedName>
    <definedName name="Recruiting_sum_alt3">#REF!</definedName>
    <definedName name="Recv2" localSheetId="0">#REF!</definedName>
    <definedName name="Recv2">#REF!</definedName>
    <definedName name="Redo" localSheetId="0">#REF!</definedName>
    <definedName name="Redo">#REF!</definedName>
    <definedName name="Ref1150AS" localSheetId="0">#REF!</definedName>
    <definedName name="Ref1150AS">#REF!</definedName>
    <definedName name="REF1155AS" localSheetId="0">#REF!</definedName>
    <definedName name="REF1155AS">#REF!</definedName>
    <definedName name="REFLECT_EU" localSheetId="0">#REF!</definedName>
    <definedName name="REFLECT_EU">#REF!</definedName>
    <definedName name="REFLECT_Expats" localSheetId="0">#REF!</definedName>
    <definedName name="REFLECT_Expats">#REF!</definedName>
    <definedName name="Regional_Offices" localSheetId="0">#REF!</definedName>
    <definedName name="Regional_Offices">#REF!</definedName>
    <definedName name="Relo_Sum_Alt1" localSheetId="0">#REF!</definedName>
    <definedName name="Relo_Sum_Alt1">#REF!</definedName>
    <definedName name="Relo_Sum_Alt2" localSheetId="0">#REF!</definedName>
    <definedName name="Relo_Sum_Alt2">#REF!</definedName>
    <definedName name="Relo_Sum_Alt3" localSheetId="0">#REF!</definedName>
    <definedName name="Relo_Sum_Alt3">#REF!</definedName>
    <definedName name="remain" localSheetId="0">#REF!</definedName>
    <definedName name="remain">#REF!</definedName>
    <definedName name="RENARM" localSheetId="0">#REF!</definedName>
    <definedName name="RENARM">#REF!</definedName>
    <definedName name="RENT">'[90]1. PFI fonctionnement'!$E$9+1</definedName>
    <definedName name="ReportDate" localSheetId="0">#REF!</definedName>
    <definedName name="ReportDate">#REF!</definedName>
    <definedName name="Reports" localSheetId="0">#REF!</definedName>
    <definedName name="Reports">#REF!</definedName>
    <definedName name="Res_1" localSheetId="3">#REF!</definedName>
    <definedName name="Res_1" localSheetId="0">#REF!</definedName>
    <definedName name="Res_1">#REF!</definedName>
    <definedName name="Res_2" localSheetId="3">#REF!</definedName>
    <definedName name="Res_2" localSheetId="0">#REF!</definedName>
    <definedName name="Res_2">#REF!</definedName>
    <definedName name="Res_3" localSheetId="3">#REF!</definedName>
    <definedName name="Res_3" localSheetId="0">#REF!</definedName>
    <definedName name="Res_3">#REF!</definedName>
    <definedName name="Res_4" localSheetId="3">#REF!</definedName>
    <definedName name="Res_4" localSheetId="0">#REF!</definedName>
    <definedName name="Res_4">#REF!</definedName>
    <definedName name="ResNO" localSheetId="0">#REF!</definedName>
    <definedName name="ResNO">#REF!</definedName>
    <definedName name="rest" localSheetId="0">#REF!</definedName>
    <definedName name="rest">#REF!</definedName>
    <definedName name="Results" localSheetId="0">#REF!</definedName>
    <definedName name="Results">#REF!</definedName>
    <definedName name="Retrieve_Range" localSheetId="0">#REF!</definedName>
    <definedName name="Retrieve_Range">#REF!</definedName>
    <definedName name="Review" localSheetId="0">#REF!</definedName>
    <definedName name="Review">#REF!</definedName>
    <definedName name="rfa" hidden="1">{"Yr1",#N/A,FALSE,"Budget Detail";"Yr2",#N/A,FALSE,"Budget Detail";"Yr3",#N/A,FALSE,"Budget Detail";"Yr4",#N/A,FALSE,"Budget Detail";"Yr5",#N/A,FALSE,"Budget Detail";"Total",#N/A,FALSE,"Budget Detail"}</definedName>
    <definedName name="RFA_No" localSheetId="0">#REF!</definedName>
    <definedName name="RFA_No">#REF!</definedName>
    <definedName name="rfaa" localSheetId="0">#REF!</definedName>
    <definedName name="rfaa">#REF!</definedName>
    <definedName name="rfp" localSheetId="0">#REF!</definedName>
    <definedName name="rfp">#REF!</definedName>
    <definedName name="RH" localSheetId="0">#REF!</definedName>
    <definedName name="RH">#REF!</definedName>
    <definedName name="ri" localSheetId="0">#REF!</definedName>
    <definedName name="ri">#REF!</definedName>
    <definedName name="Richard" localSheetId="0">#REF!</definedName>
    <definedName name="Richard">#REF!</definedName>
    <definedName name="rien" localSheetId="3">#REF!</definedName>
    <definedName name="rien" localSheetId="0">#REF!</definedName>
    <definedName name="rien">#REF!</definedName>
    <definedName name="Risk_Exposure_Lookup" localSheetId="0">#REF!</definedName>
    <definedName name="Risk_Exposure_Lookup">#REF!</definedName>
    <definedName name="rngAvailSpendsummary" localSheetId="0">#REF!</definedName>
    <definedName name="rngAvailSpendsummary">#REF!</definedName>
    <definedName name="rngCIKSummary" localSheetId="0">#REF!</definedName>
    <definedName name="rngCIKSummary">#REF!</definedName>
    <definedName name="rngCIKTotal" localSheetId="0">#REF!</definedName>
    <definedName name="rngCIKTotal">#REF!</definedName>
    <definedName name="rngContsdetsummary" localSheetId="0">#REF!</definedName>
    <definedName name="rngContsdetsummary">#REF!</definedName>
    <definedName name="rngContstotalsummary" localSheetId="0">#REF!</definedName>
    <definedName name="rngContstotalsummary">#REF!</definedName>
    <definedName name="rngCostSummary" localSheetId="0">#REF!</definedName>
    <definedName name="rngCostSummary">#REF!</definedName>
    <definedName name="rngCostSummaryTotal" localSheetId="0">#REF!</definedName>
    <definedName name="rngCostSummaryTotal">#REF!</definedName>
    <definedName name="rngCountry">[91]Summary!$B$4</definedName>
    <definedName name="rngDate">[91]Summary!$B$6</definedName>
    <definedName name="rngDirectCostSummary" localSheetId="0">#REF!</definedName>
    <definedName name="rngDirectCostSummary">#REF!</definedName>
    <definedName name="rngDirectCostTotal" localSheetId="0">#REF!</definedName>
    <definedName name="rngDirectCostTotal">#REF!</definedName>
    <definedName name="rngDonor" localSheetId="0">#REF!</definedName>
    <definedName name="rngDonor">#REF!</definedName>
    <definedName name="rngFBsummary" localSheetId="0">#REF!</definedName>
    <definedName name="rngFBsummary">#REF!</definedName>
    <definedName name="rngFirstSourceColumn" localSheetId="0">#REF!</definedName>
    <definedName name="rngFirstSourceColumn">#REF!</definedName>
    <definedName name="rngGrantsSummary" localSheetId="0">#REF!</definedName>
    <definedName name="rngGrantsSummary">#REF!</definedName>
    <definedName name="rngICRTotal" localSheetId="0">#REF!</definedName>
    <definedName name="rngICRTotal">#REF!</definedName>
    <definedName name="rngLastColumn" localSheetId="0">#REF!</definedName>
    <definedName name="rngLastColumn">#REF!</definedName>
    <definedName name="rnglastcolumn1" localSheetId="0">#REF!</definedName>
    <definedName name="rnglastcolumn1">#REF!</definedName>
    <definedName name="rngLastPredefinedSource" localSheetId="0">#REF!</definedName>
    <definedName name="rngLastPredefinedSource">#REF!</definedName>
    <definedName name="rngLastRow" localSheetId="0">#REF!</definedName>
    <definedName name="rngLastRow">#REF!</definedName>
    <definedName name="rngLineItemColumn" localSheetId="0">#REF!</definedName>
    <definedName name="rngLineItemColumn">#REF!</definedName>
    <definedName name="rngOpCostTotal" localSheetId="0">#REF!</definedName>
    <definedName name="rngOpCostTotal">#REF!</definedName>
    <definedName name="rngOthRevsSummary" localSheetId="0">#REF!</definedName>
    <definedName name="rngOthRevsSummary">#REF!</definedName>
    <definedName name="rngPeriod">[91]Summary!$B$5</definedName>
    <definedName name="rngProgram" localSheetId="0">#REF!</definedName>
    <definedName name="rngProgram">#REF!</definedName>
    <definedName name="rngProjectCode" localSheetId="0">#REF!</definedName>
    <definedName name="rngProjectCode">#REF!</definedName>
    <definedName name="rngRevSummarytotal" localSheetId="0">#REF!</definedName>
    <definedName name="rngRevSummarytotal">#REF!</definedName>
    <definedName name="rngRowTemplate" localSheetId="0">#REF!</definedName>
    <definedName name="rngRowTemplate">#REF!</definedName>
    <definedName name="rngRowTypeColumn" localSheetId="0">#REF!</definedName>
    <definedName name="rngRowTypeColumn">#REF!</definedName>
    <definedName name="rngSector" localSheetId="0">#REF!</definedName>
    <definedName name="rngSector">#REF!</definedName>
    <definedName name="rngSectorSummaryTemplate" localSheetId="0">#REF!</definedName>
    <definedName name="rngSectorSummaryTemplate">#REF!</definedName>
    <definedName name="rngSectorSummaryTotalFormula" localSheetId="0">#REF!</definedName>
    <definedName name="rngSectorSummaryTotalFormula">#REF!</definedName>
    <definedName name="rngSourceAvail" localSheetId="0">#REF!</definedName>
    <definedName name="rngSourceAvail">#REF!</definedName>
    <definedName name="rngSourceCIK" localSheetId="0">#REF!</definedName>
    <definedName name="rngSourceCIK">#REF!</definedName>
    <definedName name="rngSourceCIKTotal" localSheetId="0">#REF!</definedName>
    <definedName name="rngSourceCIKTotal">#REF!</definedName>
    <definedName name="rngSourceColumn" localSheetId="0">#REF!</definedName>
    <definedName name="rngSourceColumn">#REF!</definedName>
    <definedName name="rngSourceContsDet" localSheetId="0">#REF!</definedName>
    <definedName name="rngSourceContsDet">#REF!</definedName>
    <definedName name="rngSourceContsTotal" localSheetId="0">#REF!</definedName>
    <definedName name="rngSourceContsTotal">#REF!</definedName>
    <definedName name="rngSourceCosts" localSheetId="0">#REF!</definedName>
    <definedName name="rngSourceCosts">#REF!</definedName>
    <definedName name="rngSourceCostsTotal" localSheetId="0">#REF!</definedName>
    <definedName name="rngSourceCostsTotal">#REF!</definedName>
    <definedName name="rngSourceDirectCostTotal" localSheetId="0">#REF!</definedName>
    <definedName name="rngSourceDirectCostTotal">#REF!</definedName>
    <definedName name="rngSourceDirectSummary" localSheetId="0">#REF!</definedName>
    <definedName name="rngSourceDirectSummary">#REF!</definedName>
    <definedName name="rngSourceFB" localSheetId="0">#REF!</definedName>
    <definedName name="rngSourceFB">#REF!</definedName>
    <definedName name="rngSourceGrants" localSheetId="0">#REF!</definedName>
    <definedName name="rngSourceGrants">#REF!</definedName>
    <definedName name="rngSourceICRTotal" localSheetId="0">#REF!</definedName>
    <definedName name="rngSourceICRTotal">#REF!</definedName>
    <definedName name="rngSourceOthRevs" localSheetId="0">#REF!</definedName>
    <definedName name="rngSourceOthRevs">#REF!</definedName>
    <definedName name="rngSourceRevs" localSheetId="0">#REF!</definedName>
    <definedName name="rngSourceRevs">#REF!</definedName>
    <definedName name="rngSourceSummary" localSheetId="0">#REF!</definedName>
    <definedName name="rngSourceSummary">#REF!</definedName>
    <definedName name="rngSourceSummaryTotal" localSheetId="0">#REF!</definedName>
    <definedName name="rngSourceSummaryTotal">#REF!</definedName>
    <definedName name="rngSourceSumwithCIK" localSheetId="0">#REF!</definedName>
    <definedName name="rngSourceSumwithCIK">#REF!</definedName>
    <definedName name="rngSourceTemplate" localSheetId="0">#REF!</definedName>
    <definedName name="rngSourceTemplate">#REF!</definedName>
    <definedName name="rngSubItemColumn" localSheetId="0">#REF!</definedName>
    <definedName name="rngSubItemColumn">#REF!</definedName>
    <definedName name="rngSummaryFormula" localSheetId="0">#REF!</definedName>
    <definedName name="rngSummaryFormula">#REF!</definedName>
    <definedName name="rngTitleRow" localSheetId="0">#REF!</definedName>
    <definedName name="rngTitleRow">#REF!</definedName>
    <definedName name="rngTitlesRow" localSheetId="0">#REF!</definedName>
    <definedName name="rngTitlesRow">#REF!</definedName>
    <definedName name="ROUGE" localSheetId="0">#REF!</definedName>
    <definedName name="ROUGE">#REF!</definedName>
    <definedName name="RP_items" localSheetId="0">#REF!</definedName>
    <definedName name="RP_items">#REF!</definedName>
    <definedName name="RR" localSheetId="0">#REF!</definedName>
    <definedName name="RR">#REF!</definedName>
    <definedName name="RRFARE" localSheetId="0">#REF!</definedName>
    <definedName name="RRFARE">#REF!</definedName>
    <definedName name="RRP_GOAL" localSheetId="0">#REF!</definedName>
    <definedName name="RRP_GOAL">#REF!</definedName>
    <definedName name="RRP_OFDA_OBJ1" localSheetId="0">#REF!</definedName>
    <definedName name="RRP_OFDA_OBJ1">#REF!</definedName>
    <definedName name="RRP_OFDA_OBJ2" localSheetId="0">#REF!</definedName>
    <definedName name="RRP_OFDA_OBJ2">#REF!</definedName>
    <definedName name="RRP_OFDA_OBJ3" localSheetId="0">#REF!</definedName>
    <definedName name="RRP_OFDA_OBJ3">#REF!</definedName>
    <definedName name="RRP_OFDA_PBJ1" localSheetId="0">#REF!</definedName>
    <definedName name="RRP_OFDA_PBJ1">#REF!</definedName>
    <definedName name="RRP_USAID" localSheetId="0">#REF!</definedName>
    <definedName name="RRP_USAID">#REF!</definedName>
    <definedName name="rrrrrrr" localSheetId="0">#REF!</definedName>
    <definedName name="rrrrrrr">#REF!</definedName>
    <definedName name="rtyj">#REF!</definedName>
    <definedName name="Rubbhall" localSheetId="3">[31]RH!$B$11:$M$310</definedName>
    <definedName name="Rubbhall">[32]RH!$B$11:$M$310</definedName>
    <definedName name="RUBRIC" localSheetId="0">#REF!</definedName>
    <definedName name="RUBRIC">#REF!</definedName>
    <definedName name="RUNNINGCOST" localSheetId="0">[5]PARAMETER!#REF!</definedName>
    <definedName name="RUNNINGCOST">[5]PARAMETER!#REF!</definedName>
    <definedName name="RWPL" localSheetId="0">#REF!</definedName>
    <definedName name="RWPL">#REF!</definedName>
    <definedName name="s" localSheetId="3">[1]Program_Requests!#REF!</definedName>
    <definedName name="s" localSheetId="0">[1]Program_Requests!#REF!</definedName>
    <definedName name="s">[1]Program_Requests!#REF!</definedName>
    <definedName name="sa">[47]P2!$A$10:$AA$37</definedName>
    <definedName name="Saakow" localSheetId="0">#REF!</definedName>
    <definedName name="Saakow">#REF!</definedName>
    <definedName name="Sablaale" localSheetId="0">#REF!</definedName>
    <definedName name="Sablaale">#REF!</definedName>
    <definedName name="sad" localSheetId="0">#REF!</definedName>
    <definedName name="sad">#REF!</definedName>
    <definedName name="SAGA">#REF!</definedName>
    <definedName name="SAGADATE" localSheetId="3">#REF!</definedName>
    <definedName name="SAGADATE" localSheetId="0">#REF!</definedName>
    <definedName name="SAGADATE">#REF!</definedName>
    <definedName name="SAGAEXTRACT" localSheetId="3">#REF!</definedName>
    <definedName name="SAGAEXTRACT" localSheetId="0">#REF!</definedName>
    <definedName name="SAGAEXTRACT">#REF!</definedName>
    <definedName name="Sahil" localSheetId="0">#REF!</definedName>
    <definedName name="Sahil">#REF!</definedName>
    <definedName name="SAL" localSheetId="0">#REF!</definedName>
    <definedName name="SAL">#REF!</definedName>
    <definedName name="Sal_ReC" localSheetId="0">#REF!</definedName>
    <definedName name="Sal_ReC">#REF!</definedName>
    <definedName name="salacct" localSheetId="0">#REF!</definedName>
    <definedName name="salacct">#REF!</definedName>
    <definedName name="saladmin" localSheetId="0">#REF!</definedName>
    <definedName name="saladmin">#REF!</definedName>
    <definedName name="SALAIRE" localSheetId="0">#REF!</definedName>
    <definedName name="SALAIRE">#REF!</definedName>
    <definedName name="Salaire_Brut">[35]Grille_2016!$N$62:$N$242</definedName>
    <definedName name="Salary" localSheetId="0">#REF!</definedName>
    <definedName name="Salary">#REF!</definedName>
    <definedName name="Salarycol" localSheetId="0">#REF!</definedName>
    <definedName name="Salarycol">#REF!</definedName>
    <definedName name="SalaryINSSTotal" localSheetId="0">#REF!</definedName>
    <definedName name="SalaryINSSTotal">#REF!</definedName>
    <definedName name="SALARYSCALE" localSheetId="0">#REF!</definedName>
    <definedName name="SALARYSCALE">#REF!</definedName>
    <definedName name="SalaryScaleAB" localSheetId="0">#REF!</definedName>
    <definedName name="SalaryScaleAB">#REF!</definedName>
    <definedName name="SalaryScaleKO" localSheetId="0">#REF!</definedName>
    <definedName name="SalaryScaleKO">#REF!</definedName>
    <definedName name="SalaryScaleSP" localSheetId="0">#REF!</definedName>
    <definedName name="SalaryScaleSP">#REF!</definedName>
    <definedName name="salbkpr1" localSheetId="0">#REF!</definedName>
    <definedName name="salbkpr1">#REF!</definedName>
    <definedName name="salbkpr2" localSheetId="0">#REF!</definedName>
    <definedName name="salbkpr2">#REF!</definedName>
    <definedName name="salbrut" localSheetId="3">#REF!</definedName>
    <definedName name="salbrut" localSheetId="0">#REF!</definedName>
    <definedName name="salbrut">#REF!</definedName>
    <definedName name="SALBRUTREEL" localSheetId="3">#REF!</definedName>
    <definedName name="SALBRUTREEL" localSheetId="0">#REF!</definedName>
    <definedName name="SALBRUTREEL">#REF!</definedName>
    <definedName name="salcop" localSheetId="0">#REF!</definedName>
    <definedName name="salcop">#REF!</definedName>
    <definedName name="saldriv1" localSheetId="0">#REF!</definedName>
    <definedName name="saldriv1">#REF!</definedName>
    <definedName name="saldriv2" localSheetId="0">#REF!</definedName>
    <definedName name="saldriv2">#REF!</definedName>
    <definedName name="saldriv3" localSheetId="0">#REF!</definedName>
    <definedName name="saldriv3">#REF!</definedName>
    <definedName name="saldriv4" localSheetId="0">#REF!</definedName>
    <definedName name="saldriv4">#REF!</definedName>
    <definedName name="sales" localSheetId="0">#REF!</definedName>
    <definedName name="sales">#REF!</definedName>
    <definedName name="salestype" localSheetId="0">#REF!</definedName>
    <definedName name="salestype">#REF!</definedName>
    <definedName name="salestype1" localSheetId="0">#REF!</definedName>
    <definedName name="salestype1">#REF!</definedName>
    <definedName name="salexpat2" localSheetId="0">#REF!</definedName>
    <definedName name="salexpat2">#REF!</definedName>
    <definedName name="salgrants" localSheetId="0">#REF!</definedName>
    <definedName name="salgrants">#REF!</definedName>
    <definedName name="salgrantsas" localSheetId="0">#REF!</definedName>
    <definedName name="salgrantsas">#REF!</definedName>
    <definedName name="SalGrid" localSheetId="0">#REF!</definedName>
    <definedName name="SalGrid">#REF!</definedName>
    <definedName name="salguard1" localSheetId="0">#REF!</definedName>
    <definedName name="salguard1">#REF!</definedName>
    <definedName name="salguard2" localSheetId="0">#REF!</definedName>
    <definedName name="salguard2">#REF!</definedName>
    <definedName name="salinc" localSheetId="0">#REF!</definedName>
    <definedName name="salinc">#REF!</definedName>
    <definedName name="salme" localSheetId="0">#REF!</definedName>
    <definedName name="salme">#REF!</definedName>
    <definedName name="salops" localSheetId="0">#REF!</definedName>
    <definedName name="salops">#REF!</definedName>
    <definedName name="salstexpat" localSheetId="0">#REF!</definedName>
    <definedName name="salstexpat">#REF!</definedName>
    <definedName name="salstlocal" localSheetId="0">#REF!</definedName>
    <definedName name="salstlocal">#REF!</definedName>
    <definedName name="saltech1" localSheetId="0">#REF!</definedName>
    <definedName name="saltech1">#REF!</definedName>
    <definedName name="saltech2" localSheetId="0">#REF!</definedName>
    <definedName name="saltech2">#REF!</definedName>
    <definedName name="san" localSheetId="3">#REF!</definedName>
    <definedName name="san" localSheetId="0">#REF!</definedName>
    <definedName name="san">#REF!</definedName>
    <definedName name="Sanaag" localSheetId="0">#REF!</definedName>
    <definedName name="Sanaag">#REF!</definedName>
    <definedName name="Sanni" localSheetId="0">#REF!</definedName>
    <definedName name="Sanni">#REF!</definedName>
    <definedName name="SB" localSheetId="3">#REF!</definedName>
    <definedName name="SB" localSheetId="0">#REF!</definedName>
    <definedName name="SB">#REF!</definedName>
    <definedName name="SBPU">'[30]SB PU'!$A$12:$AB$135</definedName>
    <definedName name="SBU" localSheetId="0">#REF!</definedName>
    <definedName name="SBU">#REF!</definedName>
    <definedName name="SCALE">'[63]Salary &amp; job scale'!$B$5:$D$18</definedName>
    <definedName name="scales" localSheetId="0">#REF!</definedName>
    <definedName name="scales">#REF!</definedName>
    <definedName name="Schedule_A" localSheetId="0">#REF!</definedName>
    <definedName name="Schedule_A">#REF!</definedName>
    <definedName name="Schedule_B" localSheetId="0">#REF!</definedName>
    <definedName name="Schedule_B">#REF!</definedName>
    <definedName name="SCO" localSheetId="0">#REF!</definedName>
    <definedName name="SCO">#REF!</definedName>
    <definedName name="SD" localSheetId="0">#REF!</definedName>
    <definedName name="SD">#REF!</definedName>
    <definedName name="sda" localSheetId="0">#REF!</definedName>
    <definedName name="sda">#REF!</definedName>
    <definedName name="SDAs" localSheetId="0">#REF!</definedName>
    <definedName name="SDAs">#REF!</definedName>
    <definedName name="sdfhaerhaerh">#REF!</definedName>
    <definedName name="sdfsd" localSheetId="0">#REF!</definedName>
    <definedName name="sdfsd">#REF!</definedName>
    <definedName name="Sector" localSheetId="0">#REF!</definedName>
    <definedName name="Sector">#REF!</definedName>
    <definedName name="SECTOR__Template" localSheetId="0">#REF!</definedName>
    <definedName name="SECTOR__Template">#REF!</definedName>
    <definedName name="SectorChoices" localSheetId="0">#REF!</definedName>
    <definedName name="SectorChoices">#REF!</definedName>
    <definedName name="sectorlist" localSheetId="0">#REF!</definedName>
    <definedName name="sectorlist">#REF!</definedName>
    <definedName name="Secure" localSheetId="0">#REF!</definedName>
    <definedName name="Secure">#REF!</definedName>
    <definedName name="SEG3_LOOKUP" localSheetId="0">#REF!</definedName>
    <definedName name="SEG3_LOOKUP">#REF!</definedName>
    <definedName name="Select_VDSI" localSheetId="0">#REF!</definedName>
    <definedName name="Select_VDSI">#REF!</definedName>
    <definedName name="SENTEX" localSheetId="0">#REF!</definedName>
    <definedName name="SENTEX">#REF!</definedName>
    <definedName name="sept09v2" localSheetId="0">#REF!</definedName>
    <definedName name="sept09v2">#REF!</definedName>
    <definedName name="ser" localSheetId="0">#REF!</definedName>
    <definedName name="ser">#REF!</definedName>
    <definedName name="sev" localSheetId="0">#REF!</definedName>
    <definedName name="sev">#REF!</definedName>
    <definedName name="Severance_Reserve" localSheetId="0">#REF!</definedName>
    <definedName name="Severance_Reserve">#REF!</definedName>
    <definedName name="sevltlprof" localSheetId="0">#REF!</definedName>
    <definedName name="sevltlprof">#REF!</definedName>
    <definedName name="sevltlsupp" localSheetId="0">#REF!</definedName>
    <definedName name="sevltlsupp">#REF!</definedName>
    <definedName name="SEVPA" localSheetId="0">#REF!</definedName>
    <definedName name="SEVPA">#REF!</definedName>
    <definedName name="SF" localSheetId="0">#REF!</definedName>
    <definedName name="SF">#REF!</definedName>
    <definedName name="SF424A" localSheetId="0">#REF!</definedName>
    <definedName name="SF424A">#REF!</definedName>
    <definedName name="SFP" localSheetId="0">#REF!</definedName>
    <definedName name="SFP">#REF!</definedName>
    <definedName name="Sg" localSheetId="0">#REF!</definedName>
    <definedName name="Sg">#REF!</definedName>
    <definedName name="sga" localSheetId="0">#REF!</definedName>
    <definedName name="sga">#REF!</definedName>
    <definedName name="sh" localSheetId="0">#REF!</definedName>
    <definedName name="sh">#REF!</definedName>
    <definedName name="Shabelle_Dhexe" localSheetId="0">#REF!</definedName>
    <definedName name="Shabelle_Dhexe">#REF!</definedName>
    <definedName name="Shabelle_Hoose" localSheetId="0">#REF!</definedName>
    <definedName name="Shabelle_Hoose">#REF!</definedName>
    <definedName name="sheet" localSheetId="0">#REF!</definedName>
    <definedName name="sheet">#REF!</definedName>
    <definedName name="sheet05jan07" localSheetId="0">#REF!</definedName>
    <definedName name="sheet05jan07">#REF!</definedName>
    <definedName name="sheet1" localSheetId="0">#REF!</definedName>
    <definedName name="sheet1">#REF!</definedName>
    <definedName name="sheet12jan06" localSheetId="0">#REF!</definedName>
    <definedName name="sheet12jan06">#REF!</definedName>
    <definedName name="sheet17dec06" localSheetId="0">#REF!</definedName>
    <definedName name="sheet17dec06">#REF!</definedName>
    <definedName name="sheet2" localSheetId="0">#REF!</definedName>
    <definedName name="sheet2">#REF!</definedName>
    <definedName name="sheet22oct06" localSheetId="0">#REF!</definedName>
    <definedName name="sheet22oct06">#REF!</definedName>
    <definedName name="sheet24aug06" localSheetId="0">#REF!</definedName>
    <definedName name="sheet24aug06">#REF!</definedName>
    <definedName name="sheet28aug06" localSheetId="0">#REF!</definedName>
    <definedName name="sheet28aug06">#REF!</definedName>
    <definedName name="sheet28nov06" localSheetId="0">#REF!</definedName>
    <definedName name="sheet28nov06">#REF!</definedName>
    <definedName name="sheet29sep06" localSheetId="0">#REF!</definedName>
    <definedName name="sheet29sep06">#REF!</definedName>
    <definedName name="sheet3" localSheetId="0">#REF!</definedName>
    <definedName name="sheet3">#REF!</definedName>
    <definedName name="sheet31jul06" localSheetId="0">#REF!</definedName>
    <definedName name="sheet31jul06">#REF!</definedName>
    <definedName name="sheet31oct06" localSheetId="0">#REF!</definedName>
    <definedName name="sheet31oct06">#REF!</definedName>
    <definedName name="Sheikh" localSheetId="0">#REF!</definedName>
    <definedName name="Sheikh">#REF!</definedName>
    <definedName name="SHimelba" localSheetId="0">#REF!</definedName>
    <definedName name="SHimelba">#REF!</definedName>
    <definedName name="SI" localSheetId="0">#REF!</definedName>
    <definedName name="SI">#REF!</definedName>
    <definedName name="sigledev1">[92]renvoi!$A$5</definedName>
    <definedName name="sigledev4">[92]renvoi!$A$8</definedName>
    <definedName name="SIP" localSheetId="0">#REF!</definedName>
    <definedName name="SIP">#REF!</definedName>
    <definedName name="SITE" localSheetId="0">#REF!</definedName>
    <definedName name="SITE">#REF!</definedName>
    <definedName name="SITES" localSheetId="0">#REF!</definedName>
    <definedName name="SITES">#REF!</definedName>
    <definedName name="SITI" localSheetId="0">#REF!</definedName>
    <definedName name="SITI">#REF!</definedName>
    <definedName name="sma" localSheetId="0">#REF!</definedName>
    <definedName name="sma">#REF!</definedName>
    <definedName name="smh" localSheetId="0">#REF!</definedName>
    <definedName name="smh">#REF!</definedName>
    <definedName name="Snd">[59]Text!$C$1:$D$11</definedName>
    <definedName name="Social_Security_Pension_Plan" localSheetId="0">#REF!</definedName>
    <definedName name="Social_Security_Pension_Plan">#REF!</definedName>
    <definedName name="software_developer" localSheetId="0">#REF!</definedName>
    <definedName name="software_developer">#REF!</definedName>
    <definedName name="SOMME.SI" localSheetId="0">'[90]1. PFI fonctionnement'!#REF!</definedName>
    <definedName name="SOMME.SI">'[90]1. PFI fonctionnement'!#REF!</definedName>
    <definedName name="Sool" localSheetId="0">#REF!</definedName>
    <definedName name="Sool">#REF!</definedName>
    <definedName name="Sort_Labor_Headcount" localSheetId="0">#REF!</definedName>
    <definedName name="Sort_Labor_Headcount">#REF!</definedName>
    <definedName name="Sort_Labor_Hours" localSheetId="0">#REF!</definedName>
    <definedName name="Sort_Labor_Hours">#REF!</definedName>
    <definedName name="sosho" localSheetId="0">#REF!</definedName>
    <definedName name="sosho">#REF!</definedName>
    <definedName name="soslt" localSheetId="0">#REF!</definedName>
    <definedName name="soslt">#REF!</definedName>
    <definedName name="sosltnofam" localSheetId="0">#REF!</definedName>
    <definedName name="sosltnofam">#REF!</definedName>
    <definedName name="sosst" localSheetId="0">#REF!</definedName>
    <definedName name="sosst">#REF!</definedName>
    <definedName name="source" localSheetId="0">#REF!</definedName>
    <definedName name="source">#REF!</definedName>
    <definedName name="SousCatégories" localSheetId="0">#REF!</definedName>
    <definedName name="SousCatégories">#REF!</definedName>
    <definedName name="SP_TransAmounts" localSheetId="0">#REF!</definedName>
    <definedName name="SP_TransAmounts">#REF!</definedName>
    <definedName name="SPCA" localSheetId="0">#REF!</definedName>
    <definedName name="SPCA">#REF!</definedName>
    <definedName name="spending" localSheetId="0">#REF!</definedName>
    <definedName name="spending">#REF!</definedName>
    <definedName name="SPER_Owner_User_sql" localSheetId="0">#REF!</definedName>
    <definedName name="SPER_Owner_User_sql">#REF!</definedName>
    <definedName name="SPER_pass" localSheetId="0">#REF!</definedName>
    <definedName name="SPER_pass">#REF!</definedName>
    <definedName name="SPER_source" localSheetId="0">#REF!</definedName>
    <definedName name="SPER_source">#REF!</definedName>
    <definedName name="SPER_sql_file" localSheetId="0">#REF!</definedName>
    <definedName name="SPER_sql_file">#REF!</definedName>
    <definedName name="Spet" localSheetId="0">#REF!</definedName>
    <definedName name="Spet">#REF!</definedName>
    <definedName name="SR_G_P00" localSheetId="0">#REF!</definedName>
    <definedName name="SR_G_P00">#REF!</definedName>
    <definedName name="SRAcronyms" localSheetId="0">#REF!</definedName>
    <definedName name="SRAcronyms">#REF!</definedName>
    <definedName name="SRARubricNames" localSheetId="0">#REF!</definedName>
    <definedName name="SRARubricNames">#REF!</definedName>
    <definedName name="srth">#REF!</definedName>
    <definedName name="srthnetjh">#REF!</definedName>
    <definedName name="ss" localSheetId="3">#REF!</definedName>
    <definedName name="ss" localSheetId="0">#REF!</definedName>
    <definedName name="ss">#REF!</definedName>
    <definedName name="SSDD_ODC" localSheetId="0">#REF!</definedName>
    <definedName name="SSDD_ODC">#REF!</definedName>
    <definedName name="SSDD_ON" localSheetId="0">#REF!</definedName>
    <definedName name="SSDD_ON">#REF!</definedName>
    <definedName name="SSS" localSheetId="0">#REF!</definedName>
    <definedName name="SSS">#REF!</definedName>
    <definedName name="ssss" localSheetId="3">#REF!</definedName>
    <definedName name="ssss" localSheetId="0">#REF!</definedName>
    <definedName name="ssss">#REF!</definedName>
    <definedName name="SSSSSS" localSheetId="0">#REF!</definedName>
    <definedName name="SSSSSS">#REF!</definedName>
    <definedName name="sssssssssss" localSheetId="0">#REF!</definedName>
    <definedName name="sssssssssss">#REF!</definedName>
    <definedName name="Staff_Alloc">'[9]Répartition du personnel'!$B$157:$B$161</definedName>
    <definedName name="STAFF_INT_MGMT" localSheetId="0">#REF!</definedName>
    <definedName name="STAFF_INT_MGMT">#REF!</definedName>
    <definedName name="STAFF_INT_PROG" localSheetId="0">#REF!</definedName>
    <definedName name="STAFF_INT_PROG">#REF!</definedName>
    <definedName name="STAFF_LOC_MGMT" localSheetId="0">#REF!</definedName>
    <definedName name="STAFF_LOC_MGMT">#REF!</definedName>
    <definedName name="STAFF_LOC_PROG" localSheetId="0">#REF!</definedName>
    <definedName name="STAFF_LOC_PROG">#REF!</definedName>
    <definedName name="staff_monthly" localSheetId="0">#REF!</definedName>
    <definedName name="staff_monthly">#REF!</definedName>
    <definedName name="STAFF_QTR" localSheetId="0">#REF!</definedName>
    <definedName name="STAFF_QTR">#REF!</definedName>
    <definedName name="staff_security" localSheetId="3">#N/A</definedName>
    <definedName name="staff_security" localSheetId="0">#REF!</definedName>
    <definedName name="staff_security">#REF!</definedName>
    <definedName name="STAFFCODE" localSheetId="0">#REF!</definedName>
    <definedName name="STAFFCODE">#REF!</definedName>
    <definedName name="STAFFDATA">[13]D2!$A$4:$AF$400</definedName>
    <definedName name="StaffList">[93]D1!$A$5:$A$175</definedName>
    <definedName name="StandardizedResponses" localSheetId="0">#REF!</definedName>
    <definedName name="StandardizedResponses">#REF!</definedName>
    <definedName name="START" localSheetId="0">#REF!</definedName>
    <definedName name="START">#REF!</definedName>
    <definedName name="StartMonthSelected" localSheetId="0">#REF!</definedName>
    <definedName name="StartMonthSelected">#REF!</definedName>
    <definedName name="StartYearSelected" localSheetId="0">#REF!</definedName>
    <definedName name="StartYearSelected">#REF!</definedName>
    <definedName name="STATCONTRAT" localSheetId="0">'[94]2 Assumptions'!#REF!</definedName>
    <definedName name="STATCONTRAT">'[94]2 Assumptions'!#REF!</definedName>
    <definedName name="Station" localSheetId="3">[31]ST!$B$11:$M$361</definedName>
    <definedName name="Station">[32]ST!$B$11:$M$361</definedName>
    <definedName name="Status">#REF!</definedName>
    <definedName name="statut_contrat">[19]PARAMETRES!$H$4:$H$9</definedName>
    <definedName name="STATUTCONTRAT">'[46]1 Parameters'!$N$6:$N$11</definedName>
    <definedName name="STATUTEXP">[83]PARAMETRES!$AD$3:$AD$4</definedName>
    <definedName name="stdays" localSheetId="0">#REF!</definedName>
    <definedName name="stdays">#REF!</definedName>
    <definedName name="stdaysho" localSheetId="0">#REF!</definedName>
    <definedName name="stdaysho">#REF!</definedName>
    <definedName name="stdayslocal" localSheetId="0">#REF!</definedName>
    <definedName name="stdayslocal">#REF!</definedName>
    <definedName name="stexpat" localSheetId="0">#REF!</definedName>
    <definedName name="stexpat">#REF!</definedName>
    <definedName name="stinkamp" localSheetId="0">#REF!</definedName>
    <definedName name="stinkamp">#REF!</definedName>
    <definedName name="stlocal" localSheetId="0">#REF!</definedName>
    <definedName name="stlocal">#REF!</definedName>
    <definedName name="stoutkamp" localSheetId="0">#REF!</definedName>
    <definedName name="stoutkamp">#REF!</definedName>
    <definedName name="stregtrip" localSheetId="0">#REF!</definedName>
    <definedName name="stregtrip">#REF!</definedName>
    <definedName name="STRENGTH" localSheetId="0">#REF!</definedName>
    <definedName name="STRENGTH">#REF!</definedName>
    <definedName name="strhaerh">#REF!</definedName>
    <definedName name="String_Description_Lookup" localSheetId="0">#REF!</definedName>
    <definedName name="String_Description_Lookup">#REF!</definedName>
    <definedName name="strjhaetjh">#REF!</definedName>
    <definedName name="STTA_Accra" localSheetId="0">#REF!</definedName>
    <definedName name="STTA_Accra">#REF!</definedName>
    <definedName name="STTA_Field" localSheetId="0">#REF!</definedName>
    <definedName name="STTA_Field">#REF!</definedName>
    <definedName name="STX1LODGAY1" localSheetId="0">#REF!</definedName>
    <definedName name="STX1LODGAY1">#REF!</definedName>
    <definedName name="STX1LODGAY2" localSheetId="0">#REF!</definedName>
    <definedName name="STX1LODGAY2">#REF!</definedName>
    <definedName name="STX1LODGAY3" localSheetId="0">#REF!</definedName>
    <definedName name="STX1LODGAY3">#REF!</definedName>
    <definedName name="STX1LODGAY4" localSheetId="0">#REF!</definedName>
    <definedName name="STX1LODGAY4">#REF!</definedName>
    <definedName name="STX1LODGAY5" localSheetId="0">#REF!</definedName>
    <definedName name="STX1LODGAY5">#REF!</definedName>
    <definedName name="STX1LODGBY1" localSheetId="0">#REF!</definedName>
    <definedName name="STX1LODGBY1">#REF!</definedName>
    <definedName name="STX1LODGBY2" localSheetId="0">#REF!</definedName>
    <definedName name="STX1LODGBY2">#REF!</definedName>
    <definedName name="STX1LODGBY3" localSheetId="0">#REF!</definedName>
    <definedName name="STX1LODGBY3">#REF!</definedName>
    <definedName name="STX1LODGBY4" localSheetId="0">#REF!</definedName>
    <definedName name="STX1LODGBY4">#REF!</definedName>
    <definedName name="STX1LODGBY5" localSheetId="0">#REF!</definedName>
    <definedName name="STX1LODGBY5">#REF!</definedName>
    <definedName name="STX1LODGCY1" localSheetId="0">#REF!</definedName>
    <definedName name="STX1LODGCY1">#REF!</definedName>
    <definedName name="STX1LODGCY2" localSheetId="0">#REF!</definedName>
    <definedName name="STX1LODGCY2">#REF!</definedName>
    <definedName name="STX1LODGCY3" localSheetId="0">#REF!</definedName>
    <definedName name="STX1LODGCY3">#REF!</definedName>
    <definedName name="STX1LODGCY4" localSheetId="0">#REF!</definedName>
    <definedName name="STX1LODGCY4">#REF!</definedName>
    <definedName name="STX1LODGCY5" localSheetId="0">#REF!</definedName>
    <definedName name="STX1LODGCY5">#REF!</definedName>
    <definedName name="STX1LODGDY1" localSheetId="0">#REF!</definedName>
    <definedName name="STX1LODGDY1">#REF!</definedName>
    <definedName name="STX1LODGDY2" localSheetId="0">#REF!</definedName>
    <definedName name="STX1LODGDY2">#REF!</definedName>
    <definedName name="STX1LODGDY3" localSheetId="0">#REF!</definedName>
    <definedName name="STX1LODGDY3">#REF!</definedName>
    <definedName name="STX1LODGDY4" localSheetId="0">#REF!</definedName>
    <definedName name="STX1LODGDY4">#REF!</definedName>
    <definedName name="STX1LODGDY5" localSheetId="0">#REF!</definedName>
    <definedName name="STX1LODGDY5">#REF!</definedName>
    <definedName name="STX1MIEAY1" localSheetId="0">#REF!</definedName>
    <definedName name="STX1MIEAY1">#REF!</definedName>
    <definedName name="STX1MIEAY2" localSheetId="0">#REF!</definedName>
    <definedName name="STX1MIEAY2">#REF!</definedName>
    <definedName name="STX1MIEAY3" localSheetId="0">#REF!</definedName>
    <definedName name="STX1MIEAY3">#REF!</definedName>
    <definedName name="STX1MIEAY4" localSheetId="0">#REF!</definedName>
    <definedName name="STX1MIEAY4">#REF!</definedName>
    <definedName name="STX1MIEAY5" localSheetId="0">#REF!</definedName>
    <definedName name="STX1MIEAY5">#REF!</definedName>
    <definedName name="STX1MIEBY1" localSheetId="0">#REF!</definedName>
    <definedName name="STX1MIEBY1">#REF!</definedName>
    <definedName name="STX1MIEBY2" localSheetId="0">#REF!</definedName>
    <definedName name="STX1MIEBY2">#REF!</definedName>
    <definedName name="STX1MIEBY3" localSheetId="0">#REF!</definedName>
    <definedName name="STX1MIEBY3">#REF!</definedName>
    <definedName name="STX1MIEBY4" localSheetId="0">#REF!</definedName>
    <definedName name="STX1MIEBY4">#REF!</definedName>
    <definedName name="STX1MIEBY5" localSheetId="0">#REF!</definedName>
    <definedName name="STX1MIEBY5">#REF!</definedName>
    <definedName name="STX1MIECY1" localSheetId="0">#REF!</definedName>
    <definedName name="STX1MIECY1">#REF!</definedName>
    <definedName name="STX1MIECY2" localSheetId="0">#REF!</definedName>
    <definedName name="STX1MIECY2">#REF!</definedName>
    <definedName name="STX1MIECY3" localSheetId="0">#REF!</definedName>
    <definedName name="STX1MIECY3">#REF!</definedName>
    <definedName name="STX1MIECY4" localSheetId="0">#REF!</definedName>
    <definedName name="STX1MIECY4">#REF!</definedName>
    <definedName name="STX1MIECY5" localSheetId="0">#REF!</definedName>
    <definedName name="STX1MIECY5">#REF!</definedName>
    <definedName name="STX1MIEDY1" localSheetId="0">#REF!</definedName>
    <definedName name="STX1MIEDY1">#REF!</definedName>
    <definedName name="STX1MIEDY2" localSheetId="0">#REF!</definedName>
    <definedName name="STX1MIEDY2">#REF!</definedName>
    <definedName name="STX1MIEDY3" localSheetId="0">#REF!</definedName>
    <definedName name="STX1MIEDY3">#REF!</definedName>
    <definedName name="STX1MIEDY4" localSheetId="0">#REF!</definedName>
    <definedName name="STX1MIEDY4">#REF!</definedName>
    <definedName name="STX1MIEDY5" localSheetId="0">#REF!</definedName>
    <definedName name="STX1MIEDY5">#REF!</definedName>
    <definedName name="STX1PMY1" localSheetId="0">#REF!</definedName>
    <definedName name="STX1PMY1">#REF!</definedName>
    <definedName name="STX1PMY2" localSheetId="0">#REF!</definedName>
    <definedName name="STX1PMY2">#REF!</definedName>
    <definedName name="STX1PMY3" localSheetId="0">#REF!</definedName>
    <definedName name="STX1PMY3">#REF!</definedName>
    <definedName name="STX1PMY4" localSheetId="0">#REF!</definedName>
    <definedName name="STX1PMY4">#REF!</definedName>
    <definedName name="STX1PMY5" localSheetId="0">#REF!</definedName>
    <definedName name="STX1PMY5">#REF!</definedName>
    <definedName name="STX2LODGAY1" localSheetId="0">#REF!</definedName>
    <definedName name="STX2LODGAY1">#REF!</definedName>
    <definedName name="STX2LODGAY2" localSheetId="0">#REF!</definedName>
    <definedName name="STX2LODGAY2">#REF!</definedName>
    <definedName name="STX2LODGAY3" localSheetId="0">#REF!</definedName>
    <definedName name="STX2LODGAY3">#REF!</definedName>
    <definedName name="STX2LODGAY4" localSheetId="0">#REF!</definedName>
    <definedName name="STX2LODGAY4">#REF!</definedName>
    <definedName name="STX2LODGAY5" localSheetId="0">#REF!</definedName>
    <definedName name="STX2LODGAY5">#REF!</definedName>
    <definedName name="STX2LODGBY1" localSheetId="0">#REF!</definedName>
    <definedName name="STX2LODGBY1">#REF!</definedName>
    <definedName name="STX2LODGBY2" localSheetId="0">#REF!</definedName>
    <definedName name="STX2LODGBY2">#REF!</definedName>
    <definedName name="STX2LODGBY3" localSheetId="0">#REF!</definedName>
    <definedName name="STX2LODGBY3">#REF!</definedName>
    <definedName name="STX2LODGBY4" localSheetId="0">#REF!</definedName>
    <definedName name="STX2LODGBY4">#REF!</definedName>
    <definedName name="STX2LODGBY5" localSheetId="0">#REF!</definedName>
    <definedName name="STX2LODGBY5">#REF!</definedName>
    <definedName name="STX2LODGCY1" localSheetId="0">#REF!</definedName>
    <definedName name="STX2LODGCY1">#REF!</definedName>
    <definedName name="STX2LODGCY2" localSheetId="0">#REF!</definedName>
    <definedName name="STX2LODGCY2">#REF!</definedName>
    <definedName name="STX2LODGCY3" localSheetId="0">#REF!</definedName>
    <definedName name="STX2LODGCY3">#REF!</definedName>
    <definedName name="STX2LODGCY4" localSheetId="0">#REF!</definedName>
    <definedName name="STX2LODGCY4">#REF!</definedName>
    <definedName name="STX2LODGCY5" localSheetId="0">#REF!</definedName>
    <definedName name="STX2LODGCY5">#REF!</definedName>
    <definedName name="STX2LODGDY1" localSheetId="0">#REF!</definedName>
    <definedName name="STX2LODGDY1">#REF!</definedName>
    <definedName name="STX2LODGDY2" localSheetId="0">#REF!</definedName>
    <definedName name="STX2LODGDY2">#REF!</definedName>
    <definedName name="STX2LODGDY3" localSheetId="0">#REF!</definedName>
    <definedName name="STX2LODGDY3">#REF!</definedName>
    <definedName name="STX2LODGDY4" localSheetId="0">#REF!</definedName>
    <definedName name="STX2LODGDY4">#REF!</definedName>
    <definedName name="STX2LODGDY5" localSheetId="0">#REF!</definedName>
    <definedName name="STX2LODGDY5">#REF!</definedName>
    <definedName name="STX2MIEAY1" localSheetId="0">#REF!</definedName>
    <definedName name="STX2MIEAY1">#REF!</definedName>
    <definedName name="STX2MIEAY2" localSheetId="0">#REF!</definedName>
    <definedName name="STX2MIEAY2">#REF!</definedName>
    <definedName name="STX2MIEAY3" localSheetId="0">#REF!</definedName>
    <definedName name="STX2MIEAY3">#REF!</definedName>
    <definedName name="STX2MIEAY4" localSheetId="0">#REF!</definedName>
    <definedName name="STX2MIEAY4">#REF!</definedName>
    <definedName name="STX2MIEAY5" localSheetId="0">#REF!</definedName>
    <definedName name="STX2MIEAY5">#REF!</definedName>
    <definedName name="STX2MIEBY1" localSheetId="0">#REF!</definedName>
    <definedName name="STX2MIEBY1">#REF!</definedName>
    <definedName name="STX2MIEBY2" localSheetId="0">#REF!</definedName>
    <definedName name="STX2MIEBY2">#REF!</definedName>
    <definedName name="STX2MIEBY3" localSheetId="0">#REF!</definedName>
    <definedName name="STX2MIEBY3">#REF!</definedName>
    <definedName name="STX2MIEBY4" localSheetId="0">#REF!</definedName>
    <definedName name="STX2MIEBY4">#REF!</definedName>
    <definedName name="STX2MIEBY5" localSheetId="0">#REF!</definedName>
    <definedName name="STX2MIEBY5">#REF!</definedName>
    <definedName name="STX2MIECY1" localSheetId="0">#REF!</definedName>
    <definedName name="STX2MIECY1">#REF!</definedName>
    <definedName name="STX2MIECY2" localSheetId="0">#REF!</definedName>
    <definedName name="STX2MIECY2">#REF!</definedName>
    <definedName name="STX2MIECY3" localSheetId="0">#REF!</definedName>
    <definedName name="STX2MIECY3">#REF!</definedName>
    <definedName name="STX2MIECY4" localSheetId="0">#REF!</definedName>
    <definedName name="STX2MIECY4">#REF!</definedName>
    <definedName name="STX2MIECY5" localSheetId="0">#REF!</definedName>
    <definedName name="STX2MIECY5">#REF!</definedName>
    <definedName name="STX2MIEDY1" localSheetId="0">#REF!</definedName>
    <definedName name="STX2MIEDY1">#REF!</definedName>
    <definedName name="STX2MIEDY2" localSheetId="0">#REF!</definedName>
    <definedName name="STX2MIEDY2">#REF!</definedName>
    <definedName name="STX2MIEDY3" localSheetId="0">#REF!</definedName>
    <definedName name="STX2MIEDY3">#REF!</definedName>
    <definedName name="STX2MIEDY4" localSheetId="0">#REF!</definedName>
    <definedName name="STX2MIEDY4">#REF!</definedName>
    <definedName name="STX2MIEDY5" localSheetId="0">#REF!</definedName>
    <definedName name="STX2MIEDY5">#REF!</definedName>
    <definedName name="STX2PMY1" localSheetId="0">#REF!</definedName>
    <definedName name="STX2PMY1">#REF!</definedName>
    <definedName name="STX2PMY2" localSheetId="0">#REF!</definedName>
    <definedName name="STX2PMY2">#REF!</definedName>
    <definedName name="STX2PMY3" localSheetId="0">#REF!</definedName>
    <definedName name="STX2PMY3">#REF!</definedName>
    <definedName name="STX2PMY4" localSheetId="0">#REF!</definedName>
    <definedName name="STX2PMY4">#REF!</definedName>
    <definedName name="STX2PMY5" localSheetId="0">#REF!</definedName>
    <definedName name="STX2PMY5">#REF!</definedName>
    <definedName name="STX3LODGAY1" localSheetId="0">#REF!</definedName>
    <definedName name="STX3LODGAY1">#REF!</definedName>
    <definedName name="STX3LODGAY2" localSheetId="0">#REF!</definedName>
    <definedName name="STX3LODGAY2">#REF!</definedName>
    <definedName name="STX3LODGAY3" localSheetId="0">#REF!</definedName>
    <definedName name="STX3LODGAY3">#REF!</definedName>
    <definedName name="STX3LODGAY4" localSheetId="0">#REF!</definedName>
    <definedName name="STX3LODGAY4">#REF!</definedName>
    <definedName name="STX3LODGAY5" localSheetId="0">#REF!</definedName>
    <definedName name="STX3LODGAY5">#REF!</definedName>
    <definedName name="STX3LODGBY1" localSheetId="0">#REF!</definedName>
    <definedName name="STX3LODGBY1">#REF!</definedName>
    <definedName name="STX3LODGBY2" localSheetId="0">#REF!</definedName>
    <definedName name="STX3LODGBY2">#REF!</definedName>
    <definedName name="STX3LODGBY3" localSheetId="0">#REF!</definedName>
    <definedName name="STX3LODGBY3">#REF!</definedName>
    <definedName name="STX3LODGBY4" localSheetId="0">#REF!</definedName>
    <definedName name="STX3LODGBY4">#REF!</definedName>
    <definedName name="STX3LODGBY5" localSheetId="0">#REF!</definedName>
    <definedName name="STX3LODGBY5">#REF!</definedName>
    <definedName name="STX3LODGCY1" localSheetId="0">#REF!</definedName>
    <definedName name="STX3LODGCY1">#REF!</definedName>
    <definedName name="STX3LODGCY2" localSheetId="0">#REF!</definedName>
    <definedName name="STX3LODGCY2">#REF!</definedName>
    <definedName name="STX3LODGCY3" localSheetId="0">#REF!</definedName>
    <definedName name="STX3LODGCY3">#REF!</definedName>
    <definedName name="STX3LODGCY4" localSheetId="0">#REF!</definedName>
    <definedName name="STX3LODGCY4">#REF!</definedName>
    <definedName name="STX3LODGCY5" localSheetId="0">#REF!</definedName>
    <definedName name="STX3LODGCY5">#REF!</definedName>
    <definedName name="STX3LODGDY1" localSheetId="0">#REF!</definedName>
    <definedName name="STX3LODGDY1">#REF!</definedName>
    <definedName name="STX3LODGDY2" localSheetId="0">#REF!</definedName>
    <definedName name="STX3LODGDY2">#REF!</definedName>
    <definedName name="STX3LODGDY3" localSheetId="0">#REF!</definedName>
    <definedName name="STX3LODGDY3">#REF!</definedName>
    <definedName name="STX3LODGDY4" localSheetId="0">#REF!</definedName>
    <definedName name="STX3LODGDY4">#REF!</definedName>
    <definedName name="STX3LODGDY5" localSheetId="0">#REF!</definedName>
    <definedName name="STX3LODGDY5">#REF!</definedName>
    <definedName name="STX3MIEAY1" localSheetId="0">#REF!</definedName>
    <definedName name="STX3MIEAY1">#REF!</definedName>
    <definedName name="STX3MIEAY2" localSheetId="0">#REF!</definedName>
    <definedName name="STX3MIEAY2">#REF!</definedName>
    <definedName name="STX3MIEAY3" localSheetId="0">#REF!</definedName>
    <definedName name="STX3MIEAY3">#REF!</definedName>
    <definedName name="STX3MIEAY4" localSheetId="0">#REF!</definedName>
    <definedName name="STX3MIEAY4">#REF!</definedName>
    <definedName name="STX3MIEAY5" localSheetId="0">#REF!</definedName>
    <definedName name="STX3MIEAY5">#REF!</definedName>
    <definedName name="STX3MIEBY1" localSheetId="0">#REF!</definedName>
    <definedName name="STX3MIEBY1">#REF!</definedName>
    <definedName name="STX3MIEBY2" localSheetId="0">#REF!</definedName>
    <definedName name="STX3MIEBY2">#REF!</definedName>
    <definedName name="STX3MIEBY3" localSheetId="0">#REF!</definedName>
    <definedName name="STX3MIEBY3">#REF!</definedName>
    <definedName name="STX3MIEBY4" localSheetId="0">#REF!</definedName>
    <definedName name="STX3MIEBY4">#REF!</definedName>
    <definedName name="STX3MIEBY5" localSheetId="0">#REF!</definedName>
    <definedName name="STX3MIEBY5">#REF!</definedName>
    <definedName name="STX3MIECY1" localSheetId="0">#REF!</definedName>
    <definedName name="STX3MIECY1">#REF!</definedName>
    <definedName name="STX3MIECY2" localSheetId="0">#REF!</definedName>
    <definedName name="STX3MIECY2">#REF!</definedName>
    <definedName name="STX3MIECY3" localSheetId="0">#REF!</definedName>
    <definedName name="STX3MIECY3">#REF!</definedName>
    <definedName name="STX3MIECY4" localSheetId="0">#REF!</definedName>
    <definedName name="STX3MIECY4">#REF!</definedName>
    <definedName name="STX3MIECY5" localSheetId="0">#REF!</definedName>
    <definedName name="STX3MIECY5">#REF!</definedName>
    <definedName name="STX3MIEDY1" localSheetId="0">#REF!</definedName>
    <definedName name="STX3MIEDY1">#REF!</definedName>
    <definedName name="STX3MIEDY2" localSheetId="0">#REF!</definedName>
    <definedName name="STX3MIEDY2">#REF!</definedName>
    <definedName name="STX3MIEDY3" localSheetId="0">#REF!</definedName>
    <definedName name="STX3MIEDY3">#REF!</definedName>
    <definedName name="STX3MIEDY4" localSheetId="0">#REF!</definedName>
    <definedName name="STX3MIEDY4">#REF!</definedName>
    <definedName name="STX3MIEDY5" localSheetId="0">#REF!</definedName>
    <definedName name="STX3MIEDY5">#REF!</definedName>
    <definedName name="STX3PMY1" localSheetId="0">#REF!</definedName>
    <definedName name="STX3PMY1">#REF!</definedName>
    <definedName name="STX3PMY2" localSheetId="0">#REF!</definedName>
    <definedName name="STX3PMY2">#REF!</definedName>
    <definedName name="STX3PMY3" localSheetId="0">#REF!</definedName>
    <definedName name="STX3PMY3">#REF!</definedName>
    <definedName name="STX3PMY4" localSheetId="0">#REF!</definedName>
    <definedName name="STX3PMY4">#REF!</definedName>
    <definedName name="STX3PMY5" localSheetId="0">#REF!</definedName>
    <definedName name="STX3PMY5">#REF!</definedName>
    <definedName name="STX4LODGAY1" localSheetId="0">#REF!</definedName>
    <definedName name="STX4LODGAY1">#REF!</definedName>
    <definedName name="STX4LODGAY2" localSheetId="0">#REF!</definedName>
    <definedName name="STX4LODGAY2">#REF!</definedName>
    <definedName name="STX4LODGAY3" localSheetId="0">#REF!</definedName>
    <definedName name="STX4LODGAY3">#REF!</definedName>
    <definedName name="STX4LODGAY4" localSheetId="0">#REF!</definedName>
    <definedName name="STX4LODGAY4">#REF!</definedName>
    <definedName name="STX4LODGAY5" localSheetId="0">#REF!</definedName>
    <definedName name="STX4LODGAY5">#REF!</definedName>
    <definedName name="STX4LODGBY1" localSheetId="0">#REF!</definedName>
    <definedName name="STX4LODGBY1">#REF!</definedName>
    <definedName name="STX4LODGBY2" localSheetId="0">#REF!</definedName>
    <definedName name="STX4LODGBY2">#REF!</definedName>
    <definedName name="STX4LODGBY3" localSheetId="0">#REF!</definedName>
    <definedName name="STX4LODGBY3">#REF!</definedName>
    <definedName name="STX4LODGBY4" localSheetId="0">#REF!</definedName>
    <definedName name="STX4LODGBY4">#REF!</definedName>
    <definedName name="STX4LODGBY5" localSheetId="0">#REF!</definedName>
    <definedName name="STX4LODGBY5">#REF!</definedName>
    <definedName name="STX4LODGCY1" localSheetId="0">#REF!</definedName>
    <definedName name="STX4LODGCY1">#REF!</definedName>
    <definedName name="STX4LODGCY2" localSheetId="0">#REF!</definedName>
    <definedName name="STX4LODGCY2">#REF!</definedName>
    <definedName name="STX4LODGCY3" localSheetId="0">#REF!</definedName>
    <definedName name="STX4LODGCY3">#REF!</definedName>
    <definedName name="STX4LODGCY4" localSheetId="0">#REF!</definedName>
    <definedName name="STX4LODGCY4">#REF!</definedName>
    <definedName name="STX4LODGCY5" localSheetId="0">#REF!</definedName>
    <definedName name="STX4LODGCY5">#REF!</definedName>
    <definedName name="STX4LODGDY1" localSheetId="0">#REF!</definedName>
    <definedName name="STX4LODGDY1">#REF!</definedName>
    <definedName name="STX4LODGDY2" localSheetId="0">#REF!</definedName>
    <definedName name="STX4LODGDY2">#REF!</definedName>
    <definedName name="STX4LODGDY3" localSheetId="0">#REF!</definedName>
    <definedName name="STX4LODGDY3">#REF!</definedName>
    <definedName name="STX4LODGDY4" localSheetId="0">#REF!</definedName>
    <definedName name="STX4LODGDY4">#REF!</definedName>
    <definedName name="STX4LODGDY5" localSheetId="0">#REF!</definedName>
    <definedName name="STX4LODGDY5">#REF!</definedName>
    <definedName name="STX4MIEAY1" localSheetId="0">#REF!</definedName>
    <definedName name="STX4MIEAY1">#REF!</definedName>
    <definedName name="STX4MIEAY2" localSheetId="0">#REF!</definedName>
    <definedName name="STX4MIEAY2">#REF!</definedName>
    <definedName name="STX4MIEAY3" localSheetId="0">#REF!</definedName>
    <definedName name="STX4MIEAY3">#REF!</definedName>
    <definedName name="STX4MIEAY4" localSheetId="0">#REF!</definedName>
    <definedName name="STX4MIEAY4">#REF!</definedName>
    <definedName name="STX4MIEAY5" localSheetId="0">#REF!</definedName>
    <definedName name="STX4MIEAY5">#REF!</definedName>
    <definedName name="STX4MIEBY1" localSheetId="0">#REF!</definedName>
    <definedName name="STX4MIEBY1">#REF!</definedName>
    <definedName name="STX4MIEBY2" localSheetId="0">#REF!</definedName>
    <definedName name="STX4MIEBY2">#REF!</definedName>
    <definedName name="STX4MIEBY3" localSheetId="0">#REF!</definedName>
    <definedName name="STX4MIEBY3">#REF!</definedName>
    <definedName name="STX4MIEBY4" localSheetId="0">#REF!</definedName>
    <definedName name="STX4MIEBY4">#REF!</definedName>
    <definedName name="STX4MIEBY5" localSheetId="0">#REF!</definedName>
    <definedName name="STX4MIEBY5">#REF!</definedName>
    <definedName name="STX4MIECY1" localSheetId="0">#REF!</definedName>
    <definedName name="STX4MIECY1">#REF!</definedName>
    <definedName name="STX4MIECY2" localSheetId="0">#REF!</definedName>
    <definedName name="STX4MIECY2">#REF!</definedName>
    <definedName name="STX4MIECY3" localSheetId="0">#REF!</definedName>
    <definedName name="STX4MIECY3">#REF!</definedName>
    <definedName name="STX4MIECY4" localSheetId="0">#REF!</definedName>
    <definedName name="STX4MIECY4">#REF!</definedName>
    <definedName name="STX4MIECY5" localSheetId="0">#REF!</definedName>
    <definedName name="STX4MIECY5">#REF!</definedName>
    <definedName name="STX4MIEDY1" localSheetId="0">#REF!</definedName>
    <definedName name="STX4MIEDY1">#REF!</definedName>
    <definedName name="STX4MIEDY2" localSheetId="0">#REF!</definedName>
    <definedName name="STX4MIEDY2">#REF!</definedName>
    <definedName name="STX4MIEDY3" localSheetId="0">#REF!</definedName>
    <definedName name="STX4MIEDY3">#REF!</definedName>
    <definedName name="STX4MIEDY4" localSheetId="0">#REF!</definedName>
    <definedName name="STX4MIEDY4">#REF!</definedName>
    <definedName name="STX4MIEDY5" localSheetId="0">#REF!</definedName>
    <definedName name="STX4MIEDY5">#REF!</definedName>
    <definedName name="STX4PMY1" localSheetId="0">#REF!</definedName>
    <definedName name="STX4PMY1">#REF!</definedName>
    <definedName name="STX4PMY2" localSheetId="0">#REF!</definedName>
    <definedName name="STX4PMY2">#REF!</definedName>
    <definedName name="STX4PMY3" localSheetId="0">#REF!</definedName>
    <definedName name="STX4PMY3">#REF!</definedName>
    <definedName name="STX4PMY4" localSheetId="0">#REF!</definedName>
    <definedName name="STX4PMY4">#REF!</definedName>
    <definedName name="STX4PMY5" localSheetId="0">#REF!</definedName>
    <definedName name="STX4PMY5">#REF!</definedName>
    <definedName name="STX5LODGAY1" localSheetId="0">#REF!</definedName>
    <definedName name="STX5LODGAY1">#REF!</definedName>
    <definedName name="STX5LODGAY2" localSheetId="0">#REF!</definedName>
    <definedName name="STX5LODGAY2">#REF!</definedName>
    <definedName name="STX5LODGAY3" localSheetId="0">#REF!</definedName>
    <definedName name="STX5LODGAY3">#REF!</definedName>
    <definedName name="STX5LODGAY4" localSheetId="0">#REF!</definedName>
    <definedName name="STX5LODGAY4">#REF!</definedName>
    <definedName name="STX5LODGAY5" localSheetId="0">#REF!</definedName>
    <definedName name="STX5LODGAY5">#REF!</definedName>
    <definedName name="STX5LODGBY1" localSheetId="0">#REF!</definedName>
    <definedName name="STX5LODGBY1">#REF!</definedName>
    <definedName name="STX5LODGBY2" localSheetId="0">#REF!</definedName>
    <definedName name="STX5LODGBY2">#REF!</definedName>
    <definedName name="STX5LODGBY3" localSheetId="0">#REF!</definedName>
    <definedName name="STX5LODGBY3">#REF!</definedName>
    <definedName name="STX5LODGBY4" localSheetId="0">#REF!</definedName>
    <definedName name="STX5LODGBY4">#REF!</definedName>
    <definedName name="STX5LODGBY5" localSheetId="0">#REF!</definedName>
    <definedName name="STX5LODGBY5">#REF!</definedName>
    <definedName name="STX5LODGCY1" localSheetId="0">#REF!</definedName>
    <definedName name="STX5LODGCY1">#REF!</definedName>
    <definedName name="STX5LODGCY2" localSheetId="0">#REF!</definedName>
    <definedName name="STX5LODGCY2">#REF!</definedName>
    <definedName name="STX5LODGCY3" localSheetId="0">#REF!</definedName>
    <definedName name="STX5LODGCY3">#REF!</definedName>
    <definedName name="STX5LODGCY4" localSheetId="0">#REF!</definedName>
    <definedName name="STX5LODGCY4">#REF!</definedName>
    <definedName name="STX5LODGCY5" localSheetId="0">#REF!</definedName>
    <definedName name="STX5LODGCY5">#REF!</definedName>
    <definedName name="STX5LODGDY1" localSheetId="0">#REF!</definedName>
    <definedName name="STX5LODGDY1">#REF!</definedName>
    <definedName name="STX5LODGDY2" localSheetId="0">#REF!</definedName>
    <definedName name="STX5LODGDY2">#REF!</definedName>
    <definedName name="STX5LODGDY3" localSheetId="0">#REF!</definedName>
    <definedName name="STX5LODGDY3">#REF!</definedName>
    <definedName name="STX5LODGDY4" localSheetId="0">#REF!</definedName>
    <definedName name="STX5LODGDY4">#REF!</definedName>
    <definedName name="STX5LODGDY5" localSheetId="0">#REF!</definedName>
    <definedName name="STX5LODGDY5">#REF!</definedName>
    <definedName name="STX5MIEAY1" localSheetId="0">#REF!</definedName>
    <definedName name="STX5MIEAY1">#REF!</definedName>
    <definedName name="STX5MIEAY2" localSheetId="0">#REF!</definedName>
    <definedName name="STX5MIEAY2">#REF!</definedName>
    <definedName name="STX5MIEAY3" localSheetId="0">#REF!</definedName>
    <definedName name="STX5MIEAY3">#REF!</definedName>
    <definedName name="STX5MIEAY4" localSheetId="0">#REF!</definedName>
    <definedName name="STX5MIEAY4">#REF!</definedName>
    <definedName name="STX5MIEAY5" localSheetId="0">#REF!</definedName>
    <definedName name="STX5MIEAY5">#REF!</definedName>
    <definedName name="STX5MIEBY1" localSheetId="0">#REF!</definedName>
    <definedName name="STX5MIEBY1">#REF!</definedName>
    <definedName name="STX5MIEBY2" localSheetId="0">#REF!</definedName>
    <definedName name="STX5MIEBY2">#REF!</definedName>
    <definedName name="STX5MIEBY3" localSheetId="0">#REF!</definedName>
    <definedName name="STX5MIEBY3">#REF!</definedName>
    <definedName name="STX5MIEBY4" localSheetId="0">#REF!</definedName>
    <definedName name="STX5MIEBY4">#REF!</definedName>
    <definedName name="STX5MIEBY5" localSheetId="0">#REF!</definedName>
    <definedName name="STX5MIEBY5">#REF!</definedName>
    <definedName name="STX5MIECY1" localSheetId="0">#REF!</definedName>
    <definedName name="STX5MIECY1">#REF!</definedName>
    <definedName name="STX5MIECY2" localSheetId="0">#REF!</definedName>
    <definedName name="STX5MIECY2">#REF!</definedName>
    <definedName name="STX5MIECY3" localSheetId="0">#REF!</definedName>
    <definedName name="STX5MIECY3">#REF!</definedName>
    <definedName name="STX5MIECY4" localSheetId="0">#REF!</definedName>
    <definedName name="STX5MIECY4">#REF!</definedName>
    <definedName name="STX5MIECY5" localSheetId="0">#REF!</definedName>
    <definedName name="STX5MIECY5">#REF!</definedName>
    <definedName name="STX5MIEDY1" localSheetId="0">#REF!</definedName>
    <definedName name="STX5MIEDY1">#REF!</definedName>
    <definedName name="STX5MIEDY2" localSheetId="0">#REF!</definedName>
    <definedName name="STX5MIEDY2">#REF!</definedName>
    <definedName name="STX5MIEDY3" localSheetId="0">#REF!</definedName>
    <definedName name="STX5MIEDY3">#REF!</definedName>
    <definedName name="STX5MIEDY4" localSheetId="0">#REF!</definedName>
    <definedName name="STX5MIEDY4">#REF!</definedName>
    <definedName name="STX5MIEDY5" localSheetId="0">#REF!</definedName>
    <definedName name="STX5MIEDY5">#REF!</definedName>
    <definedName name="STX5PMY1" localSheetId="0">#REF!</definedName>
    <definedName name="STX5PMY1">#REF!</definedName>
    <definedName name="STX5PMY2" localSheetId="0">#REF!</definedName>
    <definedName name="STX5PMY2">#REF!</definedName>
    <definedName name="STX5PMY3" localSheetId="0">#REF!</definedName>
    <definedName name="STX5PMY3">#REF!</definedName>
    <definedName name="STX5PMY4" localSheetId="0">#REF!</definedName>
    <definedName name="STX5PMY4">#REF!</definedName>
    <definedName name="STX5PMY5" localSheetId="0">#REF!</definedName>
    <definedName name="STX5PMY5">#REF!</definedName>
    <definedName name="STXLODGAY1" localSheetId="0">#REF!</definedName>
    <definedName name="STXLODGAY1">#REF!</definedName>
    <definedName name="STXLODGAY2" localSheetId="0">#REF!</definedName>
    <definedName name="STXLODGAY2">#REF!</definedName>
    <definedName name="STXLODGAY3" localSheetId="0">#REF!</definedName>
    <definedName name="STXLODGAY3">#REF!</definedName>
    <definedName name="STXLODGAY4" localSheetId="0">#REF!</definedName>
    <definedName name="STXLODGAY4">#REF!</definedName>
    <definedName name="STXLODGAY5" localSheetId="0">#REF!</definedName>
    <definedName name="STXLODGAY5">#REF!</definedName>
    <definedName name="STXLODGBY1" localSheetId="0">#REF!</definedName>
    <definedName name="STXLODGBY1">#REF!</definedName>
    <definedName name="STXLODGBY2" localSheetId="0">#REF!</definedName>
    <definedName name="STXLODGBY2">#REF!</definedName>
    <definedName name="STXLODGBY3" localSheetId="0">#REF!</definedName>
    <definedName name="STXLODGBY3">#REF!</definedName>
    <definedName name="STXLODGBY4" localSheetId="0">#REF!</definedName>
    <definedName name="STXLODGBY4">#REF!</definedName>
    <definedName name="STXLODGBY5" localSheetId="0">#REF!</definedName>
    <definedName name="STXLODGBY5">#REF!</definedName>
    <definedName name="STXLODGCY1" localSheetId="0">#REF!</definedName>
    <definedName name="STXLODGCY1">#REF!</definedName>
    <definedName name="STXLODGCY2" localSheetId="0">#REF!</definedName>
    <definedName name="STXLODGCY2">#REF!</definedName>
    <definedName name="STXLODGCY3" localSheetId="0">#REF!</definedName>
    <definedName name="STXLODGCY3">#REF!</definedName>
    <definedName name="STXLODGCY4" localSheetId="0">#REF!</definedName>
    <definedName name="STXLODGCY4">#REF!</definedName>
    <definedName name="STXLODGCY5" localSheetId="0">#REF!</definedName>
    <definedName name="STXLODGCY5">#REF!</definedName>
    <definedName name="STXLODGDY1" localSheetId="0">#REF!</definedName>
    <definedName name="STXLODGDY1">#REF!</definedName>
    <definedName name="STXLODGDY2" localSheetId="0">#REF!</definedName>
    <definedName name="STXLODGDY2">#REF!</definedName>
    <definedName name="STXLODGDY3" localSheetId="0">#REF!</definedName>
    <definedName name="STXLODGDY3">#REF!</definedName>
    <definedName name="STXLODGDY4" localSheetId="0">#REF!</definedName>
    <definedName name="STXLODGDY4">#REF!</definedName>
    <definedName name="STXLODGDY5" localSheetId="0">#REF!</definedName>
    <definedName name="STXLODGDY5">#REF!</definedName>
    <definedName name="STXMIEAY1" localSheetId="0">#REF!</definedName>
    <definedName name="STXMIEAY1">#REF!</definedName>
    <definedName name="STXMIEAY2" localSheetId="0">#REF!</definedName>
    <definedName name="STXMIEAY2">#REF!</definedName>
    <definedName name="STXMIEAY3" localSheetId="0">#REF!</definedName>
    <definedName name="STXMIEAY3">#REF!</definedName>
    <definedName name="STXMIEAY4" localSheetId="0">#REF!</definedName>
    <definedName name="STXMIEAY4">#REF!</definedName>
    <definedName name="STXMIEAY5" localSheetId="0">#REF!</definedName>
    <definedName name="STXMIEAY5">#REF!</definedName>
    <definedName name="STXMIEBY1" localSheetId="0">#REF!</definedName>
    <definedName name="STXMIEBY1">#REF!</definedName>
    <definedName name="STXMIEBY2" localSheetId="0">#REF!</definedName>
    <definedName name="STXMIEBY2">#REF!</definedName>
    <definedName name="STXMIEBY3" localSheetId="0">#REF!</definedName>
    <definedName name="STXMIEBY3">#REF!</definedName>
    <definedName name="STXMIEBY4" localSheetId="0">#REF!</definedName>
    <definedName name="STXMIEBY4">#REF!</definedName>
    <definedName name="STXMIEBY5" localSheetId="0">#REF!</definedName>
    <definedName name="STXMIEBY5">#REF!</definedName>
    <definedName name="STXMIECY1" localSheetId="0">#REF!</definedName>
    <definedName name="STXMIECY1">#REF!</definedName>
    <definedName name="STXMIECY2" localSheetId="0">#REF!</definedName>
    <definedName name="STXMIECY2">#REF!</definedName>
    <definedName name="STXMIECY3" localSheetId="0">#REF!</definedName>
    <definedName name="STXMIECY3">#REF!</definedName>
    <definedName name="STXMIECY4" localSheetId="0">#REF!</definedName>
    <definedName name="STXMIECY4">#REF!</definedName>
    <definedName name="STXMIECY5" localSheetId="0">#REF!</definedName>
    <definedName name="STXMIECY5">#REF!</definedName>
    <definedName name="STXMIEDY1" localSheetId="0">#REF!</definedName>
    <definedName name="STXMIEDY1">#REF!</definedName>
    <definedName name="STXMIEDY2" localSheetId="0">#REF!</definedName>
    <definedName name="STXMIEDY2">#REF!</definedName>
    <definedName name="STXMIEDY3" localSheetId="0">#REF!</definedName>
    <definedName name="STXMIEDY3">#REF!</definedName>
    <definedName name="STXMIEDY4" localSheetId="0">#REF!</definedName>
    <definedName name="STXMIEDY4">#REF!</definedName>
    <definedName name="STXMIEDY5" localSheetId="0">#REF!</definedName>
    <definedName name="STXMIEDY5">#REF!</definedName>
    <definedName name="sub" localSheetId="0">#REF!</definedName>
    <definedName name="sub">#REF!</definedName>
    <definedName name="Sub_Date" localSheetId="0">#REF!</definedName>
    <definedName name="Sub_Date">#REF!</definedName>
    <definedName name="SUBCONTRACOR_IDs" localSheetId="0">#REF!</definedName>
    <definedName name="SUBCONTRACOR_IDs">#REF!</definedName>
    <definedName name="SUBNAME" localSheetId="0">#REF!</definedName>
    <definedName name="SUBNAME">#REF!</definedName>
    <definedName name="SUBODC" localSheetId="0">#REF!</definedName>
    <definedName name="SUBODC">#REF!</definedName>
    <definedName name="SubOffice" localSheetId="0">#REF!</definedName>
    <definedName name="SubOffice">#REF!</definedName>
    <definedName name="SUBTOOL" localSheetId="0">#REF!</definedName>
    <definedName name="SUBTOOL">#REF!</definedName>
    <definedName name="SubTotal" localSheetId="0">#REF!</definedName>
    <definedName name="SubTotal">#REF!</definedName>
    <definedName name="Suivi" localSheetId="0">#REF!</definedName>
    <definedName name="Suivi">#REF!</definedName>
    <definedName name="SuividesInspecteursItinérants" localSheetId="0">#REF!</definedName>
    <definedName name="SuividesInspecteursItinérants">#REF!</definedName>
    <definedName name="sum" localSheetId="0">#REF!</definedName>
    <definedName name="sum">#REF!</definedName>
    <definedName name="SumCosts" localSheetId="0">#REF!</definedName>
    <definedName name="SumCosts">#REF!</definedName>
    <definedName name="Summary_month" localSheetId="0">#REF!</definedName>
    <definedName name="Summary_month">#REF!</definedName>
    <definedName name="SummaryAVC">'[7]32BAV'!#REF!</definedName>
    <definedName name="SumPiv1" localSheetId="0">#REF!</definedName>
    <definedName name="SumPiv1">#REF!</definedName>
    <definedName name="SUMSHELL" localSheetId="0">#REF!</definedName>
    <definedName name="SUMSHELL">#REF!</definedName>
    <definedName name="SUPLEMENTARY" localSheetId="0">#REF!</definedName>
    <definedName name="SUPLEMENTARY">#REF!</definedName>
    <definedName name="SUPLEMENTARY1" localSheetId="0">#REF!</definedName>
    <definedName name="SUPLEMENTARY1">#REF!</definedName>
    <definedName name="SV" localSheetId="0">#REF!</definedName>
    <definedName name="SV">#REF!</definedName>
    <definedName name="SV280A" localSheetId="0">#REF!</definedName>
    <definedName name="SV280A">#REF!</definedName>
    <definedName name="SV280AA" localSheetId="0">#REF!</definedName>
    <definedName name="SV280AA">#REF!</definedName>
    <definedName name="SV280ABALANCE" localSheetId="0">#REF!</definedName>
    <definedName name="SV280ABALANCE">#REF!</definedName>
    <definedName name="SV280AMOUNT" localSheetId="0">#REF!</definedName>
    <definedName name="SV280AMOUNT">#REF!</definedName>
    <definedName name="SV280AR" localSheetId="0">#REF!</definedName>
    <definedName name="SV280AR">#REF!</definedName>
    <definedName name="SV280R" localSheetId="0">#REF!</definedName>
    <definedName name="SV280R">#REF!</definedName>
    <definedName name="SV280T2" localSheetId="0">#REF!</definedName>
    <definedName name="SV280T2">#REF!</definedName>
    <definedName name="SV311P" localSheetId="3" hidden="1">#REF!</definedName>
    <definedName name="SV311P" localSheetId="0" hidden="1">#REF!</definedName>
    <definedName name="SV311P" hidden="1">#REF!</definedName>
    <definedName name="Synthèse" localSheetId="0">#REF!</definedName>
    <definedName name="Synthèse">#REF!</definedName>
    <definedName name="t" localSheetId="0">#REF!</definedName>
    <definedName name="t">#REF!</definedName>
    <definedName name="T12340AS" localSheetId="0">#REF!</definedName>
    <definedName name="T12340AS">#REF!</definedName>
    <definedName name="T1DEDUC" localSheetId="0">#REF!</definedName>
    <definedName name="T1DEDUC">#REF!</definedName>
    <definedName name="T1LUMPSUM" localSheetId="0">#REF!</definedName>
    <definedName name="T1LUMPSUM">#REF!</definedName>
    <definedName name="T1MAX" localSheetId="0">#REF!</definedName>
    <definedName name="T1MAX">#REF!</definedName>
    <definedName name="T1MIN" localSheetId="0">#REF!</definedName>
    <definedName name="T1MIN">#REF!</definedName>
    <definedName name="T1RATE" localSheetId="0">#REF!</definedName>
    <definedName name="T1RATE">#REF!</definedName>
    <definedName name="T21150AS" localSheetId="0">#REF!</definedName>
    <definedName name="T21150AS">#REF!</definedName>
    <definedName name="T21158AS" localSheetId="0">#REF!</definedName>
    <definedName name="T21158AS">#REF!</definedName>
    <definedName name="T22340AS" localSheetId="0">#REF!</definedName>
    <definedName name="T22340AS">#REF!</definedName>
    <definedName name="T2DEDUC" localSheetId="0">#REF!</definedName>
    <definedName name="T2DEDUC">#REF!</definedName>
    <definedName name="T2LUMPSUM" localSheetId="0">#REF!</definedName>
    <definedName name="T2LUMPSUM">#REF!</definedName>
    <definedName name="T2MAX" localSheetId="0">#REF!</definedName>
    <definedName name="T2MAX">#REF!</definedName>
    <definedName name="T2MIN" localSheetId="0">#REF!</definedName>
    <definedName name="T2MIN">#REF!</definedName>
    <definedName name="T2RATE" localSheetId="0">#REF!</definedName>
    <definedName name="T2RATE">#REF!</definedName>
    <definedName name="T3DEDUC" localSheetId="0">#REF!</definedName>
    <definedName name="T3DEDUC">#REF!</definedName>
    <definedName name="T3LUMPSUM" localSheetId="0">#REF!</definedName>
    <definedName name="T3LUMPSUM">#REF!</definedName>
    <definedName name="T3MAX" localSheetId="0">#REF!</definedName>
    <definedName name="T3MAX">#REF!</definedName>
    <definedName name="T3MIN" localSheetId="0">#REF!</definedName>
    <definedName name="T3MIN">#REF!</definedName>
    <definedName name="T3RATE" localSheetId="0">#REF!</definedName>
    <definedName name="T3RATE">#REF!</definedName>
    <definedName name="T4DEDUC" localSheetId="0">#REF!</definedName>
    <definedName name="T4DEDUC">#REF!</definedName>
    <definedName name="T4LUMPSUM" localSheetId="0">#REF!</definedName>
    <definedName name="T4LUMPSUM">#REF!</definedName>
    <definedName name="T4MAX" localSheetId="0">#REF!</definedName>
    <definedName name="T4MAX">#REF!</definedName>
    <definedName name="T4MIN" localSheetId="0">#REF!</definedName>
    <definedName name="T4MIN">#REF!</definedName>
    <definedName name="T4RATE" localSheetId="0">#REF!</definedName>
    <definedName name="T4RATE">#REF!</definedName>
    <definedName name="T5_Department_Codes" localSheetId="0">#REF!</definedName>
    <definedName name="T5_Department_Codes">#REF!</definedName>
    <definedName name="T7S" localSheetId="0">#REF!</definedName>
    <definedName name="T7S">#REF!</definedName>
    <definedName name="Ta">'[41]Staff Costs'!$E$61</definedName>
    <definedName name="TAB" localSheetId="0">#REF!</definedName>
    <definedName name="TAB">#REF!</definedName>
    <definedName name="Tab_Ref">#REF!</definedName>
    <definedName name="Tab_Tr" localSheetId="0">#REF!</definedName>
    <definedName name="Tab_Tr">#REF!</definedName>
    <definedName name="Table1">#REF!</definedName>
    <definedName name="Table103" localSheetId="0">#REF!</definedName>
    <definedName name="Table103">#REF!</definedName>
    <definedName name="Table3">#REF!</definedName>
    <definedName name="Taleex" localSheetId="0">#REF!</definedName>
    <definedName name="Taleex">#REF!</definedName>
    <definedName name="Task_Order" localSheetId="0">#REF!</definedName>
    <definedName name="Task_Order">#REF!</definedName>
    <definedName name="taux" localSheetId="0">#REF!</definedName>
    <definedName name="taux">#REF!</definedName>
    <definedName name="TAUX_de_CHANGE" localSheetId="3">[95]Budget!$J$2</definedName>
    <definedName name="TAUX_de_CHANGE">[96]Budget!$J$2</definedName>
    <definedName name="Taux_EUR_HTG" localSheetId="0">#REF!</definedName>
    <definedName name="Taux_EUR_HTG">#REF!</definedName>
    <definedName name="Taux_EUR_USD" localSheetId="0">#REF!</definedName>
    <definedName name="Taux_EUR_USD">#REF!</definedName>
    <definedName name="taux_xaf">'[97]BUDGET PU FR'!$M$11</definedName>
    <definedName name="TAUX2">[19]PARAMETRES!$J$4:$K$15</definedName>
    <definedName name="tauxcfaeur">'[30]SB PU'!$I$9</definedName>
    <definedName name="tauxEUR_BDT" localSheetId="0">#REF!</definedName>
    <definedName name="tauxEUR_BDT">#REF!</definedName>
    <definedName name="TAUXEURO">[98]BUDGET!$G$1</definedName>
    <definedName name="taxtable">#REF!</definedName>
    <definedName name="Tayeeglow" localSheetId="0">#REF!</definedName>
    <definedName name="Tayeeglow">#REF!</definedName>
    <definedName name="TB" localSheetId="0">#REF!</definedName>
    <definedName name="TB">#REF!</definedName>
    <definedName name="tbd" localSheetId="0">#REF!</definedName>
    <definedName name="tbd">#REF!</definedName>
    <definedName name="tblChargDet" localSheetId="3">#REF!</definedName>
    <definedName name="tblChargDet" localSheetId="0">#REF!</definedName>
    <definedName name="tblChargDet">#REF!</definedName>
    <definedName name="TCD">[30]TCD!$A$5:$B$91</definedName>
    <definedName name="TCN_CCN" localSheetId="0">#REF!</definedName>
    <definedName name="TCN_CCN">#REF!</definedName>
    <definedName name="TCN_Fringe" localSheetId="0">#REF!</definedName>
    <definedName name="TCN_Fringe">#REF!</definedName>
    <definedName name="tdc" localSheetId="3">#REF!</definedName>
    <definedName name="tdc" localSheetId="0">#REF!</definedName>
    <definedName name="tdc">#REF!</definedName>
    <definedName name="tdcEURBDT" localSheetId="0">#REF!</definedName>
    <definedName name="tdcEURBDT">#REF!</definedName>
    <definedName name="tdcEURUSD" localSheetId="0">#REF!</definedName>
    <definedName name="tdcEURUSD">#REF!</definedName>
    <definedName name="tdcUSDBDT" localSheetId="0">#REF!</definedName>
    <definedName name="tdcUSDBDT">#REF!</definedName>
    <definedName name="TDL_NO" localSheetId="0">#REF!</definedName>
    <definedName name="TDL_NO">#REF!</definedName>
    <definedName name="tech1" localSheetId="0">#REF!</definedName>
    <definedName name="tech1">#REF!</definedName>
    <definedName name="tech2" localSheetId="0">#REF!</definedName>
    <definedName name="tech2">#REF!</definedName>
    <definedName name="Technical_Sector" localSheetId="0">#REF!</definedName>
    <definedName name="Technical_Sector">#REF!</definedName>
    <definedName name="TELECOM" localSheetId="0">#REF!</definedName>
    <definedName name="TELECOM">#REF!</definedName>
    <definedName name="Telephone" localSheetId="0">#REF!</definedName>
    <definedName name="Telephone">#REF!</definedName>
    <definedName name="Temp" localSheetId="0">#REF!</definedName>
    <definedName name="Temp">#REF!</definedName>
    <definedName name="Template_Rang" localSheetId="0">#REF!</definedName>
    <definedName name="Template_Rang">#REF!</definedName>
    <definedName name="TEST" localSheetId="0">#REF!</definedName>
    <definedName name="TEST">#REF!</definedName>
    <definedName name="test1">[58]Parameters!$B$98</definedName>
    <definedName name="test2">[58]Parameters!$B$100</definedName>
    <definedName name="test3">[58]Parameters!$B$104</definedName>
    <definedName name="test4">[58]Parameters!$B$103</definedName>
    <definedName name="test5">[58]Parameters!$B$143</definedName>
    <definedName name="TFA31A" localSheetId="0">#REF!</definedName>
    <definedName name="TFA31A">#REF!</definedName>
    <definedName name="TFA31AA" localSheetId="0">#REF!</definedName>
    <definedName name="TFA31AA">#REF!</definedName>
    <definedName name="TFA31AR" localSheetId="0">#REF!</definedName>
    <definedName name="TFA31AR">#REF!</definedName>
    <definedName name="TFA31R" localSheetId="0">#REF!</definedName>
    <definedName name="TFA31R">#REF!</definedName>
    <definedName name="TFA42A" localSheetId="0">#REF!</definedName>
    <definedName name="TFA42A">#REF!</definedName>
    <definedName name="TFA42AA" localSheetId="0">#REF!</definedName>
    <definedName name="TFA42AA">#REF!</definedName>
    <definedName name="TFA42AR" localSheetId="0">#REF!</definedName>
    <definedName name="TFA42AR">#REF!</definedName>
    <definedName name="TFA42R" localSheetId="0">#REF!</definedName>
    <definedName name="TFA42R">#REF!</definedName>
    <definedName name="TFA69A" localSheetId="0">#REF!</definedName>
    <definedName name="TFA69A">#REF!</definedName>
    <definedName name="TFA69AA" localSheetId="0">#REF!</definedName>
    <definedName name="TFA69AA">#REF!</definedName>
    <definedName name="TFA69AR" localSheetId="0">#REF!</definedName>
    <definedName name="TFA69AR">#REF!</definedName>
    <definedName name="TFA69R" localSheetId="0">#REF!</definedName>
    <definedName name="TFA69R">#REF!</definedName>
    <definedName name="Thana" localSheetId="0">#REF!</definedName>
    <definedName name="Thana">#REF!</definedName>
    <definedName name="THFTJ" localSheetId="0">#REF!</definedName>
    <definedName name="THFTJ">#REF!</definedName>
    <definedName name="Thierry" localSheetId="0">#REF!</definedName>
    <definedName name="Thierry">#REF!</definedName>
    <definedName name="throw">[58]Parameters!$B$15</definedName>
    <definedName name="tichou" localSheetId="0">#REF!</definedName>
    <definedName name="tichou">#REF!</definedName>
    <definedName name="Tigistu" localSheetId="0">#REF!</definedName>
    <definedName name="Tigistu">#REF!</definedName>
    <definedName name="TMLaborCats" localSheetId="0">#REF!</definedName>
    <definedName name="TMLaborCats">#REF!</definedName>
    <definedName name="TMP" localSheetId="0">#REF!</definedName>
    <definedName name="TMP">#REF!</definedName>
    <definedName name="TMP_AFN07_08" localSheetId="0">#REF!</definedName>
    <definedName name="TMP_AFN07_08">#REF!</definedName>
    <definedName name="TMP_AFN08_09" localSheetId="0">#REF!</definedName>
    <definedName name="TMP_AFN08_09">#REF!</definedName>
    <definedName name="TMP_USD07_08" localSheetId="0">#REF!</definedName>
    <definedName name="TMP_USD07_08">#REF!</definedName>
    <definedName name="TMP_USD08_09" localSheetId="0">#REF!</definedName>
    <definedName name="TMP_USD08_09">#REF!</definedName>
    <definedName name="TMPGlobalView" localSheetId="0">#REF!</definedName>
    <definedName name="TMPGlobalView">#REF!</definedName>
    <definedName name="Togdheer" localSheetId="0">#REF!</definedName>
    <definedName name="Togdheer">#REF!</definedName>
    <definedName name="tool_fee" localSheetId="0">#REF!</definedName>
    <definedName name="tool_fee">#REF!</definedName>
    <definedName name="TOOL_FEE_RATE" localSheetId="0">#REF!</definedName>
    <definedName name="TOOL_FEE_RATE">#REF!</definedName>
    <definedName name="TOPA" localSheetId="0">#REF!</definedName>
    <definedName name="TOPA">#REF!</definedName>
    <definedName name="Total" localSheetId="0">#REF!</definedName>
    <definedName name="Total">#REF!</definedName>
    <definedName name="total_cost">'[99]Worksheet 1 Project budget'!$E$56</definedName>
    <definedName name="total_cost_y1">'[99]Worksheet 1 Project budget'!$I$56</definedName>
    <definedName name="Total_Transactions" localSheetId="0">#REF!</definedName>
    <definedName name="Total_Transactions">#REF!</definedName>
    <definedName name="Total_Transactions2" localSheetId="0">#REF!</definedName>
    <definedName name="Total_Transactions2">#REF!</definedName>
    <definedName name="Total_Transactions4" localSheetId="0">#REF!</definedName>
    <definedName name="Total_Transactions4">#REF!</definedName>
    <definedName name="totalbrut" localSheetId="3">#REF!</definedName>
    <definedName name="totalbrut" localSheetId="0">#REF!</definedName>
    <definedName name="totalbrut">#REF!</definedName>
    <definedName name="totalded" localSheetId="3">#REF!</definedName>
    <definedName name="totalded" localSheetId="0">#REF!</definedName>
    <definedName name="totalded">#REF!</definedName>
    <definedName name="totalnet" localSheetId="3">#REF!</definedName>
    <definedName name="totalnet" localSheetId="0">#REF!</definedName>
    <definedName name="totalnet">#REF!</definedName>
    <definedName name="TotalNPInputs" localSheetId="0">#REF!</definedName>
    <definedName name="TotalNPInputs">#REF!</definedName>
    <definedName name="TotalPersonnel" localSheetId="0">#REF!</definedName>
    <definedName name="TotalPersonnel">#REF!</definedName>
    <definedName name="TOTALQUOTE" localSheetId="0">#REF!</definedName>
    <definedName name="TOTALQUOTE">#REF!</definedName>
    <definedName name="TotalSupport" localSheetId="0">#REF!</definedName>
    <definedName name="TotalSupport">#REF!</definedName>
    <definedName name="TOTCOSTS" localSheetId="0">#REF!</definedName>
    <definedName name="TOTCOSTS">#REF!</definedName>
    <definedName name="TOTFEE" localSheetId="0">#REF!</definedName>
    <definedName name="TOTFEE">#REF!</definedName>
    <definedName name="TOTHOURS" localSheetId="0">#REF!</definedName>
    <definedName name="TOTHOURS">#REF!</definedName>
    <definedName name="TOTLABOR" localSheetId="0">#REF!</definedName>
    <definedName name="TOTLABOR">#REF!</definedName>
    <definedName name="TOTODC" localSheetId="0">#REF!</definedName>
    <definedName name="TOTODC">#REF!</definedName>
    <definedName name="TOTODCFEE" localSheetId="0">#REF!</definedName>
    <definedName name="TOTODCFEE">#REF!</definedName>
    <definedName name="TOTTOOL" localSheetId="0">#REF!</definedName>
    <definedName name="TOTTOOL">#REF!</definedName>
    <definedName name="TOTTOOLFEE" localSheetId="0">#REF!</definedName>
    <definedName name="TOTTOOLFEE">#REF!</definedName>
    <definedName name="TOTTRAVEL" localSheetId="0">#REF!</definedName>
    <definedName name="TOTTRAVEL">#REF!</definedName>
    <definedName name="TP092A" localSheetId="0">#REF!</definedName>
    <definedName name="TP092A">#REF!</definedName>
    <definedName name="TP092AA" localSheetId="0">#REF!</definedName>
    <definedName name="TP092AA">#REF!</definedName>
    <definedName name="TP092AR" localSheetId="0">#REF!</definedName>
    <definedName name="TP092AR">#REF!</definedName>
    <definedName name="TP092R" localSheetId="0">#REF!</definedName>
    <definedName name="TP092R">#REF!</definedName>
    <definedName name="TQA" localSheetId="0">#REF!</definedName>
    <definedName name="TQA">#REF!</definedName>
    <definedName name="TQC" localSheetId="0">#REF!</definedName>
    <definedName name="TQC">#REF!</definedName>
    <definedName name="tqsa1" localSheetId="0">#REF!</definedName>
    <definedName name="tqsa1">#REF!</definedName>
    <definedName name="TQX" localSheetId="0">#REF!</definedName>
    <definedName name="TQX">#REF!</definedName>
    <definedName name="TR">[100]Paramètres!$C$5</definedName>
    <definedName name="TR228A" localSheetId="0">#REF!</definedName>
    <definedName name="TR228A">#REF!</definedName>
    <definedName name="TR228AA" localSheetId="0">#REF!</definedName>
    <definedName name="TR228AA">#REF!</definedName>
    <definedName name="TR228AR" localSheetId="0">#REF!</definedName>
    <definedName name="TR228AR">#REF!</definedName>
    <definedName name="TR228R" localSheetId="0">#REF!</definedName>
    <definedName name="TR228R">#REF!</definedName>
    <definedName name="Trade11" localSheetId="0">#REF!</definedName>
    <definedName name="Trade11">#REF!</definedName>
    <definedName name="Trade12" localSheetId="0">#REF!</definedName>
    <definedName name="Trade12">#REF!</definedName>
    <definedName name="Trade13" localSheetId="0">#REF!</definedName>
    <definedName name="Trade13">#REF!</definedName>
    <definedName name="Trade41" localSheetId="0">#REF!</definedName>
    <definedName name="Trade41">#REF!</definedName>
    <definedName name="Trade42" localSheetId="0">#REF!</definedName>
    <definedName name="Trade42">#REF!</definedName>
    <definedName name="Trade43" localSheetId="0">#REF!</definedName>
    <definedName name="Trade43">#REF!</definedName>
    <definedName name="Trade51" localSheetId="0">#REF!</definedName>
    <definedName name="Trade51">#REF!</definedName>
    <definedName name="Trade52" localSheetId="0">#REF!</definedName>
    <definedName name="Trade52">#REF!</definedName>
    <definedName name="Trade53" localSheetId="0">#REF!</definedName>
    <definedName name="Trade53">#REF!</definedName>
    <definedName name="Training" localSheetId="0">#REF!</definedName>
    <definedName name="Training">#REF!</definedName>
    <definedName name="Transaction" localSheetId="0">#REF!</definedName>
    <definedName name="Transaction">#REF!</definedName>
    <definedName name="Transfer" localSheetId="0">#REF!</definedName>
    <definedName name="Transfer">#REF!</definedName>
    <definedName name="Transit" localSheetId="3">[31]TRANSIT!$B$11:$M$110</definedName>
    <definedName name="Transit">[32]TRANSIT!$B$11:$M$110</definedName>
    <definedName name="transport">[34]Data!$J$3:$J$8</definedName>
    <definedName name="transport_sauf_expat">[34]Data!$Q$2:$Q$5</definedName>
    <definedName name="Travel" localSheetId="0">#REF!</definedName>
    <definedName name="Travel">#REF!</definedName>
    <definedName name="Trd">[59]Text!$E$1:$F$11</definedName>
    <definedName name="TRG" localSheetId="0">#REF!</definedName>
    <definedName name="TRG">#REF!</definedName>
    <definedName name="trier" localSheetId="0">#REF!</definedName>
    <definedName name="trier">#REF!</definedName>
    <definedName name="TRIPS" localSheetId="0">#REF!</definedName>
    <definedName name="TRIPS">#REF!</definedName>
    <definedName name="tryrurir" localSheetId="0">#REF!</definedName>
    <definedName name="tryrurir">#REF!</definedName>
    <definedName name="TS_ReC" localSheetId="0">#REF!</definedName>
    <definedName name="TS_ReC">#REF!</definedName>
    <definedName name="TT" localSheetId="0">#REF!</definedName>
    <definedName name="TT">#REF!</definedName>
    <definedName name="TTLS" localSheetId="0">#REF!</definedName>
    <definedName name="TTLS">#REF!</definedName>
    <definedName name="TTT" localSheetId="0">#REF!</definedName>
    <definedName name="TTT">#REF!</definedName>
    <definedName name="ttttttttttt" localSheetId="0">#REF!</definedName>
    <definedName name="ttttttttttt">#REF!</definedName>
    <definedName name="TU" localSheetId="0">#REF!</definedName>
    <definedName name="TU">#REF!</definedName>
    <definedName name="Tuberculosis" localSheetId="0">#REF!</definedName>
    <definedName name="Tuberculosis">#REF!</definedName>
    <definedName name="TUP" localSheetId="0">#REF!</definedName>
    <definedName name="TUP">#REF!</definedName>
    <definedName name="TURCCLINC" localSheetId="3">#REF!</definedName>
    <definedName name="TURCCLINC" localSheetId="0">#REF!</definedName>
    <definedName name="TURCCLINC">#REF!</definedName>
    <definedName name="turquoise" localSheetId="0">#REF!</definedName>
    <definedName name="turquoise">#REF!</definedName>
    <definedName name="Two" localSheetId="0">#REF!</definedName>
    <definedName name="Two">#REF!</definedName>
    <definedName name="TX">[101]Paramètres!$C$5</definedName>
    <definedName name="Tx_dol">'[102]TRA-06-ZEMIO'!$O$10</definedName>
    <definedName name="Tx_FCFA_EUR">'[103]6. Hypothèses'!$B$8</definedName>
    <definedName name="TX_USD">'[104]Allocation Table'!$L$5</definedName>
    <definedName name="txRt" localSheetId="0">#REF!</definedName>
    <definedName name="txRt">#REF!</definedName>
    <definedName name="TXUSD" localSheetId="0">#REF!</definedName>
    <definedName name="TXUSD">#REF!</definedName>
    <definedName name="TYPE" localSheetId="0">[5]PARAMETER!#REF!</definedName>
    <definedName name="TYPE">[5]PARAMETER!#REF!</definedName>
    <definedName name="type1" localSheetId="0">#REF!</definedName>
    <definedName name="type1">#REF!</definedName>
    <definedName name="typecouts" localSheetId="0">[5]PARAMETER!#REF!</definedName>
    <definedName name="typecouts">[5]PARAMETER!#REF!</definedName>
    <definedName name="TypeOfHours">[8]P1!$AX$15:$AX$17</definedName>
    <definedName name="tytryu" localSheetId="0">#REF!</definedName>
    <definedName name="tytryu">#REF!</definedName>
    <definedName name="U" localSheetId="0">#REF!</definedName>
    <definedName name="U">#REF!</definedName>
    <definedName name="U1000A" localSheetId="0">#REF!</definedName>
    <definedName name="U1000A">#REF!</definedName>
    <definedName name="U1000AA" localSheetId="0">#REF!</definedName>
    <definedName name="U1000AA">#REF!</definedName>
    <definedName name="U1000AR" localSheetId="0">#REF!</definedName>
    <definedName name="U1000AR">#REF!</definedName>
    <definedName name="U1000R" localSheetId="0">#REF!</definedName>
    <definedName name="U1000R">#REF!</definedName>
    <definedName name="U1035_Detail" localSheetId="0">#REF!</definedName>
    <definedName name="U1035_Detail">#REF!</definedName>
    <definedName name="UFFVA" localSheetId="0">#REF!</definedName>
    <definedName name="UFFVA">#REF!</definedName>
    <definedName name="UKP" localSheetId="0">#REF!</definedName>
    <definedName name="UKP">#REF!</definedName>
    <definedName name="ULAB" localSheetId="0">#REF!</definedName>
    <definedName name="ULAB">#REF!</definedName>
    <definedName name="Unfunded1" localSheetId="0">#REF!</definedName>
    <definedName name="Unfunded1">#REF!</definedName>
    <definedName name="unfunded4" localSheetId="0">#REF!</definedName>
    <definedName name="unfunded4">#REF!</definedName>
    <definedName name="UNICEFBudgetNarrA" localSheetId="0">#REF!</definedName>
    <definedName name="UNICEFBudgetNarrA">#REF!</definedName>
    <definedName name="unit">[45]Data!$U$2:$U$3</definedName>
    <definedName name="UnitCode" localSheetId="0">#REF!</definedName>
    <definedName name="UnitCode">#REF!</definedName>
    <definedName name="UNITE" localSheetId="0">'[27]2 Assumptions'!#REF!</definedName>
    <definedName name="UNITE">'[27]2 Assumptions'!#REF!</definedName>
    <definedName name="UnitName" localSheetId="0">#REF!</definedName>
    <definedName name="UnitName">#REF!</definedName>
    <definedName name="UnitType" localSheetId="0">#REF!</definedName>
    <definedName name="UnitType">#REF!</definedName>
    <definedName name="UnlockedCells" localSheetId="0">#REF!</definedName>
    <definedName name="UnlockedCells">#REF!</definedName>
    <definedName name="UNOCHAQUILTS" localSheetId="3">#REF!</definedName>
    <definedName name="UNOCHAQUILTS" localSheetId="0">#REF!</definedName>
    <definedName name="UNOCHAQUILTS">#REF!</definedName>
    <definedName name="Unpresented" localSheetId="0">#REF!</definedName>
    <definedName name="Unpresented">#REF!</definedName>
    <definedName name="Unsure" localSheetId="0">#REF!</definedName>
    <definedName name="Unsure">#REF!</definedName>
    <definedName name="UODC" localSheetId="0">#REF!</definedName>
    <definedName name="UODC">#REF!</definedName>
    <definedName name="USAIDmoca" localSheetId="0">#REF!</definedName>
    <definedName name="USAIDmoca">#REF!</definedName>
    <definedName name="USD">[38]Data!$E$4</definedName>
    <definedName name="USDRate" localSheetId="0">#REF!</definedName>
    <definedName name="USDRate">#REF!</definedName>
    <definedName name="UseList" localSheetId="0">#REF!</definedName>
    <definedName name="UseList">#REF!</definedName>
    <definedName name="UseList2" localSheetId="0">#REF!</definedName>
    <definedName name="UseList2">#REF!</definedName>
    <definedName name="UseList3" localSheetId="0">#REF!</definedName>
    <definedName name="UseList3">#REF!</definedName>
    <definedName name="USFARE" localSheetId="0">#REF!</definedName>
    <definedName name="USFARE">#REF!</definedName>
    <definedName name="USHolidayList" localSheetId="0">#REF!</definedName>
    <definedName name="USHolidayList">#REF!</definedName>
    <definedName name="USS" localSheetId="0">#REF!</definedName>
    <definedName name="USS">#REF!</definedName>
    <definedName name="USSltsupp" localSheetId="0">#REF!</definedName>
    <definedName name="USSltsupp">#REF!</definedName>
    <definedName name="UTOT" localSheetId="0">#REF!</definedName>
    <definedName name="UTOT">#REF!</definedName>
    <definedName name="uuuuuuuu" localSheetId="0">#REF!</definedName>
    <definedName name="uuuuuuuu">#REF!</definedName>
    <definedName name="v" localSheetId="3">#REF!</definedName>
    <definedName name="v" localSheetId="0">#REF!</definedName>
    <definedName name="v">#REF!</definedName>
    <definedName name="ValidBCategory" localSheetId="0">#REF!</definedName>
    <definedName name="ValidBCategory">#REF!</definedName>
    <definedName name="ValidBudgetCategory" localSheetId="0">#REF!</definedName>
    <definedName name="ValidBudgetCategory">#REF!</definedName>
    <definedName name="ValidCategory" localSheetId="0">#REF!</definedName>
    <definedName name="ValidCategory">#REF!</definedName>
    <definedName name="VALUE_NS" localSheetId="0">#REF!</definedName>
    <definedName name="VALUE_NS">#REF!</definedName>
    <definedName name="VALUE_SUM" localSheetId="0">#REF!</definedName>
    <definedName name="VALUE_SUM">#REF!</definedName>
    <definedName name="Vc_Days" localSheetId="0">#REF!</definedName>
    <definedName name="Vc_Days">#REF!</definedName>
    <definedName name="vCOGS" localSheetId="0">#REF!</definedName>
    <definedName name="vCOGS">#REF!</definedName>
    <definedName name="VCT" localSheetId="0">#REF!</definedName>
    <definedName name="VCT">#REF!</definedName>
    <definedName name="VCT_DGO" localSheetId="0">#REF!</definedName>
    <definedName name="VCT_DGO">#REF!</definedName>
    <definedName name="vcvcbcb" localSheetId="0">#REF!</definedName>
    <definedName name="vcvcbcb">#REF!</definedName>
    <definedName name="VehicleCode">'[28]Pakistan Vehicles'!$B$8</definedName>
    <definedName name="VERT" localSheetId="0">#REF!</definedName>
    <definedName name="VERT">#REF!</definedName>
    <definedName name="violet" localSheetId="0">#REF!</definedName>
    <definedName name="violet">#REF!</definedName>
    <definedName name="virement" localSheetId="0">#REF!</definedName>
    <definedName name="virement">#REF!</definedName>
    <definedName name="VIS" localSheetId="0">#REF!</definedName>
    <definedName name="VIS">#REF!</definedName>
    <definedName name="VOLLODGAY1" localSheetId="0">#REF!</definedName>
    <definedName name="VOLLODGAY1">#REF!</definedName>
    <definedName name="VOLLODGAY2" localSheetId="0">#REF!</definedName>
    <definedName name="VOLLODGAY2">#REF!</definedName>
    <definedName name="VOLLODGAY3" localSheetId="0">#REF!</definedName>
    <definedName name="VOLLODGAY3">#REF!</definedName>
    <definedName name="VOLLODGAY4" localSheetId="0">#REF!</definedName>
    <definedName name="VOLLODGAY4">#REF!</definedName>
    <definedName name="VOLLODGAY5" localSheetId="0">#REF!</definedName>
    <definedName name="VOLLODGAY5">#REF!</definedName>
    <definedName name="VOLLODGCY1" localSheetId="0">#REF!</definedName>
    <definedName name="VOLLODGCY1">#REF!</definedName>
    <definedName name="VOLLODGCY2" localSheetId="0">#REF!</definedName>
    <definedName name="VOLLODGCY2">#REF!</definedName>
    <definedName name="VOLLODGCY3" localSheetId="0">#REF!</definedName>
    <definedName name="VOLLODGCY3">#REF!</definedName>
    <definedName name="VOLLODGCY4" localSheetId="0">#REF!</definedName>
    <definedName name="VOLLODGCY4">#REF!</definedName>
    <definedName name="VOLLODGCY5" localSheetId="0">#REF!</definedName>
    <definedName name="VOLLODGCY5">#REF!</definedName>
    <definedName name="VOLLODGDY1" localSheetId="0">#REF!</definedName>
    <definedName name="VOLLODGDY1">#REF!</definedName>
    <definedName name="VOLLODGDY2" localSheetId="0">#REF!</definedName>
    <definedName name="VOLLODGDY2">#REF!</definedName>
    <definedName name="VOLLODGDY3" localSheetId="0">#REF!</definedName>
    <definedName name="VOLLODGDY3">#REF!</definedName>
    <definedName name="VOLLODGDY4" localSheetId="0">#REF!</definedName>
    <definedName name="VOLLODGDY4">#REF!</definedName>
    <definedName name="VOLLODGDY5" localSheetId="0">#REF!</definedName>
    <definedName name="VOLLODGDY5">#REF!</definedName>
    <definedName name="VOLMIEAY1" localSheetId="0">#REF!</definedName>
    <definedName name="VOLMIEAY1">#REF!</definedName>
    <definedName name="VOLMIEAY2" localSheetId="0">#REF!</definedName>
    <definedName name="VOLMIEAY2">#REF!</definedName>
    <definedName name="VOLMIEAY3" localSheetId="0">#REF!</definedName>
    <definedName name="VOLMIEAY3">#REF!</definedName>
    <definedName name="VOLMIEAY4" localSheetId="0">#REF!</definedName>
    <definedName name="VOLMIEAY4">#REF!</definedName>
    <definedName name="VOLMIEAY5" localSheetId="0">#REF!</definedName>
    <definedName name="VOLMIEAY5">#REF!</definedName>
    <definedName name="VOLMIECY1" localSheetId="0">#REF!</definedName>
    <definedName name="VOLMIECY1">#REF!</definedName>
    <definedName name="VOLMIECY2" localSheetId="0">#REF!</definedName>
    <definedName name="VOLMIECY2">#REF!</definedName>
    <definedName name="VOLMIECY3" localSheetId="0">#REF!</definedName>
    <definedName name="VOLMIECY3">#REF!</definedName>
    <definedName name="VOLMIECY4" localSheetId="0">#REF!</definedName>
    <definedName name="VOLMIECY4">#REF!</definedName>
    <definedName name="VOLMIECY5" localSheetId="0">#REF!</definedName>
    <definedName name="VOLMIECY5">#REF!</definedName>
    <definedName name="VOLMIEDY1" localSheetId="0">#REF!</definedName>
    <definedName name="VOLMIEDY1">#REF!</definedName>
    <definedName name="VOLMIEDY2" localSheetId="0">#REF!</definedName>
    <definedName name="VOLMIEDY2">#REF!</definedName>
    <definedName name="VOLMIEDY3" localSheetId="0">#REF!</definedName>
    <definedName name="VOLMIEDY3">#REF!</definedName>
    <definedName name="VOLMIEDY4" localSheetId="0">#REF!</definedName>
    <definedName name="VOLMIEDY4">#REF!</definedName>
    <definedName name="VOLMIEDY5" localSheetId="0">#REF!</definedName>
    <definedName name="VOLMIEDY5">#REF!</definedName>
    <definedName name="VOLO">[105]paramètres!$B$5</definedName>
    <definedName name="VOLPD1" localSheetId="0">#REF!</definedName>
    <definedName name="VOLPD1">#REF!</definedName>
    <definedName name="VOLPD1LODG" localSheetId="0">#REF!</definedName>
    <definedName name="VOLPD1LODG">#REF!</definedName>
    <definedName name="VOLPD1MIE" localSheetId="0">#REF!</definedName>
    <definedName name="VOLPD1MIE">#REF!</definedName>
    <definedName name="VOLPD2" localSheetId="0">#REF!</definedName>
    <definedName name="VOLPD2">#REF!</definedName>
    <definedName name="VOLPD2LODG" localSheetId="0">#REF!</definedName>
    <definedName name="VOLPD2LODG">#REF!</definedName>
    <definedName name="VOLPD2MIE" localSheetId="0">#REF!</definedName>
    <definedName name="VOLPD2MIE">#REF!</definedName>
    <definedName name="vOpExp" localSheetId="0">#REF!</definedName>
    <definedName name="vOpExp">#REF!</definedName>
    <definedName name="VPMY1" localSheetId="0">#REF!</definedName>
    <definedName name="VPMY1">#REF!</definedName>
    <definedName name="VPMY2" localSheetId="0">#REF!</definedName>
    <definedName name="VPMY2">#REF!</definedName>
    <definedName name="VPMY3" localSheetId="0">#REF!</definedName>
    <definedName name="VPMY3">#REF!</definedName>
    <definedName name="VPMY4" localSheetId="0">#REF!</definedName>
    <definedName name="VPMY4">#REF!</definedName>
    <definedName name="VPMY5" localSheetId="0">#REF!</definedName>
    <definedName name="VPMY5">#REF!</definedName>
    <definedName name="VPMY6" localSheetId="0">#REF!</definedName>
    <definedName name="VPMY6">#REF!</definedName>
    <definedName name="w" localSheetId="0">#REF!</definedName>
    <definedName name="w">#REF!</definedName>
    <definedName name="Wa">'[41]Staff Costs'!$K$61</definedName>
    <definedName name="Waajid" localSheetId="0">#REF!</definedName>
    <definedName name="Waajid">#REF!</definedName>
    <definedName name="wakesh" localSheetId="0">#REF!</definedName>
    <definedName name="wakesh">#REF!</definedName>
    <definedName name="wakesho" localSheetId="0">#REF!</definedName>
    <definedName name="wakesho">#REF!</definedName>
    <definedName name="Wanla_Weyn" localSheetId="0">#REF!</definedName>
    <definedName name="Wanla_Weyn">#REF!</definedName>
    <definedName name="warm.mali" localSheetId="0">#REF!</definedName>
    <definedName name="warm.mali">#REF!</definedName>
    <definedName name="wb" localSheetId="0">#REF!</definedName>
    <definedName name="wb">#REF!</definedName>
    <definedName name="WBS" localSheetId="0">#REF!</definedName>
    <definedName name="WBS">#REF!</definedName>
    <definedName name="WDA" localSheetId="0">#REF!</definedName>
    <definedName name="WDA">#REF!</definedName>
    <definedName name="week" localSheetId="0">#REF!</definedName>
    <definedName name="week">#REF!</definedName>
    <definedName name="WFP_Qtr1" localSheetId="0">#REF!</definedName>
    <definedName name="WFP_Qtr1">#REF!</definedName>
    <definedName name="WINNIE" localSheetId="0">#REF!</definedName>
    <definedName name="WINNIE">#REF!</definedName>
    <definedName name="Wk_Days" localSheetId="0">#REF!</definedName>
    <definedName name="Wk_Days">#REF!</definedName>
    <definedName name="Woqooyi_Galbeed" localSheetId="0">#REF!</definedName>
    <definedName name="Woqooyi_Galbeed">#REF!</definedName>
    <definedName name="WORKEDDAYS" localSheetId="0">#REF!</definedName>
    <definedName name="WORKEDDAYS">#REF!</definedName>
    <definedName name="workerscomp.expat" localSheetId="0">#REF!</definedName>
    <definedName name="workerscomp.expat">#REF!</definedName>
    <definedName name="workerscomp.STTA" localSheetId="0">#REF!</definedName>
    <definedName name="workerscomp.STTA">#REF!</definedName>
    <definedName name="WORTH" localSheetId="0">#REF!</definedName>
    <definedName name="WORTH">#REF!</definedName>
    <definedName name="WPE" localSheetId="0">#REF!</definedName>
    <definedName name="WPE">#REF!</definedName>
    <definedName name="WPE_Workshop" localSheetId="0">#REF!</definedName>
    <definedName name="WPE_Workshop">#REF!</definedName>
    <definedName name="WPEE" localSheetId="0">#REF!</definedName>
    <definedName name="WPEE">#REF!</definedName>
    <definedName name="WPEEEE" localSheetId="0">#REF!</definedName>
    <definedName name="WPEEEE">#REF!</definedName>
    <definedName name="wrn.All._.Grant._.Forms." localSheetId="0">#REF!</definedName>
    <definedName name="wrn.All._.Grant._.Forms.">#REF!</definedName>
    <definedName name="wrn.Benifits." hidden="1">{#N/A,#N/A,FALSE,"Benefits 01-06"}</definedName>
    <definedName name="wrn.BTables." localSheetId="0">#REF!</definedName>
    <definedName name="wrn.BTables.">#REF!</definedName>
    <definedName name="wrn.cdra._.Total._.budget." localSheetId="0">#REF!</definedName>
    <definedName name="wrn.cdra._.Total._.budget.">#REF!</definedName>
    <definedName name="wrn.cdra._.Total._.budget.2" hidden="1">{"Yr1",#N/A,FALSE,"Budget Detail";"Yr2",#N/A,FALSE,"Budget Detail";"Yr3",#N/A,FALSE,"Budget Detail";"Yr4",#N/A,FALSE,"Budget Detail";"Yr5",#N/A,FALSE,"Budget Detail";"Total",#N/A,FALSE,"Budget Detail"}</definedName>
    <definedName name="wrn.cdra._.total._.Budget.5" hidden="1">{"Yr1",#N/A,FALSE,"Budget Detail";"Yr2",#N/A,FALSE,"Budget Detail";"Yr3",#N/A,FALSE,"Budget Detail";"Yr4",#N/A,FALSE,"Budget Detail";"Yr5",#N/A,FALSE,"Budget Detail";"Total",#N/A,FALSE,"Budget Detail"}</definedName>
    <definedName name="wrn.CRDA._.Total._.Budget." hidden="1">{"Yr1",#N/A,FALSE,"Budget Detail";"Yr2",#N/A,FALSE,"Budget Detail";"Yr3",#N/A,FALSE,"Budget Detail";"Yr4",#N/A,FALSE,"Budget Detail";"Yr5",#N/A,FALSE,"Budget Detail";"Total",#N/A,FALSE,"Budget Detail"}</definedName>
    <definedName name="wrn.crda._.Total._.budget.1" hidden="1">{"Yr1",#N/A,FALSE,"Budget Detail";"Yr2",#N/A,FALSE,"Budget Detail";"Yr3",#N/A,FALSE,"Budget Detail";"Yr4",#N/A,FALSE,"Budget Detail";"Yr5",#N/A,FALSE,"Budget Detail";"Total",#N/A,FALSE,"Budget Detail"}</definedName>
    <definedName name="wrn.crda._.Total._.budget.3" hidden="1">{"Yr1",#N/A,FALSE,"Budget Detail";"Yr2",#N/A,FALSE,"Budget Detail";"Yr3",#N/A,FALSE,"Budget Detail";"Yr4",#N/A,FALSE,"Budget Detail";"Yr5",#N/A,FALSE,"Budget Detail";"Total",#N/A,FALSE,"Budget Detail"}</definedName>
    <definedName name="wrn.crda._.Total._.Budget.4" hidden="1">{"Yr1",#N/A,FALSE,"Budget Detail";"Yr2",#N/A,FALSE,"Budget Detail";"Yr3",#N/A,FALSE,"Budget Detail";"Yr4",#N/A,FALSE,"Budget Detail";"Yr5",#N/A,FALSE,"Budget Detail";"Total",#N/A,FALSE,"Budget Detail"}</definedName>
    <definedName name="wrn.Grant._.to._.dat." hidden="1">{#N/A,#N/A,FALSE,"Grant to date"}</definedName>
    <definedName name="wrn.mali." localSheetId="0">#REF!</definedName>
    <definedName name="wrn.mali.">#REF!</definedName>
    <definedName name="wrn.Man._.Loading._.Sheet." localSheetId="0">#REF!</definedName>
    <definedName name="wrn.Man._.Loading._.Sheet.">#REF!</definedName>
    <definedName name="wrn.Print_Detail_And_Summary." localSheetId="0">#REF!</definedName>
    <definedName name="wrn.Print_Detail_And_Summary.">#REF!</definedName>
    <definedName name="wrn.Summary._.1._.Year." localSheetId="0">#REF!</definedName>
    <definedName name="wrn.Summary._.1._.Year.">#REF!</definedName>
    <definedName name="wrn.workpapers." localSheetId="0">#REF!</definedName>
    <definedName name="wrn.workpapers.">#REF!</definedName>
    <definedName name="WSUP" localSheetId="0">#REF!</definedName>
    <definedName name="WSUP">#REF!</definedName>
    <definedName name="www">'[74]#REF'!$D$26:$D$40</definedName>
    <definedName name="wwwwwwwwwwww" localSheetId="0">#REF!</definedName>
    <definedName name="wwwwwwwwwwww">#REF!</definedName>
    <definedName name="x" hidden="1">{"Yr1",#N/A,FALSE,"Budget Detail";"Yr2",#N/A,FALSE,"Budget Detail";"Yr3",#N/A,FALSE,"Budget Detail";"Yr4",#N/A,FALSE,"Budget Detail";"Yr5",#N/A,FALSE,"Budget Detail";"Total",#N/A,FALSE,"Budget Detail"}</definedName>
    <definedName name="Xarardheere" localSheetId="0">#REF!</definedName>
    <definedName name="Xarardheere">#REF!</definedName>
    <definedName name="xcefc">#REF!</definedName>
    <definedName name="xcf" localSheetId="0">#REF!</definedName>
    <definedName name="xcf">#REF!</definedName>
    <definedName name="XIITOTAL" localSheetId="0">#REF!</definedName>
    <definedName name="XIITOTAL">#REF!</definedName>
    <definedName name="xjudieoe" localSheetId="0">#REF!</definedName>
    <definedName name="xjudieoe">#REF!</definedName>
    <definedName name="xsad" localSheetId="0">#REF!</definedName>
    <definedName name="xsad">#REF!</definedName>
    <definedName name="XTRF" localSheetId="0">#REF!</definedName>
    <definedName name="XTRF">#REF!</definedName>
    <definedName name="Xudun" localSheetId="0">#REF!</definedName>
    <definedName name="Xudun">#REF!</definedName>
    <definedName name="Xudur" localSheetId="0">#REF!</definedName>
    <definedName name="Xudur">#REF!</definedName>
    <definedName name="XW" localSheetId="0">#REF!</definedName>
    <definedName name="XW">#REF!</definedName>
    <definedName name="xx" localSheetId="0">#REF!</definedName>
    <definedName name="xx">#REF!</definedName>
    <definedName name="xxx" localSheetId="0">#REF!</definedName>
    <definedName name="xxx">#REF!</definedName>
    <definedName name="xxxx" localSheetId="0">#REF!</definedName>
    <definedName name="xxxx">#REF!</definedName>
    <definedName name="xxxxx" localSheetId="3">#REF!</definedName>
    <definedName name="xxxxx" localSheetId="0">#REF!</definedName>
    <definedName name="xxxxx">#REF!</definedName>
    <definedName name="xxxxxx" localSheetId="0">#REF!</definedName>
    <definedName name="xxxxxx">#REF!</definedName>
    <definedName name="xxxxxxxxxxxx" hidden="1">{#N/A,#N/A,FALSE,"Benefits 01-06"}</definedName>
    <definedName name="XYZ" localSheetId="0">#REF!</definedName>
    <definedName name="XYZ">#REF!</definedName>
    <definedName name="y" localSheetId="0">#REF!</definedName>
    <definedName name="y">#REF!</definedName>
    <definedName name="Y2inf" localSheetId="0">#REF!</definedName>
    <definedName name="Y2inf">#REF!</definedName>
    <definedName name="Year_2_BAH_Fee" localSheetId="0">#REF!</definedName>
    <definedName name="Year_2_BAH_Fee">#REF!</definedName>
    <definedName name="Year_2_Cost_Centers" localSheetId="0">#REF!</definedName>
    <definedName name="Year_2_Cost_Centers">#REF!</definedName>
    <definedName name="Year_2_Subcontractor_Fee" localSheetId="0">#REF!</definedName>
    <definedName name="Year_2_Subcontractor_Fee">#REF!</definedName>
    <definedName name="Year_3_BAH_Fee" localSheetId="0">#REF!</definedName>
    <definedName name="Year_3_BAH_Fee">#REF!</definedName>
    <definedName name="Year_3_Cost_Centers" localSheetId="0">#REF!</definedName>
    <definedName name="Year_3_Cost_Centers">#REF!</definedName>
    <definedName name="Year_3_Subcontractor_Fee" localSheetId="0">#REF!</definedName>
    <definedName name="Year_3_Subcontractor_Fee">#REF!</definedName>
    <definedName name="Year_4_BAH_Fee" localSheetId="0">#REF!</definedName>
    <definedName name="Year_4_BAH_Fee">#REF!</definedName>
    <definedName name="Year_4_Cost_Centers" localSheetId="0">#REF!</definedName>
    <definedName name="Year_4_Cost_Centers">#REF!</definedName>
    <definedName name="Year_4_Subcontractor_Fee" localSheetId="0">#REF!</definedName>
    <definedName name="Year_4_Subcontractor_Fee">#REF!</definedName>
    <definedName name="Year_5_BAH_Fee" localSheetId="0">#REF!</definedName>
    <definedName name="Year_5_BAH_Fee">#REF!</definedName>
    <definedName name="Year_5_Cost_Centers" localSheetId="0">#REF!</definedName>
    <definedName name="Year_5_Cost_Centers">#REF!</definedName>
    <definedName name="Year_5_Subcontractor_Fee" localSheetId="0">#REF!</definedName>
    <definedName name="Year_5_Subcontractor_Fee">#REF!</definedName>
    <definedName name="Year1" localSheetId="0">#REF!</definedName>
    <definedName name="Year1">#REF!</definedName>
    <definedName name="YEAR2" localSheetId="0">#REF!</definedName>
    <definedName name="YEAR2">#REF!</definedName>
    <definedName name="YEAR2_W_TOTAL" localSheetId="0">#REF!</definedName>
    <definedName name="YEAR2_W_TOTAL">#REF!</definedName>
    <definedName name="YEAR3" localSheetId="0">#REF!</definedName>
    <definedName name="YEAR3">#REF!</definedName>
    <definedName name="YEAR3_W_TOTAL" localSheetId="0">#REF!</definedName>
    <definedName name="YEAR3_W_TOTAL">#REF!</definedName>
    <definedName name="YearCode" localSheetId="0">#REF!</definedName>
    <definedName name="YearCode">#REF!</definedName>
    <definedName name="YEARS" localSheetId="0">#REF!</definedName>
    <definedName name="YEARS">#REF!</definedName>
    <definedName name="YearsRange" localSheetId="0">#REF!</definedName>
    <definedName name="YearsRange">#REF!</definedName>
    <definedName name="yes" localSheetId="0">#REF!</definedName>
    <definedName name="yes">#REF!</definedName>
    <definedName name="YESNO" localSheetId="0">[33]PARAMETER!#REF!</definedName>
    <definedName name="YESNO">[33]PARAMETER!#REF!</definedName>
    <definedName name="yesno1" localSheetId="0">#REF!</definedName>
    <definedName name="yesno1">#REF!</definedName>
    <definedName name="yr_rate" localSheetId="0">#REF!</definedName>
    <definedName name="yr_rate">#REF!</definedName>
    <definedName name="YTD_period">[4]Budget!$G$2</definedName>
    <definedName name="yy" localSheetId="0">#REF!</definedName>
    <definedName name="yy">#REF!</definedName>
    <definedName name="YYYY" localSheetId="0">#REF!</definedName>
    <definedName name="YYYY">#REF!</definedName>
    <definedName name="z" localSheetId="0">#REF!</definedName>
    <definedName name="z">#REF!</definedName>
    <definedName name="zeafjaekjf" localSheetId="0">#REF!</definedName>
    <definedName name="zeafjaekjf">#REF!</definedName>
    <definedName name="Zero">#REF!</definedName>
    <definedName name="Zeylac" localSheetId="0">#REF!</definedName>
    <definedName name="Zeylac">#REF!</definedName>
    <definedName name="_xlnm.Print_Area" localSheetId="3">#REF!</definedName>
    <definedName name="_xlnm.Print_Area" localSheetId="0">#REF!</definedName>
    <definedName name="_xlnm.Print_Area">#REF!</definedName>
    <definedName name="Zone_impres_MI" localSheetId="0">#REF!</definedName>
    <definedName name="Zone_impres_MI">#REF!</definedName>
    <definedName name="ZONE_IMPRESSION" localSheetId="0">#REF!</definedName>
    <definedName name="ZONE_IMPRESSION">#REF!</definedName>
    <definedName name="Zones" localSheetId="0">#REF!</definedName>
    <definedName name="Zones">#REF!</definedName>
    <definedName name="zq" localSheetId="0">#REF!</definedName>
    <definedName name="zq">#REF!</definedName>
    <definedName name="zz">[106]Program_Requests!#REF!</definedName>
    <definedName name="ه79" localSheetId="0">#REF!</definedName>
    <definedName name="ه7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91" l="1"/>
  <c r="H6" i="91"/>
  <c r="H7" i="91"/>
  <c r="H33" i="91"/>
  <c r="H32" i="91" s="1"/>
  <c r="H31" i="91"/>
  <c r="H29" i="91"/>
  <c r="H28" i="91" s="1"/>
  <c r="H27" i="91"/>
  <c r="H26" i="91" s="1"/>
  <c r="H24" i="91"/>
  <c r="H23" i="91"/>
  <c r="H22" i="91"/>
  <c r="H21" i="91"/>
  <c r="H20" i="91"/>
  <c r="H18" i="91"/>
  <c r="H17" i="91"/>
  <c r="H19" i="91"/>
  <c r="H16" i="91" s="1"/>
  <c r="H15" i="91"/>
  <c r="H14" i="91"/>
  <c r="H13" i="91" s="1"/>
  <c r="H12" i="91"/>
  <c r="H11" i="91"/>
  <c r="H10" i="91" l="1"/>
  <c r="H9" i="91" l="1"/>
  <c r="H8" i="91" s="1"/>
  <c r="H5" i="91"/>
  <c r="H4" i="91" s="1"/>
  <c r="H34" i="91" s="1"/>
  <c r="G96" i="148" l="1"/>
  <c r="G95" i="148"/>
  <c r="G94" i="148"/>
  <c r="G93" i="148"/>
  <c r="D93" i="148"/>
  <c r="G92" i="148"/>
  <c r="G91" i="148"/>
  <c r="G90" i="148"/>
  <c r="G97" i="148" s="1"/>
  <c r="H97" i="148" s="1"/>
  <c r="G76" i="148"/>
  <c r="G75" i="148"/>
  <c r="G74" i="148"/>
  <c r="G73" i="148"/>
  <c r="D73" i="148"/>
  <c r="G72" i="148"/>
  <c r="G71" i="148"/>
  <c r="G70" i="148"/>
  <c r="G77" i="148" s="1"/>
  <c r="H77" i="148" s="1"/>
  <c r="G64" i="148"/>
  <c r="G63" i="148"/>
  <c r="G62" i="148"/>
  <c r="G61" i="148"/>
  <c r="D61" i="148"/>
  <c r="G60" i="148"/>
  <c r="G59" i="148"/>
  <c r="G58" i="148"/>
  <c r="G65" i="148" s="1"/>
  <c r="F66" i="148" s="1"/>
  <c r="G50" i="148"/>
  <c r="G49" i="148"/>
  <c r="G48" i="148"/>
  <c r="G47" i="148"/>
  <c r="D46" i="148"/>
  <c r="G46" i="148" s="1"/>
  <c r="G45" i="148"/>
  <c r="G44" i="148"/>
  <c r="G43" i="148"/>
  <c r="F37" i="148"/>
  <c r="G37" i="148" s="1"/>
  <c r="G36" i="148"/>
  <c r="G35" i="148"/>
  <c r="G34" i="148"/>
  <c r="G33" i="148"/>
  <c r="D33" i="148"/>
  <c r="G32" i="148"/>
  <c r="G31" i="148"/>
  <c r="G30" i="148"/>
  <c r="G38" i="148" s="1"/>
  <c r="F39" i="148" s="1"/>
  <c r="G22" i="148"/>
  <c r="G21" i="148"/>
  <c r="G20" i="148"/>
  <c r="G19" i="148"/>
  <c r="G18" i="148"/>
  <c r="G23" i="148" s="1"/>
  <c r="H23" i="148" s="1"/>
  <c r="G12" i="148"/>
  <c r="F12" i="148"/>
  <c r="G11" i="148"/>
  <c r="G10" i="148"/>
  <c r="G9" i="148"/>
  <c r="G8" i="148"/>
  <c r="G13" i="148" s="1"/>
  <c r="G51" i="148" l="1"/>
  <c r="H51" i="148" s="1"/>
  <c r="F14" i="148"/>
  <c r="H13" i="148"/>
  <c r="G21" i="135" l="1"/>
  <c r="G20" i="135"/>
  <c r="G19" i="135"/>
  <c r="G18" i="135"/>
  <c r="G17" i="135"/>
  <c r="G16" i="135"/>
  <c r="G22" i="135" s="1"/>
  <c r="G13" i="135"/>
  <c r="G12" i="135"/>
  <c r="G11" i="135"/>
  <c r="G10" i="135"/>
  <c r="G9" i="135"/>
  <c r="G8" i="135"/>
  <c r="G7" i="135"/>
  <c r="G27" i="134"/>
  <c r="G26" i="134"/>
  <c r="G25" i="134"/>
  <c r="G24" i="134"/>
  <c r="G23" i="134"/>
  <c r="G22" i="134"/>
  <c r="G21" i="134"/>
  <c r="G20" i="134"/>
  <c r="G19" i="134"/>
  <c r="G28" i="134" s="1"/>
  <c r="G14" i="134"/>
  <c r="G13" i="134"/>
  <c r="G12" i="134"/>
  <c r="G11" i="134"/>
  <c r="G10" i="134"/>
  <c r="G9" i="134"/>
  <c r="G8" i="134"/>
  <c r="G7" i="134"/>
  <c r="G6" i="134"/>
  <c r="G15" i="134" s="1"/>
</calcChain>
</file>

<file path=xl/sharedStrings.xml><?xml version="1.0" encoding="utf-8"?>
<sst xmlns="http://schemas.openxmlformats.org/spreadsheetml/2006/main" count="292" uniqueCount="89">
  <si>
    <t>Total</t>
  </si>
  <si>
    <t>DESCRIPTION</t>
  </si>
  <si>
    <t>UNITE DE QUANTITE</t>
  </si>
  <si>
    <t>UNITE DE FREQUENCE</t>
  </si>
  <si>
    <t>FREQUENCE</t>
  </si>
  <si>
    <t>Unité</t>
  </si>
  <si>
    <t>Quantité</t>
  </si>
  <si>
    <t>Equipement IT</t>
  </si>
  <si>
    <t>FF</t>
  </si>
  <si>
    <t>Transport</t>
  </si>
  <si>
    <t>Pièce</t>
  </si>
  <si>
    <t>Stylo</t>
  </si>
  <si>
    <t>HJ</t>
  </si>
  <si>
    <t>Cahier</t>
  </si>
  <si>
    <t>P.U.</t>
  </si>
  <si>
    <t>Fréquence</t>
  </si>
  <si>
    <t>Pcs</t>
  </si>
  <si>
    <t>Workshop</t>
  </si>
  <si>
    <t>A.2.1.2 ACTED - Support développement de projet - suivi équipes</t>
  </si>
  <si>
    <t xml:space="preserve">Designation </t>
  </si>
  <si>
    <t>P.T. USD</t>
  </si>
  <si>
    <t>location salle</t>
  </si>
  <si>
    <t>salle</t>
  </si>
  <si>
    <t>Perdiem</t>
  </si>
  <si>
    <t>Frais de nourriture</t>
  </si>
  <si>
    <t>Feuilles flip chart</t>
  </si>
  <si>
    <t>Marqueur</t>
  </si>
  <si>
    <t>Total général</t>
  </si>
  <si>
    <t>P.T. XAF</t>
  </si>
  <si>
    <t>Frais hébergement</t>
  </si>
  <si>
    <t>nuit</t>
  </si>
  <si>
    <t>Frais déplacement</t>
  </si>
  <si>
    <t>trajet</t>
  </si>
  <si>
    <t>4 GOCA en tout par zone</t>
  </si>
  <si>
    <t>GOCA assessment</t>
  </si>
  <si>
    <t>Pool</t>
  </si>
  <si>
    <t>P.U. EURO</t>
  </si>
  <si>
    <t>P.T. EURO</t>
  </si>
  <si>
    <r>
      <t xml:space="preserve">Selon les retours de JB, certaines OSC n'auraient pas les capacités de rassembler 10 de leurs membres pour les évaluations GOCA
</t>
    </r>
    <r>
      <rPr>
        <b/>
        <sz val="10"/>
        <color rgb="FFFF0000"/>
        <rFont val="Calibri"/>
        <family val="2"/>
        <scheme val="minor"/>
      </rPr>
      <t>DE SOURCE DE JB, les OSC peuvent mobiliser autant de personnes, Acted limite le nombre de participants à 10 pour des exigences budgetaires</t>
    </r>
  </si>
  <si>
    <t>Perdiem (PM, Chargé GOCA, chauff)</t>
  </si>
  <si>
    <t>Frais de péage</t>
  </si>
  <si>
    <t>P.U</t>
  </si>
  <si>
    <t>P.T XAF</t>
  </si>
  <si>
    <t>6 évaluations (1 initiale, 4 intermédiaires, 1 finale)</t>
  </si>
  <si>
    <t>Likouala</t>
  </si>
  <si>
    <t>Perdiem (PM, Chauffeur)</t>
  </si>
  <si>
    <t>Perdiem (Chargé GOCA)</t>
  </si>
  <si>
    <t>Frais hébergement - Chargé Goca</t>
  </si>
  <si>
    <t>Traversée bac Ouesso</t>
  </si>
  <si>
    <t>Likouala - vol pour Brz - Lkl</t>
  </si>
  <si>
    <t>Perdiem (PM)</t>
  </si>
  <si>
    <t>Transport - vol</t>
  </si>
  <si>
    <t>billet</t>
  </si>
  <si>
    <t>BRAZZA</t>
  </si>
  <si>
    <t>A COMPLETER</t>
  </si>
  <si>
    <t>Brazzaville</t>
  </si>
  <si>
    <t>La colonne quantité doit être revu je penses et les coûts de la location salle est fonction du nombre de 
participants et cela peut être revu à la hausse</t>
  </si>
  <si>
    <t>Paquet de 10</t>
  </si>
  <si>
    <t>jours</t>
  </si>
  <si>
    <t>Travail non salarié</t>
  </si>
  <si>
    <t>Equipements &amp; Fournitures</t>
  </si>
  <si>
    <t>Bureau Local</t>
  </si>
  <si>
    <t>Frais bancaires</t>
  </si>
  <si>
    <t>Frais de nourriture (Collation)</t>
  </si>
  <si>
    <t>BUDGET TOTAL</t>
  </si>
  <si>
    <t>QUANTITE</t>
  </si>
  <si>
    <t>Coût total
USD</t>
  </si>
  <si>
    <t>Prix Unitaire USD</t>
  </si>
  <si>
    <t>Journaliers</t>
  </si>
  <si>
    <t>Staff 1</t>
  </si>
  <si>
    <t>Staff 2</t>
  </si>
  <si>
    <t>…</t>
  </si>
  <si>
    <t>Activité 1</t>
  </si>
  <si>
    <t>Transport et frais de mission</t>
  </si>
  <si>
    <t>Equipement locaux/sécurité</t>
  </si>
  <si>
    <t>Perdiems et hébergements</t>
  </si>
  <si>
    <t>Locations véhicules</t>
  </si>
  <si>
    <t>Loyer</t>
  </si>
  <si>
    <t>Communication &amp; Internet</t>
  </si>
  <si>
    <t>Frais administratifs</t>
  </si>
  <si>
    <t>Carburant et Maintenance générateur</t>
  </si>
  <si>
    <t>Carburant et maintenance Vehicule</t>
  </si>
  <si>
    <t>Activité 2</t>
  </si>
  <si>
    <t>Activité 3</t>
  </si>
  <si>
    <t>Réhabilitations et entretiens des locaux</t>
  </si>
  <si>
    <t>Fournitures de bureau &amp; Consommables</t>
  </si>
  <si>
    <t>Activités</t>
  </si>
  <si>
    <t>Activité 4…..</t>
  </si>
  <si>
    <t>Ressources humaines  (montants bruts incluant les charges de sécurité sociale et les autres coûts liés, personnel local)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</si>
</sst>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\ _€_-;\-* #,##0\ _€_-;_-* &quot;-&quot;??\ _€_-;_-@_-"/>
    <numFmt numFmtId="168" formatCode="0.0000000000"/>
    <numFmt numFmtId="169" formatCode="_([$€-2]* #,##0.00_);_([$€-2]* \(#,##0.00\);_([$€-2]* &quot;-&quot;??_)"/>
    <numFmt numFmtId="170" formatCode="_-* #,##0.00\ _F_-;\-* #,##0.00\ _F_-;_-* &quot;-&quot;??\ _F_-;_-@_-"/>
    <numFmt numFmtId="171" formatCode="_-* #,##0_-;\-* #,##0_-;_-* &quot;-&quot;??_-;_-@_-"/>
    <numFmt numFmtId="172" formatCode="_ &quot;CHF&quot;\ * #,##0.00_ ;_ &quot;CHF&quot;\ * \-#,##0.00_ ;_ &quot;CHF&quot;\ * &quot;-&quot;??_ ;_ @_ "/>
    <numFmt numFmtId="173" formatCode="_ * #,##0.00_ ;_ * \-#,##0.00_ ;_ * &quot;-&quot;??_ ;_ @_ "/>
    <numFmt numFmtId="174" formatCode="_-* #,##0.00\ _F_C_-;\-* #,##0.00\ _F_C_-;_-* &quot;-&quot;??\ _F_C_-;_-@_-"/>
    <numFmt numFmtId="175" formatCode="#,##0.0"/>
    <numFmt numFmtId="176" formatCode="[$USD]\ 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7030A0"/>
      <name val="Arial"/>
      <family val="2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3" fillId="0" borderId="0"/>
    <xf numFmtId="0" fontId="1" fillId="0" borderId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17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" fillId="0" borderId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21" fillId="0" borderId="0"/>
    <xf numFmtId="0" fontId="22" fillId="0" borderId="0"/>
    <xf numFmtId="0" fontId="23" fillId="0" borderId="0"/>
    <xf numFmtId="0" fontId="3" fillId="0" borderId="0"/>
  </cellStyleXfs>
  <cellXfs count="128">
    <xf numFmtId="0" fontId="0" fillId="0" borderId="0" xfId="0"/>
    <xf numFmtId="3" fontId="0" fillId="2" borderId="0" xfId="0" applyNumberFormat="1" applyFill="1" applyAlignment="1">
      <alignment vertical="center"/>
    </xf>
    <xf numFmtId="3" fontId="2" fillId="2" borderId="0" xfId="10" applyNumberFormat="1" applyFont="1" applyFill="1" applyAlignment="1">
      <alignment vertical="center"/>
    </xf>
    <xf numFmtId="3" fontId="0" fillId="2" borderId="0" xfId="10" applyNumberFormat="1" applyFont="1" applyFill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2" borderId="0" xfId="0" applyFill="1"/>
    <xf numFmtId="164" fontId="0" fillId="2" borderId="0" xfId="57" applyNumberFormat="1" applyFont="1" applyFill="1"/>
    <xf numFmtId="164" fontId="0" fillId="0" borderId="0" xfId="57" applyNumberFormat="1" applyFont="1"/>
    <xf numFmtId="164" fontId="0" fillId="0" borderId="0" xfId="57" applyNumberFormat="1" applyFont="1" applyAlignment="1">
      <alignment horizontal="center"/>
    </xf>
    <xf numFmtId="164" fontId="0" fillId="2" borderId="0" xfId="57" applyNumberFormat="1" applyFont="1" applyFill="1" applyAlignment="1">
      <alignment horizontal="center" vertical="center"/>
    </xf>
    <xf numFmtId="171" fontId="0" fillId="0" borderId="0" xfId="57" applyNumberFormat="1" applyFont="1" applyAlignment="1">
      <alignment horizontal="center"/>
    </xf>
    <xf numFmtId="171" fontId="0" fillId="0" borderId="0" xfId="57" applyNumberFormat="1" applyFont="1"/>
    <xf numFmtId="171" fontId="0" fillId="2" borderId="0" xfId="57" applyNumberFormat="1" applyFont="1" applyFill="1"/>
    <xf numFmtId="167" fontId="0" fillId="0" borderId="0" xfId="57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2" borderId="0" xfId="57" applyNumberFormat="1" applyFont="1" applyFill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4" xfId="0" applyBorder="1"/>
    <xf numFmtId="43" fontId="0" fillId="0" borderId="13" xfId="57" applyFont="1" applyFill="1" applyBorder="1" applyAlignment="1">
      <alignment horizontal="center"/>
    </xf>
    <xf numFmtId="43" fontId="0" fillId="0" borderId="8" xfId="57" applyFont="1" applyFill="1" applyBorder="1" applyAlignment="1">
      <alignment horizontal="right"/>
    </xf>
    <xf numFmtId="43" fontId="0" fillId="0" borderId="13" xfId="57" applyFont="1" applyFill="1" applyBorder="1" applyAlignment="1">
      <alignment horizontal="right"/>
    </xf>
    <xf numFmtId="0" fontId="6" fillId="2" borderId="0" xfId="0" applyFont="1" applyFill="1"/>
    <xf numFmtId="4" fontId="11" fillId="2" borderId="0" xfId="0" applyNumberFormat="1" applyFont="1" applyFill="1"/>
    <xf numFmtId="3" fontId="11" fillId="2" borderId="0" xfId="0" applyNumberFormat="1" applyFont="1" applyFill="1"/>
    <xf numFmtId="0" fontId="3" fillId="0" borderId="1" xfId="75" applyBorder="1" applyAlignment="1">
      <alignment horizontal="center" vertical="center" wrapText="1"/>
    </xf>
    <xf numFmtId="0" fontId="3" fillId="2" borderId="0" xfId="75" applyFill="1" applyAlignment="1">
      <alignment horizontal="left" vertical="center" wrapText="1"/>
    </xf>
    <xf numFmtId="0" fontId="19" fillId="6" borderId="0" xfId="75" applyFont="1" applyFill="1" applyAlignment="1">
      <alignment horizontal="center" vertical="center" wrapText="1"/>
    </xf>
    <xf numFmtId="0" fontId="3" fillId="2" borderId="0" xfId="75" applyFill="1" applyAlignment="1">
      <alignment horizontal="center" vertical="center" wrapText="1"/>
    </xf>
    <xf numFmtId="175" fontId="3" fillId="2" borderId="0" xfId="75" applyNumberFormat="1" applyFill="1" applyAlignment="1">
      <alignment horizontal="right" vertical="center" wrapText="1"/>
    </xf>
    <xf numFmtId="0" fontId="19" fillId="0" borderId="1" xfId="75" applyFont="1" applyBorder="1" applyAlignment="1">
      <alignment horizontal="center" vertical="center" wrapText="1"/>
    </xf>
    <xf numFmtId="0" fontId="19" fillId="4" borderId="1" xfId="75" applyFont="1" applyFill="1" applyBorder="1" applyAlignment="1">
      <alignment horizontal="center" vertical="center" wrapText="1"/>
    </xf>
    <xf numFmtId="0" fontId="3" fillId="4" borderId="1" xfId="75" applyFill="1" applyBorder="1" applyAlignment="1">
      <alignment horizontal="center" vertical="center" wrapText="1"/>
    </xf>
    <xf numFmtId="175" fontId="19" fillId="6" borderId="0" xfId="75" applyNumberFormat="1" applyFont="1" applyFill="1" applyAlignment="1">
      <alignment horizontal="right" vertical="center" wrapText="1"/>
    </xf>
    <xf numFmtId="0" fontId="19" fillId="2" borderId="1" xfId="75" applyFont="1" applyFill="1" applyBorder="1" applyAlignment="1">
      <alignment horizontal="center" vertical="center" wrapText="1"/>
    </xf>
    <xf numFmtId="0" fontId="3" fillId="2" borderId="1" xfId="75" applyFill="1" applyBorder="1" applyAlignment="1">
      <alignment horizontal="left" vertical="center" wrapText="1"/>
    </xf>
    <xf numFmtId="0" fontId="3" fillId="2" borderId="1" xfId="75" applyFill="1" applyBorder="1" applyAlignment="1">
      <alignment horizontal="center" vertical="center" wrapText="1"/>
    </xf>
    <xf numFmtId="0" fontId="14" fillId="2" borderId="1" xfId="75" applyFont="1" applyFill="1" applyBorder="1" applyAlignment="1">
      <alignment horizontal="center" vertical="center" wrapText="1"/>
    </xf>
    <xf numFmtId="3" fontId="3" fillId="2" borderId="1" xfId="75" applyNumberFormat="1" applyFill="1" applyBorder="1" applyAlignment="1">
      <alignment horizontal="center" vertical="center" wrapText="1"/>
    </xf>
    <xf numFmtId="3" fontId="19" fillId="4" borderId="1" xfId="75" applyNumberFormat="1" applyFont="1" applyFill="1" applyBorder="1" applyAlignment="1">
      <alignment horizontal="center" vertical="center" wrapText="1"/>
    </xf>
    <xf numFmtId="0" fontId="3" fillId="2" borderId="0" xfId="75" applyFill="1"/>
    <xf numFmtId="0" fontId="19" fillId="6" borderId="1" xfId="75" applyFont="1" applyFill="1" applyBorder="1" applyAlignment="1">
      <alignment horizontal="center" vertical="center" wrapText="1"/>
    </xf>
    <xf numFmtId="3" fontId="3" fillId="2" borderId="1" xfId="75" applyNumberFormat="1" applyFill="1" applyBorder="1" applyAlignment="1">
      <alignment horizontal="right" vertical="center" wrapText="1"/>
    </xf>
    <xf numFmtId="3" fontId="14" fillId="2" borderId="1" xfId="75" applyNumberFormat="1" applyFont="1" applyFill="1" applyBorder="1" applyAlignment="1">
      <alignment horizontal="right" vertical="center" wrapText="1"/>
    </xf>
    <xf numFmtId="0" fontId="3" fillId="6" borderId="1" xfId="75" applyFill="1" applyBorder="1" applyAlignment="1">
      <alignment horizontal="center" vertical="center" wrapText="1"/>
    </xf>
    <xf numFmtId="3" fontId="3" fillId="6" borderId="1" xfId="75" applyNumberFormat="1" applyFill="1" applyBorder="1" applyAlignment="1">
      <alignment horizontal="center" vertical="center" wrapText="1"/>
    </xf>
    <xf numFmtId="3" fontId="19" fillId="6" borderId="1" xfId="75" applyNumberFormat="1" applyFont="1" applyFill="1" applyBorder="1" applyAlignment="1">
      <alignment horizontal="right" vertical="center" wrapText="1"/>
    </xf>
    <xf numFmtId="3" fontId="14" fillId="2" borderId="1" xfId="75" applyNumberFormat="1" applyFont="1" applyFill="1" applyBorder="1" applyAlignment="1">
      <alignment horizontal="center" vertical="center" wrapText="1"/>
    </xf>
    <xf numFmtId="3" fontId="3" fillId="6" borderId="1" xfId="75" applyNumberFormat="1" applyFill="1" applyBorder="1" applyAlignment="1">
      <alignment horizontal="right" vertical="center" wrapText="1"/>
    </xf>
    <xf numFmtId="0" fontId="26" fillId="2" borderId="1" xfId="75" applyFont="1" applyFill="1" applyBorder="1" applyAlignment="1">
      <alignment horizontal="left" vertical="center" wrapText="1"/>
    </xf>
    <xf numFmtId="0" fontId="26" fillId="2" borderId="1" xfId="75" applyFont="1" applyFill="1" applyBorder="1" applyAlignment="1">
      <alignment horizontal="center" vertical="center" wrapText="1"/>
    </xf>
    <xf numFmtId="3" fontId="26" fillId="2" borderId="1" xfId="75" applyNumberFormat="1" applyFont="1" applyFill="1" applyBorder="1" applyAlignment="1">
      <alignment horizontal="center" vertical="center" wrapText="1"/>
    </xf>
    <xf numFmtId="3" fontId="3" fillId="4" borderId="1" xfId="75" applyNumberFormat="1" applyFill="1" applyBorder="1" applyAlignment="1">
      <alignment horizontal="center" vertical="center" wrapText="1"/>
    </xf>
    <xf numFmtId="3" fontId="26" fillId="2" borderId="1" xfId="75" applyNumberFormat="1" applyFont="1" applyFill="1" applyBorder="1" applyAlignment="1">
      <alignment horizontal="right" vertical="center" wrapText="1"/>
    </xf>
    <xf numFmtId="0" fontId="12" fillId="2" borderId="1" xfId="75" applyFont="1" applyFill="1" applyBorder="1" applyAlignment="1">
      <alignment horizontal="center" vertical="center" wrapText="1"/>
    </xf>
    <xf numFmtId="0" fontId="16" fillId="2" borderId="0" xfId="24" applyFont="1" applyFill="1" applyAlignment="1">
      <alignment horizontal="right" vertical="center" wrapText="1"/>
    </xf>
    <xf numFmtId="176" fontId="12" fillId="2" borderId="0" xfId="24" applyNumberFormat="1" applyFont="1" applyFill="1" applyAlignment="1">
      <alignment vertical="center"/>
    </xf>
    <xf numFmtId="3" fontId="3" fillId="0" borderId="1" xfId="75" applyNumberFormat="1" applyBorder="1" applyAlignment="1">
      <alignment horizontal="center" vertical="center" wrapText="1"/>
    </xf>
    <xf numFmtId="0" fontId="14" fillId="0" borderId="1" xfId="75" applyFont="1" applyBorder="1" applyAlignment="1">
      <alignment horizontal="center" vertical="center" wrapText="1"/>
    </xf>
    <xf numFmtId="0" fontId="14" fillId="3" borderId="1" xfId="75" applyFont="1" applyFill="1" applyBorder="1" applyAlignment="1">
      <alignment horizontal="center" vertical="center" wrapText="1"/>
    </xf>
    <xf numFmtId="4" fontId="6" fillId="2" borderId="0" xfId="0" applyNumberFormat="1" applyFont="1" applyFill="1"/>
    <xf numFmtId="3" fontId="6" fillId="2" borderId="0" xfId="0" applyNumberFormat="1" applyFont="1" applyFill="1"/>
    <xf numFmtId="0" fontId="14" fillId="2" borderId="0" xfId="75" applyFont="1" applyFill="1" applyAlignment="1">
      <alignment horizontal="left" vertical="center" wrapText="1"/>
    </xf>
    <xf numFmtId="175" fontId="3" fillId="2" borderId="0" xfId="75" applyNumberFormat="1" applyFill="1" applyAlignment="1">
      <alignment vertical="center" wrapText="1"/>
    </xf>
    <xf numFmtId="175" fontId="14" fillId="2" borderId="0" xfId="75" applyNumberFormat="1" applyFont="1" applyFill="1" applyAlignment="1">
      <alignment vertical="center" wrapText="1"/>
    </xf>
    <xf numFmtId="175" fontId="19" fillId="6" borderId="0" xfId="75" applyNumberFormat="1" applyFont="1" applyFill="1" applyAlignment="1">
      <alignment vertical="center" wrapText="1"/>
    </xf>
    <xf numFmtId="0" fontId="19" fillId="6" borderId="0" xfId="75" applyFont="1" applyFill="1" applyAlignment="1">
      <alignment horizontal="left" vertical="center" wrapText="1"/>
    </xf>
    <xf numFmtId="3" fontId="3" fillId="2" borderId="0" xfId="75" applyNumberFormat="1" applyFill="1" applyAlignment="1">
      <alignment horizontal="center" vertical="center" wrapText="1"/>
    </xf>
    <xf numFmtId="3" fontId="0" fillId="2" borderId="0" xfId="0" applyNumberFormat="1" applyFill="1"/>
    <xf numFmtId="3" fontId="19" fillId="2" borderId="1" xfId="75" applyNumberFormat="1" applyFont="1" applyFill="1" applyBorder="1" applyAlignment="1">
      <alignment horizontal="center" vertical="center" wrapText="1"/>
    </xf>
    <xf numFmtId="3" fontId="3" fillId="2" borderId="0" xfId="75" applyNumberFormat="1" applyFill="1"/>
    <xf numFmtId="3" fontId="19" fillId="6" borderId="1" xfId="75" applyNumberFormat="1" applyFont="1" applyFill="1" applyBorder="1" applyAlignment="1">
      <alignment horizontal="center" vertical="center" wrapText="1"/>
    </xf>
    <xf numFmtId="0" fontId="19" fillId="0" borderId="1" xfId="75" applyFont="1" applyBorder="1" applyAlignment="1">
      <alignment horizontal="left" vertical="center" wrapText="1"/>
    </xf>
    <xf numFmtId="3" fontId="3" fillId="0" borderId="1" xfId="75" applyNumberFormat="1" applyBorder="1" applyAlignment="1">
      <alignment horizontal="right" vertical="center" wrapText="1"/>
    </xf>
    <xf numFmtId="3" fontId="12" fillId="2" borderId="1" xfId="75" applyNumberFormat="1" applyFont="1" applyFill="1" applyBorder="1" applyAlignment="1">
      <alignment horizontal="center" vertical="center" wrapText="1"/>
    </xf>
    <xf numFmtId="43" fontId="0" fillId="2" borderId="0" xfId="0" applyNumberFormat="1" applyFill="1"/>
    <xf numFmtId="3" fontId="27" fillId="3" borderId="9" xfId="10" applyNumberFormat="1" applyFont="1" applyFill="1" applyBorder="1" applyAlignment="1">
      <alignment vertical="center"/>
    </xf>
    <xf numFmtId="3" fontId="27" fillId="3" borderId="17" xfId="10" applyNumberFormat="1" applyFont="1" applyFill="1" applyBorder="1" applyAlignment="1">
      <alignment horizontal="center" vertical="center"/>
    </xf>
    <xf numFmtId="3" fontId="27" fillId="3" borderId="4" xfId="10" applyNumberFormat="1" applyFont="1" applyFill="1" applyBorder="1" applyAlignment="1">
      <alignment horizontal="center" vertical="center"/>
    </xf>
    <xf numFmtId="167" fontId="27" fillId="3" borderId="4" xfId="57" applyNumberFormat="1" applyFont="1" applyFill="1" applyBorder="1" applyAlignment="1">
      <alignment horizontal="center" vertical="center"/>
    </xf>
    <xf numFmtId="164" fontId="27" fillId="3" borderId="6" xfId="57" applyNumberFormat="1" applyFont="1" applyFill="1" applyBorder="1" applyAlignment="1">
      <alignment horizontal="center" vertical="center" wrapText="1"/>
    </xf>
    <xf numFmtId="171" fontId="27" fillId="3" borderId="5" xfId="57" applyNumberFormat="1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right"/>
    </xf>
    <xf numFmtId="43" fontId="7" fillId="7" borderId="13" xfId="57" applyFont="1" applyFill="1" applyBorder="1" applyAlignment="1">
      <alignment horizontal="right"/>
    </xf>
    <xf numFmtId="43" fontId="7" fillId="7" borderId="8" xfId="57" applyFont="1" applyFill="1" applyBorder="1" applyAlignment="1">
      <alignment horizontal="right"/>
    </xf>
    <xf numFmtId="0" fontId="9" fillId="7" borderId="18" xfId="0" applyFont="1" applyFill="1" applyBorder="1" applyAlignment="1">
      <alignment horizontal="left"/>
    </xf>
    <xf numFmtId="0" fontId="9" fillId="7" borderId="0" xfId="0" applyFont="1" applyFill="1" applyAlignment="1">
      <alignment horizontal="right"/>
    </xf>
    <xf numFmtId="164" fontId="9" fillId="7" borderId="0" xfId="57" applyNumberFormat="1" applyFont="1" applyFill="1" applyBorder="1" applyAlignment="1">
      <alignment horizontal="right"/>
    </xf>
    <xf numFmtId="43" fontId="8" fillId="7" borderId="8" xfId="57" applyFont="1" applyFill="1" applyBorder="1" applyAlignment="1">
      <alignment horizontal="right"/>
    </xf>
    <xf numFmtId="0" fontId="9" fillId="7" borderId="14" xfId="0" applyFont="1" applyFill="1" applyBorder="1" applyAlignment="1">
      <alignment horizontal="left"/>
    </xf>
    <xf numFmtId="0" fontId="9" fillId="7" borderId="13" xfId="0" applyFont="1" applyFill="1" applyBorder="1" applyAlignment="1">
      <alignment horizontal="right"/>
    </xf>
    <xf numFmtId="43" fontId="9" fillId="7" borderId="13" xfId="57" applyFont="1" applyFill="1" applyBorder="1" applyAlignment="1">
      <alignment horizontal="right"/>
    </xf>
    <xf numFmtId="43" fontId="9" fillId="7" borderId="13" xfId="57" applyFont="1" applyFill="1" applyBorder="1" applyAlignment="1">
      <alignment horizontal="center"/>
    </xf>
    <xf numFmtId="0" fontId="0" fillId="7" borderId="14" xfId="0" applyFill="1" applyBorder="1"/>
    <xf numFmtId="0" fontId="0" fillId="7" borderId="13" xfId="0" applyFill="1" applyBorder="1" applyAlignment="1">
      <alignment horizontal="center"/>
    </xf>
    <xf numFmtId="43" fontId="0" fillId="7" borderId="13" xfId="57" applyFont="1" applyFill="1" applyBorder="1" applyAlignment="1">
      <alignment horizontal="center"/>
    </xf>
    <xf numFmtId="43" fontId="0" fillId="7" borderId="13" xfId="57" applyFont="1" applyFill="1" applyBorder="1" applyAlignment="1">
      <alignment horizontal="right"/>
    </xf>
    <xf numFmtId="43" fontId="0" fillId="7" borderId="8" xfId="57" applyFont="1" applyFill="1" applyBorder="1" applyAlignment="1">
      <alignment horizontal="right"/>
    </xf>
    <xf numFmtId="0" fontId="0" fillId="0" borderId="19" xfId="0" applyBorder="1"/>
    <xf numFmtId="0" fontId="0" fillId="0" borderId="20" xfId="0" applyBorder="1" applyAlignment="1">
      <alignment horizontal="center"/>
    </xf>
    <xf numFmtId="43" fontId="0" fillId="0" borderId="21" xfId="57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43" fontId="0" fillId="0" borderId="21" xfId="57" applyFont="1" applyFill="1" applyBorder="1" applyAlignment="1">
      <alignment horizontal="right"/>
    </xf>
    <xf numFmtId="43" fontId="0" fillId="0" borderId="22" xfId="57" applyFont="1" applyFill="1" applyBorder="1" applyAlignment="1">
      <alignment horizontal="right"/>
    </xf>
    <xf numFmtId="0" fontId="27" fillId="8" borderId="24" xfId="0" applyFont="1" applyFill="1" applyBorder="1" applyAlignment="1">
      <alignment horizontal="center"/>
    </xf>
    <xf numFmtId="0" fontId="27" fillId="8" borderId="24" xfId="0" applyFont="1" applyFill="1" applyBorder="1" applyAlignment="1">
      <alignment horizontal="right"/>
    </xf>
    <xf numFmtId="43" fontId="27" fillId="8" borderId="24" xfId="57" applyFont="1" applyFill="1" applyBorder="1" applyAlignment="1">
      <alignment horizontal="right"/>
    </xf>
    <xf numFmtId="43" fontId="27" fillId="8" borderId="25" xfId="57" applyFont="1" applyFill="1" applyBorder="1" applyAlignment="1">
      <alignment horizontal="right"/>
    </xf>
    <xf numFmtId="0" fontId="29" fillId="7" borderId="14" xfId="0" applyFont="1" applyFill="1" applyBorder="1" applyAlignment="1">
      <alignment horizontal="left"/>
    </xf>
    <xf numFmtId="0" fontId="28" fillId="8" borderId="23" xfId="0" applyFont="1" applyFill="1" applyBorder="1" applyAlignment="1">
      <alignment horizontal="left"/>
    </xf>
    <xf numFmtId="0" fontId="12" fillId="2" borderId="0" xfId="24" applyFont="1" applyFill="1" applyAlignment="1" applyProtection="1">
      <alignment horizontal="center" vertical="center" wrapText="1"/>
      <protection locked="0"/>
    </xf>
    <xf numFmtId="0" fontId="19" fillId="6" borderId="0" xfId="75" applyFont="1" applyFill="1" applyAlignment="1">
      <alignment horizontal="center" vertical="center" wrapText="1"/>
    </xf>
    <xf numFmtId="0" fontId="15" fillId="2" borderId="0" xfId="24" applyFont="1" applyFill="1" applyAlignment="1" applyProtection="1">
      <alignment horizontal="center" vertical="center" wrapText="1"/>
      <protection locked="0"/>
    </xf>
    <xf numFmtId="0" fontId="16" fillId="2" borderId="7" xfId="24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6" fillId="5" borderId="7" xfId="24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6" fillId="2" borderId="0" xfId="24" applyFont="1" applyFill="1" applyAlignment="1" applyProtection="1">
      <alignment horizontal="center" vertical="center" wrapText="1"/>
      <protection locked="0"/>
    </xf>
    <xf numFmtId="0" fontId="24" fillId="2" borderId="1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</cellXfs>
  <cellStyles count="76">
    <cellStyle name="Comma" xfId="57"/>
    <cellStyle name="Comma 2" xfId="53"/>
    <cellStyle name="Comma 3" xfId="58"/>
    <cellStyle name="Currency 3" xfId="7"/>
    <cellStyle name="Millares 2" xfId="21"/>
    <cellStyle name="Milliers 10" xfId="67"/>
    <cellStyle name="Milliers 10 2" xfId="25"/>
    <cellStyle name="Milliers 10 2 12" xfId="62"/>
    <cellStyle name="Milliers 10 3" xfId="33"/>
    <cellStyle name="Milliers 12" xfId="15"/>
    <cellStyle name="Milliers 14 2 2" xfId="20"/>
    <cellStyle name="Milliers 15 3" xfId="50"/>
    <cellStyle name="Milliers 16 2" xfId="27"/>
    <cellStyle name="Milliers 19" xfId="8"/>
    <cellStyle name="Milliers 2" xfId="14"/>
    <cellStyle name="Milliers 2 10" xfId="31"/>
    <cellStyle name="Milliers 2 15" xfId="34"/>
    <cellStyle name="Milliers 2 2" xfId="17"/>
    <cellStyle name="Milliers 2 2 2 2 2 2" xfId="4"/>
    <cellStyle name="Milliers 2 2 2 2 2 4" xfId="5"/>
    <cellStyle name="Milliers 2 3" xfId="39"/>
    <cellStyle name="Milliers 2 4" xfId="40"/>
    <cellStyle name="Milliers 3" xfId="43"/>
    <cellStyle name="Milliers 39" xfId="64"/>
    <cellStyle name="Milliers 4" xfId="48"/>
    <cellStyle name="Milliers 4 2 2 2" xfId="13"/>
    <cellStyle name="Milliers 41" xfId="65"/>
    <cellStyle name="Milliers 42" xfId="63"/>
    <cellStyle name="Milliers 43" xfId="68"/>
    <cellStyle name="Milliers 5" xfId="26"/>
    <cellStyle name="Milliers 5 2 2" xfId="2"/>
    <cellStyle name="Milliers 6" xfId="60"/>
    <cellStyle name="Monétaire 2" xfId="45"/>
    <cellStyle name="Monétaire 3" xfId="46"/>
    <cellStyle name="Monétaire 4" xfId="56"/>
    <cellStyle name="Normal" xfId="0" builtinId="0"/>
    <cellStyle name="Normal 10" xfId="12"/>
    <cellStyle name="Normal 10 2" xfId="19"/>
    <cellStyle name="Normal 11 2 2" xfId="49"/>
    <cellStyle name="Normal 12" xfId="16"/>
    <cellStyle name="Normal 18" xfId="54"/>
    <cellStyle name="Normal 2" xfId="11"/>
    <cellStyle name="Normal 2 10" xfId="6"/>
    <cellStyle name="Normal 2 10 2" xfId="35"/>
    <cellStyle name="Normal 2 2" xfId="37"/>
    <cellStyle name="Normal 2 2 10 2" xfId="70"/>
    <cellStyle name="Normal 2 2 32" xfId="52"/>
    <cellStyle name="Normal 2 3" xfId="71"/>
    <cellStyle name="Normal 2 3 10" xfId="61"/>
    <cellStyle name="Normal 2 4" xfId="69"/>
    <cellStyle name="Normal 3" xfId="42"/>
    <cellStyle name="Normal 3 2" xfId="22"/>
    <cellStyle name="Normal 3 3 2 5" xfId="47"/>
    <cellStyle name="Normal 30" xfId="75"/>
    <cellStyle name="Normal 4" xfId="59"/>
    <cellStyle name="Normal 4 28 2 4" xfId="24"/>
    <cellStyle name="Normal 4 28 2 4 2" xfId="66"/>
    <cellStyle name="Normal 4 4" xfId="44"/>
    <cellStyle name="Normal 42" xfId="55"/>
    <cellStyle name="Normal 5" xfId="72"/>
    <cellStyle name="Normal 5 2 2 4 2 2" xfId="51"/>
    <cellStyle name="Normal 6" xfId="73"/>
    <cellStyle name="Normal 6 2 2" xfId="10"/>
    <cellStyle name="Normal 6 2 2 7" xfId="1"/>
    <cellStyle name="Normal 6 2 2 8" xfId="3"/>
    <cellStyle name="Normal 6 3 10" xfId="30"/>
    <cellStyle name="Normal 6 3 2 7" xfId="32"/>
    <cellStyle name="Normal 7" xfId="74"/>
    <cellStyle name="Normal 8" xfId="18"/>
    <cellStyle name="Normal 8 2" xfId="28"/>
    <cellStyle name="Normal 8 2 2 2" xfId="29"/>
    <cellStyle name="Normal 9" xfId="23"/>
    <cellStyle name="Normal 9 2" xfId="36"/>
    <cellStyle name="Pourcentage 2" xfId="9"/>
    <cellStyle name="Pourcentage 2 2" xfId="38"/>
    <cellStyle name="Pourcentage 3" xfId="41"/>
  </cellStyles>
  <dxfs count="6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1AEF4"/>
      <color rgb="FFFFBFBD"/>
      <color rgb="FFFD9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117" Type="http://schemas.openxmlformats.org/officeDocument/2006/relationships/customXml" Target="../customXml/item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12" Type="http://schemas.openxmlformats.org/officeDocument/2006/relationships/styles" Target="styles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sharedStrings" Target="sharedStrings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customXml" Target="../customXml/item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customXml" Target="../customXml/item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theme" Target="theme/theme1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447130</xdr:colOff>
      <xdr:row>1</xdr:row>
      <xdr:rowOff>124914</xdr:rowOff>
    </xdr:from>
    <xdr:to>
      <xdr:col>1</xdr:col>
      <xdr:colOff>1502835</xdr:colOff>
      <xdr:row>1</xdr:row>
      <xdr:rowOff>517518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E869C50-68B8-D042-DCED-46D37B7B0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7130" y="301807"/>
          <a:ext cx="1561346" cy="392604"/>
        </a:xfrm>
        <a:prstGeom prst="rect">
          <a:avLst/>
        </a:prstGeom>
      </xdr:spPr>
    </xdr:pic>
    <xdr:clientData/>
  </xdr:twoCellAnchor>
  <xdr:twoCellAnchor editAs="oneCell">
    <xdr:from>
      <xdr:col>1</xdr:col>
      <xdr:colOff>5387884</xdr:colOff>
      <xdr:row>1</xdr:row>
      <xdr:rowOff>83003</xdr:rowOff>
    </xdr:from>
    <xdr:to>
      <xdr:col>2</xdr:col>
      <xdr:colOff>1583528</xdr:colOff>
      <xdr:row>1</xdr:row>
      <xdr:rowOff>517070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851D983-6543-1E83-B4BA-BEFD38AEE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04955" y="259896"/>
          <a:ext cx="1751169" cy="434067"/>
        </a:xfrm>
        <a:prstGeom prst="rect">
          <a:avLst/>
        </a:prstGeom>
      </xdr:spPr>
    </xdr:pic>
    <xdr:clientData/>
  </xdr:twoCellAnchor>
  <xdr:twoCellAnchor editAs="oneCell">
    <xdr:from>
      <xdr:col>1</xdr:col>
      <xdr:colOff>4589689</xdr:colOff>
      <xdr:row>1</xdr:row>
      <xdr:rowOff>58238</xdr:rowOff>
    </xdr:from>
    <xdr:to>
      <xdr:col>1</xdr:col>
      <xdr:colOff>5123720</xdr:colOff>
      <xdr:row>1</xdr:row>
      <xdr:rowOff>513191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4D8DA4D-A451-7FE1-2AD4-7A6A3A34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06760" y="235131"/>
          <a:ext cx="543556" cy="462573"/>
        </a:xfrm>
        <a:prstGeom prst="rect">
          <a:avLst/>
        </a:prstGeom>
      </xdr:spPr>
    </xdr:pic>
    <xdr:clientData/>
  </xdr:twoCellAnchor>
  <xdr:twoCellAnchor editAs="oneCell">
    <xdr:from>
      <xdr:col>1</xdr:col>
      <xdr:colOff>1426753</xdr:colOff>
      <xdr:row>1</xdr:row>
      <xdr:rowOff>107769</xdr:rowOff>
    </xdr:from>
    <xdr:to>
      <xdr:col>1</xdr:col>
      <xdr:colOff>2670646</xdr:colOff>
      <xdr:row>1</xdr:row>
      <xdr:rowOff>590919</xdr:rowOff>
    </xdr:to>
    <xdr:pic>
      <xdr:nvPicPr>
        <xdr:cNvPr id="11" name="Image 10" descr="Une image contenant Police, Graphique, logo, symbole&#10;&#10;Description générée automatiquement">
          <a:extLst>
            <a:ext uri="{FF2B5EF4-FFF2-40B4-BE49-F238E27FC236}">
              <a16:creationId xmlns:a16="http://schemas.microsoft.com/office/drawing/2014/main" id="{A9CAAE85-563E-9BAA-885A-D476D3D19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824" y="284662"/>
          <a:ext cx="1243893" cy="475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2838359</xdr:colOff>
      <xdr:row>1</xdr:row>
      <xdr:rowOff>170634</xdr:rowOff>
    </xdr:from>
    <xdr:to>
      <xdr:col>1</xdr:col>
      <xdr:colOff>3756532</xdr:colOff>
      <xdr:row>1</xdr:row>
      <xdr:rowOff>476270</xdr:rowOff>
    </xdr:to>
    <xdr:pic>
      <xdr:nvPicPr>
        <xdr:cNvPr id="12" name="Picture 2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id="{0AD63F65-60DA-8A02-8C20-B9692EE99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5430" y="347527"/>
          <a:ext cx="925793" cy="2980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3940084</xdr:colOff>
      <xdr:row>1</xdr:row>
      <xdr:rowOff>112849</xdr:rowOff>
    </xdr:from>
    <xdr:to>
      <xdr:col>1</xdr:col>
      <xdr:colOff>4343054</xdr:colOff>
      <xdr:row>1</xdr:row>
      <xdr:rowOff>478243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987A574C-AD73-06A2-683A-C4322CE11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57155" y="289742"/>
          <a:ext cx="402970" cy="3653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kl\DATA\Documents%20and%20Settings\Finance\Local%20Settings\Temporary%20Internet%20Files\Content.IE5\S95F5662\OctoberBudget_SeptAct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J/Documents%20and%20Settings/Chris/Desktop/My%20Documents/management%20accounts/Operational%20BvA%20and%20Projection%20June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E\JOHN\John%202002\Balance%20Sheet%20ACS\Gratuity%20Revalu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elete.assefa\My%20Documents\DRC%20temporary\2012%20BR2\Workings\Programme%20budget%202012%20BR2%20WATSAN%20Rev%20AMcM%2020120417%20CA%201804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CF\Mes%20documents\ADMINISTRATION\PLAN%20DE%20FINANCEMENT\Plan%20de%20fin%202009\RCA%20PF%20staff%20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Tosave/FP/ALO/PLAN%20FI%20EQ%20SOUDAN%202007%200703151%20AL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user\AppData\Local\Microsoft\Windows\Temporary%20Internet%20Files\Content.Outlook\QH2HTPMO\TITANIC%2020082012\FINAL%20TITANIC%2021082012\BFU\BFU%2032BBH_BBI%2020120821%20-%20Final%20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MINISTRATION%20DARFUR\FINANCE\BUDGET\A1%20ECHO\A1W\ADMINISTRATION%20DARFUR\HUMAN%20RESSOURCES\1-SUDANESE%20EMPLOYEES\1-BasesMonthlyDATABASE\2005%2010\Staff%20database%20NY%20-October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Users/26DZEM53ORS-26LAP014/Documents/Propales/PAM%202022/FLA%20ACTED%20-%20Donor%20Budget%20Template_VF2_revised%200902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Users/edouard.kamou/Documents/Ndjamena%202013-2014/Monitoring/FFA%20project%20plann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VE%20BUDGET2-ye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Administration/03_HR/2.Staff%20Data%20Base%20El%20Fasher/06%2011%20NOVEMBER%2006/New%20EFStaffData%20Base%20November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ADMINISTRATION%20DARFUR/03.%20HUMAN%20RESSOURCES/1.%20SUDANESE%20EMPLOYEES/1.%20DATABASES/2007/EFStaffData%20Base-%20june-%202007%20DE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2.%20Department/2.2.%20Finance/4.%20Projects/13BGJ%20-%20ECHO/Amendments/13BGJ%20ECHO%20Amendment%20Revised%2020121105%20submitted%20details%20APP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i\Local%20Settings\Temp\@Yann\MSF\Capita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A62B22\TRES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ssistant%20Log\Temporary%20Internet%20Files\OLK9\liste%20achats%20V1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Administration/HR/Database/2007%20DATABASE%20EF/07%2006%20June%2007/EFStaffData%20Base-%20june-%202007%20DE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F\Manuel%20gestionnaires\Budget%20structure\Budget%202009\Copie%20de%20bud%202009%20-%20Volume%20assump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Users/user/Desktop/ACTED%20RDC/Projets/Propals/2013/ECHO%20Katanga/TITANIC%202013/07%20-%20TITANIC%20JUILLET%202013/FATS%20juillet%202013/FATS_RDC_RDC%20201307%20MASTE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C:/Users/user/Desktop/ACTED%20RDC/Projets/Propals/2013/ECHO%20Katanga/TITANIC%202013/07%20-%20TITANIC%20JUILLET%202013/FATS%20juillet%202013/FATS_RDC_RDC%20201307%20MASTE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projets\ACTED\CFM\4-%20STAFF\PAIE\2007\04-2007\Documents%20and%20Settings\ACTED_Abeche\Mes%20documents\ACTED\Ressources%20humaines\Etats%20de%20salaires%20d&#233;cembre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LCALES~1\LOCALS~1\Temp\notesF9EF07\Documents%20and%20Settings\Claude\Local%20Settings\Temporary%20Internet%20Files\OLKF5\Y0602%20Staf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ED\CFM\4-%20STAFF\PAIE\2007\04-2007\Documents%20and%20Settings\ACTED_Abeche\Mes%20documents\ACTED\Ressources%20humaines\Etats%20de%20salaires%20d&#233;cembre%20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o%20save\My%20documents\ADMIN%20FINANCE\PLANS%20FI%20SU%202007\PREPARATION%20DATA\Generators%20costs%20to%20be%20included%20in%20equipment%20F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1\my%20documents\My%20Documents\Swithun\Grants\EC095%20Per\EC095%20Feb%2001%20expenses%20repor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CF\Mes%20documents\ADMIN%20CO%20TCHAD\1.%20FINANCES\3.%20PLANS%20DE%20FINANCEMENTS\PFI%202010\TD%20PlanFinFunct%20ma%20120720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hid%20Haider/AppData/Local/Microsoft/Windows/Temporary%20Internet%20Files/Content.Outlook/NVWJYCM5/3.%20Finance%20TITANIC%20Back-up/2011/12.2011/A5.03%20-%20Vehicle%20Allocations%20Dec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CF\Desktop\WFP%20June%20distrib%20doc\Rashand%20june\NutVal%20RSG06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Users/pc%20bossangoa/AppData/Local/Microsoft/Windows/Temporary%20Internet%20Files/Content.Outlook/K7LSABTA/Copie%20de%20CMR10015%20RFI%2003%20juil-aout-sept%202010%20XAF%20EU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Users/educroix/Documents/10%20-%20RESSOURCES/Back%20up%20IRC%20BKV/LOGISTICS/C%20-%20Warehouse/Rapport%20de%20stock%20IN-OUT%20ED%201907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Users/educroix/Documents/10%20-%20RESSOURCES/Back%20up%20IRC%20BKV/LOGISTICS/C%20-%20Warehouse/Rapport%20de%20stock%20IN-OUT%20ED%201907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MIN%20CO%20TCHAD\FINANCES\Plans%20fi\PFI%202009\TD%20PF%20staff%202009%2022%2009%20%2009%2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CH\Escritorio\RCA\Log\BCS%20CF080906v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_ACTED%20RCA\4_RH\4_Staffs%20Nats\8_Grille%20salariale\RCA_RH_Grille%20Salaires%202016_V.02.12.2016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i-share\SharedFiles\Documents%20and%20Settings\Xavier%20AUDEON\Mes%20documents\Kit%20admin\PLAN%20FI\plan%20fi%20SP%20propositions\du%2011%2007%202005\plan%20fi%20%20propositions\PLAN%20FI%20EQ%20DRAF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Documents%20and%20Settings/Preferred%20Customer/My%20Documents/FINANCE/FY2007/T2%20CODING/T2%20CODING%20MASTER%20-%20BPR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\A5.01%20-%20Expat%20Staff%20Allocations%20Nov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FStaffData%20Base-%20april-%20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ADMINISTRATION%20DARFUR/HUMAN%20RESSOURCES/1-SUDANESE%20EMPLOYEES/1-BasesMonthlyDATABASE/2006%2008/New%20EFStaffData%20Base%20August%20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CF\Local%20Settings\Temporary%20Internet%20Files\OLK37\Admin_Co_SV_08\FINANCES\Suivis%20budg&#233;taires\2009\0409\Documents%20and%20Settings\ACF\Local%20Settings\Temp\Copy%20of%20Revised%20b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Documents%20and%20Settings/User/Local%20Settings/Temporary%20Internet%20Files/Content.IE5/JVNT21CN/Expat%20Staff%20Allocations%20August%202011%20CONFIDENTIAL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CF\Local%20Settings\Temp\BDD%20MAO%20100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Users/Admin/Desktop/Annie%20B/FATS/FATS%202019/FATS%20aout%202019/FATS%20Master%20nationaux%20aout%20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CF\Mes%20documents\EAH%202010\22.%20Logistique\BCS%20EAH\BCS%20CF011004_g&#233;n&#233;ral%20(polycol,%20superseal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05%20-%20Plans%20de%20Financement\2013\PLAN%20FI%202013%20MAJ%20QUOT\RCA%20PlanFinStaff%202013_2013041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MINISTRATION%20DARFUR\FINANCE\BUDGET\A1%20ECHO\A1W\Documents%20and%20Settings\Admindr\Desktop\Staff%20Database%20NY_SeptemberV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Users/ACF/AppData/Local/Microsoft/Windows/Temporary%20Internet%20Files/OLKF3A5/.ptmp490930/Proposition%20nut%20ZH%20mars%2012_%20SDC%20_Draft%20Jul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1\sandra\WIN98\TEMP\2410%20Rec%20at%2016%2008%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Tiphaine%20ACTED/TITANIC/tables%20d'allocation/National%20Staff%20Alloc/1204/A5%2002%20National%20Allocation%20Staff%20Zemio%201204%20TD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Tiphaine%20ACTED/TITANIC/tables%20d'allocation/National%20Staff%20Alloc/1204/A5%2002%20National%20Allocation%20Staff%20Zemio%201204%20TD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FE6B838\07%2004%20April%200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WINDOWS/TEMP/Rar$DI00.719/DOCUME~1/HP/LOCALS~1/Temp/&#1042;&#1088;&#1077;&#1084;&#1077;&#1085;&#1085;&#1072;&#1103;%20&#1087;&#1072;&#1087;&#1082;&#1072;%201%20&#1076;&#1083;&#1103;%20Annex%207.01%20BUDGET%20FOLLOW%20UP%2027-02-2009.zip/My%20Documents/5-CFF/10-October/CFF_0510%20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1\my%20documents\My%20Documents\DONOR%20REPORTS\ECHO\EC073\1AL%20EC073-11Nov0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Users/ACTED%20Syria/Downloads/TITANIC%20Syria%20Capital%20office%20Jan%202021_LJ_AK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Documents%20and%20Settings/user/Local%20Settings/Temporary%20Internet%20Files/OLKA7/Documents%20and%20Settings/Preferred%20Customer/My%20Documents/FINANCE/FY2007/T2%20CODING/T2%20CODING%20MASTER%20-%20BPRM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ofiles\Ethiopia\Budgets\WINDOWS\Temporary%20Internet%20Files\Content.IE5\MVFFN1EK\budget(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Documents%20and%20Settings/rteitelbaum/Local%20Settings/Temporary%20Internet%20Files/OLK1B/Uganda%20MCC%20Threshold%20Cos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CI%20FS%20CO/3-%20Programme%20bailleur/Fiches%20projet%20CAP%20FS%20ACF%202011-201/HR%20Database%20Des%20'06/HR%20Database%20Aug%20'06/HR%20database%20lamno%20August%20'06%20(Final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J/Documents%20and%20Settings/Chris/Desktop/Initial%20Projection%20Oct%2006v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Users/educroix/Documents/2%20-%20RRMP/B%20-%20Supply/Historique%20Release%20orders%20urgences%20ED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Users/educroix/Documents/2%20-%20RRMP/B%20-%20Supply/Historique%20Release%20orders%20urgences%20ED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CI%20FS%20CO/3-%20Programme%20bailleur/Fiches%20projet%20CAP%20FS%20ACF%202011-201/AcF%20Atjeh/Data%20Base/HR%20Database%20April%20'06/to%20complete/SD127SAL%20decV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ail\heidi\windows\TEMP\CTR%20SUPPORT%20-%20OCt%20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CF\Mes%20documents\BERTHONY\ADMINISTRATION\1%20-%20FINANCES\02%20-%20GESTION\01%20-%20PLAN%20DE%20FINANCEMENT\PLANS%20DE%20FI\HA%20Plan%20Fi%20Staff%202009%2010%201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OLK6020\CORBUDG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Ethiopia/Budgets/WINDOWS/Temporary%20Internet%20Files/Content.IE5/MVFFN1EK/budget(1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projets\1-%20Acted\2-%20CFM\4-%20STAFF_RH\1-%20Gestion%20centralis&#233;e%20RH\Paies%20Aout%20Intermon%20Oxfam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Documents%20and%20Settings/Admin/Bureau/Admin-A_121109/RH%20Nationales/Etude%20du%20co&#251;t%20de%20la%20vie%2008-09/Etude%20co&#251;t%20de%20la%20vie_Admin_0704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Users/acted/AppData/Local/Microsoft/Windows/Temporary%20Internet%20Files/Content.Outlook/YCO3GCAN/CFM/CFM/6.Ressources%20Humaines/Titanic/Juillet_2014/ACTED_FATS_RDC%20Master%20072014%20VF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Users/acted/AppData/Local/Microsoft/Windows/Temporary%20Internet%20Files/Content.Outlook/YCO3GCAN/CFM/CFM/6.Ressources%20Humaines/Titanic/Juillet_2014/ACTED_FATS_RDC%20Master%20072014%20VF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Admin%20Cameroun/1.PROJETS/Projets%20en%20cours/4.%20CMR-10015-%20UNHCR/Gestion%20finances/Concordance%20des%20codes%20HCR%20-%20PU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Users/toshiba/AppData/Roaming/Skype/My%20Skype%20Received%20Files/FATS-RDC%20Master%20%20nationaux%20092015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T3%20HN%20-%20UNHCRFinancial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RAVAIL\Bureau\BASES%20SALAIRE\1.%20Base%20de%20donn&#233;es%20staff%20ACF%20MA\BO%20Staff%20Database%20-%2002%20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r\grp_hr\HR%20Database\2006\2006%2004\KH%20HR%20database%202006%200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CF\Local%20Settings\Temporary%20Internet%20Files\OLK71\Hypoth&#233;se%20Basse\01-Admin_171110\01%20-%20Finances\01%20-%20Contrats%20Bailleurs\CI_Nutri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Dropbox/Dropbox%20(ACTED%20Turkey)/ACTED%20FINANCE/2.%20Salary%20Grid/NES/Annex%202_Payroll_Simulation_Draft%20Template_NES_aj_aj_aj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9EC831\Budget%20ECHO%2008%201780000%20euros%20CG%20300408%20-%20OK%20&#224;%20inclur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personal/benjamin_henry_acted_org/Documents/Attachments/A7.02%20CFU%20Daily%20(14)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Documents%20and%20Settings/user/Local%20Settings/Temporary%20Internet%20Files/OLKA7/Documents%20and%20Settings/getenetk/Desktop/OFDA%20Budget%204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5.02%20Local%20staff%20allocation%20-%20August%2009%20-%20V.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CF\Local%20Settings\Temporary%20Internet%20Files\OLK96\PLAN%20FI%20EXPAT%202006%20new%20format%20NEPAL%2018102006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Documents%20and%20Settings/user/Local%20Settings/Temporary%20Internet%20Files/OLKA7/Documents%20and%20Settings/arabelleb/Local%20Settings/Temp/APS%202006%20Budget%20Fin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Users/educroix/Documents/2%20-%20RRMP/A%20-%20Programme/1%20-%20G&#233;n&#233;ral/Catalogue%20+%20Suivi%20des%20PGM%20ED%20041011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Users/educroix/Documents/2%20-%20RRMP/A%20-%20Programme/1%20-%20G&#233;n&#233;ral/Catalogue%20+%20Suivi%20des%20PGM%20ED%20041011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Users/educroix/Documents/2%20-%20RRMP/C%20-%20Stocks/2%20-%20Partenaires/Format%20rapport%20stocks%20partenaires%20RRMP%20ED%2007091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Users/educroix/Documents/2%20-%20RRMP/C%20-%20Stocks/2%20-%20Partenaires/Format%20rapport%20stocks%20partenaires%20RRMP%20ED%20070911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Documents/CFU/A7%2002%20CFU%20TURKEY_%200905016_MA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CF\Local%20Settings\Temp\Budget%20PTSA%20interne%20ma%20310720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ofiles\My%20documents\Budgets\FY2004%20OPERATING%20BUDGET-with%20CD%20and%20RC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minKit\kitcompt\Missions\WINDOWS\TEMP\MULTIBUD\CHANGE96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CF\Desktop\ADMIN%20DARFUR\02.%20FINANCE\01.%20BUDGET\Z2\2008\07%2008\Salary%20increase%20impact\HR%20Database%20ACF%20JA%202008%2002%20with%20increas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CF\Local%20Settings\Temporary%20Internet%20Files\OLKE\XX%20PlanFinFunct%20201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Users/eatis/AppData/Local/Microsoft/Windows/Temporary%20Internet%20Files/Content.Outlook/2F7TJYJP/Copie%20de%20Budget%20ACTED_GPE%20UNICEF_20150619_TBA_ns02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Users/eatis/AppData/Local/Microsoft/Windows/Temporary%20Internet%20Files/Content.Outlook/2F7TJYJP/Copie%20de%20Budget%20ACTED_GPE%20UNICEF_20150619_TBA_ns02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Users/cgaf02/AppData/Local/Microsoft/Windows/Temporary%20Internet%20Files/Content.Outlook/N5GTZKTH/ECHO%20CONSORTIUM_VR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s%20documents\SOL\82_Admin%20support\Documentation_about_budgets\563%20ECHO\V3-Finale\Construction%20Budgets%20lines%20EC%20Global%20Plan%20MUH%202007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eufeil\Local%20Settings\Temporary%20Internet%20Files\OLK97\PVD%20BUDGET%20-%20final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eur\Local%20Settings\Temporary%20Internet%20Files\Content.Outlook\VLIGLCO3\ACTED%20RDC%20-%20Baraka%20Budget%20estimatif%20AFD%20290310%20FR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eur\Local%20Settings\Temporary%20Internet%20Files\Content.Outlook\VLIGLCO3\ACTED%20RDC%20-%20Baraka%20Budget%20estimatif%20AFD%20270310%20ok%20pour%20CN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Users/loise/Documents/RCA/1.%20Logistique/7.%20TITANIC/Titanic%20202108/BASES/TITANIC%20ZEMIO%20Ao&#251;t%202021/TRA-06%20RAPPORT%20MENSUEL%20DES%20ACTIFS%20MOTORISES%20ZEMIO%2031082021.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CI%20FS%20CO/3-%20Programme%20bailleur/Fiches%20projet%20CAP%20FS%20ACF%202011-201/_Budget%20int&#233;gr&#233;%20N-H-F%20Ouest_12%20mois_110916%20vFS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-my.sharepoint.com/01.Missions/Desk%202%20.%20Moyen-Orient-Cara&#239;bes-Caucase/05.Lebanon/05.FFU/150511_BFU-new_LIB_TF_DM2.xlsb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d.sharepoint.com/GMCA/GESTION%20MISSION/A.Burkina%20Faso/Budgets/A1%20-%20ECHO/A1A/Amendment/SUIVI%20BUD%20A1A%20PROJECTION%20AMENDEMENT%20V10%202%20du%2021%2011%20ok%20desk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FC5A6A8\OctoberBudget_SeptAct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Tracking"/>
      <sheetName val="ContractPaymentSchedule&amp;CashReq"/>
      <sheetName val="Program_Requests"/>
      <sheetName val="RunningCostCashRequest&amp;FollowUp"/>
      <sheetName val="Month-To-MonthActualRunningCost"/>
      <sheetName val="Autres Données"/>
      <sheetName val="Autres_Données"/>
      <sheetName val="Lines"/>
      <sheetName val="Salary_Grid"/>
      <sheetName val="Autres_Données1"/>
      <sheetName val="Feuil1"/>
      <sheetName val="Allocation forecast"/>
      <sheetName val="Liste"/>
      <sheetName val="Autres_Données2"/>
      <sheetName val="Allocation_forecast"/>
      <sheetName val="21CXX_R1"/>
      <sheetName val="21CXX_R2"/>
      <sheetName val="21CXX_R3"/>
      <sheetName val="Autres_Données3"/>
      <sheetName val="Allocation_forecast1"/>
      <sheetName val="Autres_Données4"/>
      <sheetName val="Allocation_forecast2"/>
      <sheetName val="Autres_Données5"/>
      <sheetName val="Allocation_forecast3"/>
      <sheetName val="data validation"/>
      <sheetName val="Key"/>
      <sheetName val="Parametres"/>
      <sheetName val="Paramètres"/>
      <sheetName val="Catégories d'actifs"/>
      <sheetName val="Staff info"/>
      <sheetName val="Salary Grid (New)"/>
      <sheetName val="2.03 National Staff list"/>
      <sheetName val="Donor Head"/>
      <sheetName val="Sheet2"/>
      <sheetName val="Autres_Données6"/>
      <sheetName val="Allocation_forecast4"/>
      <sheetName val="data_validation"/>
      <sheetName val="Listes"/>
      <sheetName val="Codes tiers"/>
      <sheetName val="PARAM"/>
      <sheetName val="Paid"/>
      <sheetName val="Plan comptable"/>
      <sheetName val="Autres_Données9"/>
      <sheetName val="Autres_Données7"/>
      <sheetName val="Autres_Données8"/>
      <sheetName val="Autres_Données10"/>
      <sheetName val="Donor_Head"/>
      <sheetName val="Allocation_forecast5"/>
      <sheetName val="data_validation1"/>
      <sheetName val="Catégories_d'actifs"/>
      <sheetName val="Staff_info"/>
      <sheetName val="Salary_Grid_(New)"/>
      <sheetName val="2_03_National_Staff_list"/>
      <sheetName val="Codes_tiers"/>
      <sheetName val="Plan_comptable"/>
      <sheetName val="Allocation_forecast6"/>
      <sheetName val="data_validation2"/>
      <sheetName val="Catégories_d'actifs1"/>
      <sheetName val="Staff_info1"/>
      <sheetName val="Salary_Grid_(New)1"/>
      <sheetName val="2_03_National_Staff_list1"/>
      <sheetName val="Donor_Head1"/>
      <sheetName val="Codes_tiers1"/>
      <sheetName val="Autres_Données11"/>
      <sheetName val="Plan_comptable1"/>
      <sheetName val="Summary"/>
      <sheetName val="Profit _ Loss"/>
      <sheetName val="Обороты"/>
      <sheetName val="Cons "/>
      <sheetName val="Notes"/>
      <sheetName val="Balance Sheet"/>
      <sheetName val="Cover "/>
      <sheetName val="Koszty"/>
      <sheetName val="List of project"/>
      <sheetName val="parameters"/>
      <sheetName val="Suivi des Données"/>
      <sheetName val="Autres_Données12"/>
      <sheetName val="Ctrl sheet"/>
      <sheetName val="Final scores2008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Mgnt AC (2)"/>
      <sheetName val="ICR Rates chart 1"/>
      <sheetName val="ICR Rates chart 2"/>
      <sheetName val="ICR Graph data"/>
      <sheetName val="ICR Steady US"/>
      <sheetName val="ICR Increasing US"/>
      <sheetName val="Chart1"/>
      <sheetName val="Chart2"/>
      <sheetName val="Chart3"/>
      <sheetName val="Chart4"/>
      <sheetName val="Chart5"/>
      <sheetName val="Chart6"/>
      <sheetName val="Chart7"/>
      <sheetName val="Chart8"/>
      <sheetName val="Chart9"/>
      <sheetName val="Chart10"/>
      <sheetName val="Chart11"/>
      <sheetName val="Chart12"/>
      <sheetName val="Data"/>
      <sheetName val="Data for April charts"/>
      <sheetName val="Report"/>
      <sheetName val="Overview funding"/>
      <sheetName val="Progress in Presentation"/>
      <sheetName val="Sch 1 Summary"/>
      <sheetName val="Sch 1"/>
      <sheetName val="Sch 2"/>
      <sheetName val="Sch 3"/>
      <sheetName val="Sch 4"/>
      <sheetName val="Sch 5"/>
      <sheetName val="Budget Summary"/>
      <sheetName val="Old Budget Summary"/>
      <sheetName val="BvA June"/>
      <sheetName val="June Mgnt AC"/>
      <sheetName val="Pivot to June 05"/>
      <sheetName val="Actual to June 05"/>
      <sheetName val="Pivot to June Q"/>
      <sheetName val="May BvA"/>
      <sheetName val="May Mgnt AC"/>
      <sheetName val="Pivot to May 05"/>
      <sheetName val="Actuals to May05"/>
      <sheetName val="April BvA"/>
      <sheetName val="April management account"/>
      <sheetName val="To do"/>
      <sheetName val="Grades"/>
      <sheetName val="NY Inc for salaries"/>
      <sheetName val="Pivot to Apr 05 (2)"/>
      <sheetName val="Pivot to Apr 05"/>
      <sheetName val="Contingency details"/>
      <sheetName val="Move budget"/>
      <sheetName val="Mar Management Accounts"/>
      <sheetName val="Pivot to Mar05"/>
      <sheetName val="Pivot to Feb05"/>
      <sheetName val="Feb Management accounts"/>
      <sheetName val="BvA Original"/>
      <sheetName val="Overall pivot to Dec 04"/>
      <sheetName val="Actuals to Dec04"/>
      <sheetName val="Actuals to Apr05"/>
      <sheetName val="PCDI to 230305"/>
      <sheetName val="June_Mgnt_AC_(2)"/>
      <sheetName val="ICR_Rates_chart_1"/>
      <sheetName val="ICR_Rates_chart_2"/>
      <sheetName val="ICR_Graph_data"/>
      <sheetName val="ICR_Steady_US"/>
      <sheetName val="ICR_Increasing_US"/>
      <sheetName val="Data_for_April_charts"/>
      <sheetName val="Overview_funding"/>
      <sheetName val="Progress_in_Presentation"/>
      <sheetName val="Sch_1_Summary"/>
      <sheetName val="Sch_1"/>
      <sheetName val="Sch_2"/>
      <sheetName val="Sch_3"/>
      <sheetName val="Sch_4"/>
      <sheetName val="Sch_5"/>
      <sheetName val="Budget_Summary"/>
      <sheetName val="Old_Budget_Summary"/>
      <sheetName val="BvA_June"/>
      <sheetName val="June_Mgnt_AC"/>
      <sheetName val="Pivot_to_June_05"/>
      <sheetName val="Actual_to_June_05"/>
      <sheetName val="Pivot_to_June_Q"/>
      <sheetName val="May_BvA"/>
      <sheetName val="May_Mgnt_AC"/>
      <sheetName val="Pivot_to_May_05"/>
      <sheetName val="Actuals_to_May05"/>
      <sheetName val="April_BvA"/>
      <sheetName val="April_management_account"/>
      <sheetName val="To_do"/>
      <sheetName val="NY_Inc_for_salaries"/>
      <sheetName val="Pivot_to_Apr_05_(2)"/>
      <sheetName val="Pivot_to_Apr_05"/>
      <sheetName val="Contingency_details"/>
      <sheetName val="Move_budget"/>
      <sheetName val="Mar_Management_Accounts"/>
      <sheetName val="Pivot_to_Mar05"/>
      <sheetName val="Pivot_to_Feb05"/>
      <sheetName val="Feb_Management_accounts"/>
      <sheetName val="BvA_Original"/>
      <sheetName val="Overall_pivot_to_Dec_04"/>
      <sheetName val="Actuals_to_Dec04"/>
      <sheetName val="Actuals_to_Apr05"/>
      <sheetName val="PCDI_to_230305"/>
      <sheetName val="Codes"/>
      <sheetName val="Key"/>
      <sheetName val="1 - paramètres"/>
      <sheetName val="Setting"/>
      <sheetName val="June_Mgnt_AC_(2)1"/>
      <sheetName val="ICR_Rates_chart_11"/>
      <sheetName val="ICR_Rates_chart_21"/>
      <sheetName val="ICR_Graph_data1"/>
      <sheetName val="ICR_Steady_US1"/>
      <sheetName val="ICR_Increasing_US1"/>
      <sheetName val="Data_for_April_charts1"/>
      <sheetName val="Overview_funding1"/>
      <sheetName val="Progress_in_Presentation1"/>
      <sheetName val="Sch_1_Summary1"/>
      <sheetName val="Sch_11"/>
      <sheetName val="Sch_21"/>
      <sheetName val="Sch_31"/>
      <sheetName val="Sch_41"/>
      <sheetName val="Sch_51"/>
      <sheetName val="Budget_Summary1"/>
      <sheetName val="Old_Budget_Summary1"/>
      <sheetName val="BvA_June1"/>
      <sheetName val="June_Mgnt_AC1"/>
      <sheetName val="Pivot_to_June_051"/>
      <sheetName val="Actual_to_June_051"/>
      <sheetName val="Pivot_to_June_Q1"/>
      <sheetName val="May_BvA1"/>
      <sheetName val="May_Mgnt_AC1"/>
      <sheetName val="Pivot_to_May_051"/>
      <sheetName val="Actuals_to_May051"/>
      <sheetName val="April_BvA1"/>
      <sheetName val="April_management_account1"/>
      <sheetName val="To_do1"/>
      <sheetName val="NY_Inc_for_salaries1"/>
      <sheetName val="Pivot_to_Apr_05_(2)1"/>
      <sheetName val="Pivot_to_Apr_051"/>
      <sheetName val="Contingency_details1"/>
      <sheetName val="Move_budget1"/>
      <sheetName val="Mar_Management_Accounts1"/>
      <sheetName val="Pivot_to_Mar051"/>
      <sheetName val="Pivot_to_Feb051"/>
      <sheetName val="Feb_Management_accounts1"/>
      <sheetName val="BvA_Original1"/>
      <sheetName val="Overall_pivot_to_Dec_041"/>
      <sheetName val="Actuals_to_Dec041"/>
      <sheetName val="Actuals_to_Apr051"/>
      <sheetName val="PCDI_to_2303051"/>
      <sheetName val="June_Mgnt_AC_(2)2"/>
      <sheetName val="ICR_Rates_chart_12"/>
      <sheetName val="ICR_Rates_chart_22"/>
      <sheetName val="ICR_Graph_data2"/>
      <sheetName val="ICR_Steady_US2"/>
      <sheetName val="ICR_Increasing_US2"/>
      <sheetName val="Data_for_April_charts2"/>
      <sheetName val="Overview_funding2"/>
      <sheetName val="Progress_in_Presentation2"/>
      <sheetName val="Sch_1_Summary2"/>
      <sheetName val="Sch_12"/>
      <sheetName val="Sch_22"/>
      <sheetName val="Sch_32"/>
      <sheetName val="Sch_42"/>
      <sheetName val="Sch_52"/>
      <sheetName val="Budget_Summary2"/>
      <sheetName val="Old_Budget_Summary2"/>
      <sheetName val="BvA_June2"/>
      <sheetName val="June_Mgnt_AC2"/>
      <sheetName val="Pivot_to_June_052"/>
      <sheetName val="Actual_to_June_052"/>
      <sheetName val="Pivot_to_June_Q2"/>
      <sheetName val="May_BvA2"/>
      <sheetName val="May_Mgnt_AC2"/>
      <sheetName val="Pivot_to_May_052"/>
      <sheetName val="Actuals_to_May052"/>
      <sheetName val="April_BvA2"/>
      <sheetName val="April_management_account2"/>
      <sheetName val="To_do2"/>
      <sheetName val="NY_Inc_for_salaries2"/>
      <sheetName val="Pivot_to_Apr_05_(2)2"/>
      <sheetName val="Pivot_to_Apr_052"/>
      <sheetName val="Contingency_details2"/>
      <sheetName val="Move_budget2"/>
      <sheetName val="Mar_Management_Accounts2"/>
      <sheetName val="Pivot_to_Mar052"/>
      <sheetName val="Pivot_to_Feb052"/>
      <sheetName val="Feb_Management_accounts2"/>
      <sheetName val="BvA_Original2"/>
      <sheetName val="Overall_pivot_to_Dec_042"/>
      <sheetName val="Actuals_to_Dec042"/>
      <sheetName val="Actuals_to_Apr052"/>
      <sheetName val="PCDI_to_2303052"/>
      <sheetName val="Paramètr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>
        <row r="2">
          <cell r="BG2">
            <v>1.03</v>
          </cell>
          <cell r="BV2">
            <v>1.03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2">
          <cell r="BG2">
            <v>1.03</v>
          </cell>
        </row>
      </sheetData>
      <sheetData sheetId="77">
        <row r="2">
          <cell r="BG2">
            <v>1.03</v>
          </cell>
        </row>
      </sheetData>
      <sheetData sheetId="78">
        <row r="2">
          <cell r="BG2">
            <v>1.03</v>
          </cell>
        </row>
      </sheetData>
      <sheetData sheetId="79">
        <row r="2">
          <cell r="BG2">
            <v>1.03</v>
          </cell>
        </row>
      </sheetData>
      <sheetData sheetId="80">
        <row r="2">
          <cell r="BG2">
            <v>1.03</v>
          </cell>
        </row>
      </sheetData>
      <sheetData sheetId="81">
        <row r="2">
          <cell r="BG2">
            <v>1.03</v>
          </cell>
        </row>
      </sheetData>
      <sheetData sheetId="82">
        <row r="2">
          <cell r="BG2">
            <v>1.03</v>
          </cell>
        </row>
      </sheetData>
      <sheetData sheetId="83">
        <row r="2">
          <cell r="BG2">
            <v>1.03</v>
          </cell>
        </row>
      </sheetData>
      <sheetData sheetId="84">
        <row r="2">
          <cell r="BG2">
            <v>1.03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tuity Regional staff"/>
      <sheetName val="Gratuity Kenyan staff"/>
      <sheetName val="Gratuity Kenyan staff (2)"/>
      <sheetName val="Gratuity 1999"/>
      <sheetName val="SUDBASE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enya and Ethiopia summary"/>
      <sheetName val="IRC SUMMARY"/>
      <sheetName val="Look up for area recharge rates"/>
      <sheetName val="Guidance"/>
      <sheetName val="Gratuity_Regional_staff"/>
      <sheetName val="Gratuity_Kenyan_staff"/>
      <sheetName val="Gratuity_Kenyan_staff_(2)"/>
      <sheetName val="Gratuity_1999"/>
      <sheetName val="Kenya_and_Ethiopia_summary"/>
      <sheetName val="IRC_SUMMARY"/>
      <sheetName val="."/>
      <sheetName val="Validation Lists"/>
      <sheetName val="FX_EXCL Rtrv"/>
      <sheetName val="7.5 Detailed budget"/>
      <sheetName val="Recipients"/>
      <sheetName val="Cover - Start here"/>
      <sheetName val="Translations"/>
      <sheetName val="7.1 Financial gap"/>
      <sheetName val="Definitions"/>
      <sheetName val="Drops"/>
      <sheetName val="7.6 (d) Incremental"/>
      <sheetName val="Objectives"/>
      <sheetName val="Gratuity_Regional_staff1"/>
      <sheetName val="Gratuity_Kenyan_staff1"/>
      <sheetName val="Gratuity_Kenyan_staff_(2)1"/>
      <sheetName val="Gratuity_19991"/>
      <sheetName val="Kenya_and_Ethiopia_summary1"/>
      <sheetName val="IRC_SUMMARY1"/>
      <sheetName val="Look_up_for_area_recharge_rates"/>
      <sheetName val="Key"/>
      <sheetName val="Parameters"/>
      <sheetName val="Validations"/>
      <sheetName val="Customize Your Invoice"/>
      <sheetName val="Dropdown List"/>
      <sheetName val="Setting"/>
      <sheetName val="May Mgnt AC"/>
      <sheetName val="Droplist Ref"/>
      <sheetName val="DO NOT UPDATE_Entry List"/>
      <sheetName val="Instructions"/>
      <sheetName val="Items - Reader"/>
      <sheetName val="Detail"/>
      <sheetName val="List"/>
      <sheetName val="Gratuity_Regional_staff2"/>
      <sheetName val="Gratuity_Kenyan_staff2"/>
      <sheetName val="Gratuity_Kenyan_staff_(2)2"/>
      <sheetName val="Gratuity_19992"/>
      <sheetName val="Kenya_and_Ethiopia_summary2"/>
      <sheetName val="IRC_SUMMARY2"/>
      <sheetName val="Look_up_for_area_recharge_rate1"/>
      <sheetName val="_"/>
      <sheetName val="Validation_Lists"/>
      <sheetName val="FX_EXCL_Rtrv"/>
      <sheetName val="7_5_Detailed_budget"/>
      <sheetName val="Cover_-_Start_here"/>
      <sheetName val="7_1_Financial_gap"/>
      <sheetName val="7_6_(d)_Incremental"/>
      <sheetName val="Customize_Your_Invoice"/>
      <sheetName val="Dropdown_List"/>
      <sheetName val="Payee"/>
      <sheetName val="Paramètres"/>
      <sheetName val="tab"/>
      <sheetName val="Paramètres - Parameters"/>
      <sheetName val="1 - paramètres"/>
      <sheetName val="CONSOLIDATED SHEET"/>
      <sheetName val="TB Criteria"/>
      <sheetName val="Detailed Budget"/>
      <sheetName val="Lists"/>
      <sheetName val="Template"/>
      <sheetName val="Parametres"/>
      <sheetName val="Option-Year2"/>
      <sheetName val="IRC Format"/>
      <sheetName val="LISTE"/>
      <sheetName val="Gratuity_Regional_staff3"/>
      <sheetName val="Gratuity_Kenyan_staff3"/>
      <sheetName val="Gratuity_Kenyan_staff_(2)3"/>
      <sheetName val="Gratuity_19993"/>
      <sheetName val="Kenya_and_Ethiopia_summary3"/>
      <sheetName val="IRC_SUMMARY3"/>
      <sheetName val="Look_up_for_area_recharge_rate2"/>
      <sheetName val="Paramètres_-_Parameters"/>
      <sheetName val="1_-_paramètres"/>
      <sheetName val="_1"/>
      <sheetName val="Validation_Lists1"/>
      <sheetName val="FX_EXCL_Rtrv1"/>
      <sheetName val="7_5_Detailed_budget1"/>
      <sheetName val="Cover_-_Start_here1"/>
      <sheetName val="7_1_Financial_gap1"/>
      <sheetName val="7_6_(d)_Incremental1"/>
      <sheetName val="Customize_Your_Invoice1"/>
      <sheetName val="Dropdown_List1"/>
      <sheetName val="May_Mgnt_AC"/>
      <sheetName val="Droplist_Ref"/>
      <sheetName val="DO_NOT_UPDATE_Entry_List"/>
      <sheetName val="TB_Criteria"/>
      <sheetName val="Gratuity_Regional_staff4"/>
      <sheetName val="Gratuity_Kenyan_staff4"/>
      <sheetName val="Gratuity_Kenyan_staff_(2)4"/>
      <sheetName val="Gratuity_19994"/>
      <sheetName val="Kenya_and_Ethiopia_summary4"/>
      <sheetName val="IRC_SUMMARY4"/>
      <sheetName val="Look_up_for_area_recharge_rate3"/>
      <sheetName val="_2"/>
      <sheetName val="Validation_Lists2"/>
      <sheetName val="FX_EXCL_Rtrv2"/>
      <sheetName val="7_5_Detailed_budget2"/>
      <sheetName val="Cover_-_Start_here2"/>
      <sheetName val="7_1_Financial_gap2"/>
      <sheetName val="7_6_(d)_Incremental2"/>
      <sheetName val="Customize_Your_Invoice2"/>
      <sheetName val="Dropdown_List2"/>
      <sheetName val="May_Mgnt_AC1"/>
      <sheetName val="Droplist_Ref1"/>
      <sheetName val="TB_Criteria1"/>
      <sheetName val="DO_NOT_UPDATE_Entry_List1"/>
      <sheetName val="Combo"/>
      <sheetName val="List of Sectors"/>
      <sheetName val="1_-_paramètres1"/>
      <sheetName val="Paramètres_-_Parameters1"/>
      <sheetName val="Detailed_Budget"/>
      <sheetName val="CONSOLIDATED_SHEET"/>
      <sheetName val="IRC_Format"/>
      <sheetName val="Gratuity Revaluation"/>
      <sheetName val="Summary"/>
      <sheetName val="Gratuity_Regional_staff5"/>
      <sheetName val="Gratuity_Kenyan_staff5"/>
      <sheetName val="Gratuity_Kenyan_staff_(2)5"/>
      <sheetName val="Gratuity_19995"/>
      <sheetName val="Kenya_and_Ethiopia_summary5"/>
      <sheetName val="IRC_SUMMARY5"/>
      <sheetName val="Look_up_for_area_recharge_rate4"/>
      <sheetName val="_3"/>
      <sheetName val="Validation_Lists3"/>
      <sheetName val="FX_EXCL_Rtrv3"/>
      <sheetName val="7_5_Detailed_budget3"/>
      <sheetName val="Cover_-_Start_here3"/>
      <sheetName val="7_1_Financial_gap3"/>
      <sheetName val="7_6_(d)_Incremental3"/>
      <sheetName val="Customize_Your_Invoice3"/>
      <sheetName val="Dropdown_List3"/>
      <sheetName val="May_Mgnt_AC2"/>
      <sheetName val="Droplist_Ref2"/>
      <sheetName val="TB_Criteria2"/>
      <sheetName val="DO_NOT_UPDATE_Entry_List2"/>
      <sheetName val="1_-_paramètres2"/>
      <sheetName val="Paramètres_-_Parameters2"/>
      <sheetName val="Detailed_Budget1"/>
      <sheetName val="CONSOLIDATED_SHEET1"/>
      <sheetName val="IRC_Forma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Partners"/>
      <sheetName val="Direct"/>
      <sheetName val="PrevBR"/>
      <sheetName val="YTD"/>
      <sheetName val="Nom_comp"/>
      <sheetName val="Job_comp"/>
      <sheetName val="Mth_anly"/>
      <sheetName val="Funding"/>
      <sheetName val="JAN"/>
      <sheetName val="FEB"/>
      <sheetName val="Sheet2"/>
      <sheetName val="Budget Line Item"/>
      <sheetName val="Budget &amp; Previsionnel SCC"/>
    </sheetNames>
    <sheetDataSet>
      <sheetData sheetId="0">
        <row r="1">
          <cell r="D1" t="str">
            <v>KATANGA WATSAN</v>
          </cell>
          <cell r="G1" t="str">
            <v>USD</v>
          </cell>
        </row>
        <row r="2">
          <cell r="G2">
            <v>2</v>
          </cell>
        </row>
        <row r="8">
          <cell r="A8" t="str">
            <v>0303-000</v>
          </cell>
        </row>
        <row r="9">
          <cell r="A9" t="str">
            <v>0304-000</v>
          </cell>
        </row>
        <row r="10">
          <cell r="A10" t="str">
            <v>0309-000</v>
          </cell>
        </row>
        <row r="11">
          <cell r="A11" t="str">
            <v>0326-000</v>
          </cell>
        </row>
        <row r="12">
          <cell r="A12" t="str">
            <v>0327-000</v>
          </cell>
        </row>
        <row r="13">
          <cell r="A13" t="str">
            <v>0328-000</v>
          </cell>
        </row>
        <row r="14">
          <cell r="A14" t="str">
            <v>0329-000</v>
          </cell>
        </row>
        <row r="15">
          <cell r="A15" t="str">
            <v>0330-000</v>
          </cell>
        </row>
        <row r="16">
          <cell r="A16" t="str">
            <v>0331-000</v>
          </cell>
        </row>
        <row r="17">
          <cell r="A17" t="str">
            <v>0332-000</v>
          </cell>
        </row>
        <row r="18">
          <cell r="A18" t="str">
            <v>0333-000</v>
          </cell>
        </row>
        <row r="19">
          <cell r="A19" t="str">
            <v>0334-000</v>
          </cell>
        </row>
        <row r="20">
          <cell r="A20" t="str">
            <v>0350-000</v>
          </cell>
        </row>
        <row r="21">
          <cell r="A21" t="str">
            <v>0351-000</v>
          </cell>
        </row>
        <row r="22">
          <cell r="A22" t="str">
            <v>0352-000</v>
          </cell>
        </row>
        <row r="23">
          <cell r="A23" t="str">
            <v>0354-000</v>
          </cell>
        </row>
        <row r="24">
          <cell r="A24" t="str">
            <v>0355-000</v>
          </cell>
        </row>
        <row r="25">
          <cell r="A25" t="str">
            <v>0356-000</v>
          </cell>
        </row>
        <row r="26">
          <cell r="A26" t="str">
            <v>0400-000</v>
          </cell>
        </row>
        <row r="27">
          <cell r="A27" t="str">
            <v>0401-000</v>
          </cell>
        </row>
        <row r="28">
          <cell r="A28" t="str">
            <v>0402-000</v>
          </cell>
        </row>
        <row r="29">
          <cell r="A29" t="str">
            <v>0403-000</v>
          </cell>
        </row>
        <row r="30">
          <cell r="A30" t="str">
            <v>0404-000</v>
          </cell>
        </row>
        <row r="31">
          <cell r="A31" t="str">
            <v>0405-000</v>
          </cell>
        </row>
        <row r="32">
          <cell r="A32" t="str">
            <v>0450-000</v>
          </cell>
        </row>
        <row r="33">
          <cell r="A33" t="str">
            <v>0500-000</v>
          </cell>
        </row>
        <row r="34">
          <cell r="A34" t="str">
            <v>0550-000</v>
          </cell>
        </row>
        <row r="35">
          <cell r="A35" t="str">
            <v>0551-000</v>
          </cell>
        </row>
        <row r="36">
          <cell r="A36" t="str">
            <v>0552-000</v>
          </cell>
        </row>
        <row r="37">
          <cell r="A37" t="str">
            <v>0553-000</v>
          </cell>
        </row>
        <row r="38">
          <cell r="A38" t="str">
            <v>0600-000</v>
          </cell>
        </row>
        <row r="39">
          <cell r="A39" t="str">
            <v>0601-000</v>
          </cell>
        </row>
        <row r="40">
          <cell r="A40" t="str">
            <v>0602-000</v>
          </cell>
        </row>
        <row r="41">
          <cell r="A41" t="str">
            <v>0603-000</v>
          </cell>
        </row>
        <row r="42">
          <cell r="A42" t="str">
            <v>0604-000</v>
          </cell>
        </row>
        <row r="43">
          <cell r="A43" t="str">
            <v>0605-000</v>
          </cell>
        </row>
        <row r="44">
          <cell r="A44" t="str">
            <v>0607-000</v>
          </cell>
        </row>
        <row r="45">
          <cell r="A45" t="str">
            <v>0608-000</v>
          </cell>
        </row>
        <row r="46">
          <cell r="A46" t="str">
            <v>0609-000</v>
          </cell>
        </row>
        <row r="47">
          <cell r="A47" t="str">
            <v>0613-000</v>
          </cell>
        </row>
        <row r="48">
          <cell r="A48" t="str">
            <v>0703-000</v>
          </cell>
        </row>
        <row r="49">
          <cell r="A49" t="str">
            <v>0704-000</v>
          </cell>
        </row>
        <row r="50">
          <cell r="A50" t="str">
            <v>0711-000</v>
          </cell>
        </row>
        <row r="51">
          <cell r="A51" t="str">
            <v>0805-000</v>
          </cell>
        </row>
        <row r="52">
          <cell r="A52" t="str">
            <v>0809-000</v>
          </cell>
        </row>
        <row r="53">
          <cell r="A53" t="str">
            <v>0821-000</v>
          </cell>
        </row>
        <row r="54">
          <cell r="A54" t="str">
            <v>0826-000</v>
          </cell>
        </row>
        <row r="55">
          <cell r="A55" t="str">
            <v>0827-000</v>
          </cell>
        </row>
        <row r="56">
          <cell r="A56" t="str">
            <v>0828-000</v>
          </cell>
        </row>
        <row r="57">
          <cell r="A57" t="str">
            <v>1002-000</v>
          </cell>
        </row>
        <row r="58">
          <cell r="A58" t="str">
            <v>1003-000</v>
          </cell>
        </row>
        <row r="59">
          <cell r="A59" t="str">
            <v>1049-000</v>
          </cell>
        </row>
        <row r="60">
          <cell r="A60" t="str">
            <v>1050-000</v>
          </cell>
        </row>
        <row r="61">
          <cell r="A61" t="str">
            <v>1051-000</v>
          </cell>
        </row>
        <row r="62">
          <cell r="A62" t="str">
            <v>1052-000</v>
          </cell>
        </row>
        <row r="63">
          <cell r="A63" t="str">
            <v>1053-000</v>
          </cell>
        </row>
        <row r="64">
          <cell r="A64" t="str">
            <v>1054-000</v>
          </cell>
        </row>
        <row r="65">
          <cell r="A65" t="str">
            <v>1055-000</v>
          </cell>
        </row>
        <row r="66">
          <cell r="A66" t="str">
            <v>1056-000</v>
          </cell>
        </row>
        <row r="67">
          <cell r="A67" t="str">
            <v>1057-000</v>
          </cell>
        </row>
        <row r="68">
          <cell r="A68" t="str">
            <v>1059-000</v>
          </cell>
        </row>
        <row r="69">
          <cell r="A69" t="str">
            <v>1301-000</v>
          </cell>
        </row>
        <row r="70">
          <cell r="A70" t="str">
            <v>1302-000</v>
          </cell>
        </row>
        <row r="71">
          <cell r="A71" t="str">
            <v>1303-000</v>
          </cell>
        </row>
        <row r="72">
          <cell r="A72" t="str">
            <v>1304-000</v>
          </cell>
        </row>
        <row r="73">
          <cell r="A73" t="str">
            <v>1307-000</v>
          </cell>
        </row>
        <row r="74">
          <cell r="A74" t="str">
            <v>1390-000</v>
          </cell>
        </row>
        <row r="75">
          <cell r="A75" t="str">
            <v>1600-000</v>
          </cell>
        </row>
        <row r="76">
          <cell r="A76" t="str">
            <v>1601-000</v>
          </cell>
        </row>
        <row r="77">
          <cell r="A77" t="str">
            <v>1602-000</v>
          </cell>
        </row>
        <row r="78">
          <cell r="A78" t="str">
            <v>1650-000</v>
          </cell>
        </row>
        <row r="79">
          <cell r="A79" t="str">
            <v>1655-000</v>
          </cell>
        </row>
        <row r="80">
          <cell r="A80" t="str">
            <v>1660-000</v>
          </cell>
        </row>
        <row r="81">
          <cell r="A81" t="str">
            <v>1665-000</v>
          </cell>
        </row>
        <row r="82">
          <cell r="A82" t="str">
            <v>1675-000</v>
          </cell>
        </row>
        <row r="83">
          <cell r="A83" t="str">
            <v>1685-000</v>
          </cell>
        </row>
        <row r="84">
          <cell r="A84" t="str">
            <v>1695-000</v>
          </cell>
        </row>
        <row r="85">
          <cell r="A85" t="str">
            <v>1703-000</v>
          </cell>
        </row>
        <row r="86">
          <cell r="A86" t="str">
            <v>1704-000</v>
          </cell>
        </row>
        <row r="87">
          <cell r="A87" t="str">
            <v>1706-000</v>
          </cell>
        </row>
        <row r="88">
          <cell r="A88" t="str">
            <v>1707-000</v>
          </cell>
        </row>
        <row r="89">
          <cell r="A89" t="str">
            <v>1709-000</v>
          </cell>
        </row>
        <row r="90">
          <cell r="A90" t="str">
            <v>1754-000</v>
          </cell>
        </row>
        <row r="91">
          <cell r="A91" t="str">
            <v>1756-000</v>
          </cell>
        </row>
        <row r="92">
          <cell r="A92" t="str">
            <v>1775-000</v>
          </cell>
        </row>
        <row r="93">
          <cell r="A93" t="str">
            <v>1776-000</v>
          </cell>
        </row>
        <row r="94">
          <cell r="A94" t="str">
            <v>3300-000</v>
          </cell>
        </row>
        <row r="95">
          <cell r="A95" t="str">
            <v>3301-000</v>
          </cell>
        </row>
        <row r="96">
          <cell r="A96" t="str">
            <v>3302-000</v>
          </cell>
        </row>
        <row r="97">
          <cell r="A97" t="str">
            <v>0609-210</v>
          </cell>
        </row>
        <row r="98">
          <cell r="A98" t="str">
            <v>0611-210</v>
          </cell>
        </row>
        <row r="99">
          <cell r="A99" t="str">
            <v>0711-210</v>
          </cell>
        </row>
        <row r="100">
          <cell r="A100" t="str">
            <v>1675-210</v>
          </cell>
        </row>
        <row r="101">
          <cell r="A101" t="str">
            <v>3301-210</v>
          </cell>
        </row>
        <row r="102">
          <cell r="A102" t="str">
            <v>-</v>
          </cell>
        </row>
        <row r="103">
          <cell r="A103" t="str">
            <v>-</v>
          </cell>
        </row>
        <row r="104">
          <cell r="A104" t="str">
            <v>-</v>
          </cell>
        </row>
        <row r="105">
          <cell r="A105" t="str">
            <v>-</v>
          </cell>
        </row>
        <row r="106">
          <cell r="A106" t="str">
            <v>-</v>
          </cell>
        </row>
        <row r="107">
          <cell r="A107" t="str">
            <v>-</v>
          </cell>
        </row>
        <row r="108">
          <cell r="A108" t="str">
            <v>-</v>
          </cell>
        </row>
        <row r="109">
          <cell r="A109" t="str">
            <v>-</v>
          </cell>
        </row>
        <row r="110">
          <cell r="A110" t="str">
            <v>-</v>
          </cell>
        </row>
        <row r="111">
          <cell r="A111" t="str">
            <v>-</v>
          </cell>
        </row>
        <row r="112">
          <cell r="A112" t="str">
            <v>-</v>
          </cell>
        </row>
        <row r="113">
          <cell r="A113" t="str">
            <v>-</v>
          </cell>
        </row>
        <row r="114">
          <cell r="A114" t="str">
            <v>-</v>
          </cell>
        </row>
        <row r="115">
          <cell r="A115" t="str">
            <v>-</v>
          </cell>
        </row>
        <row r="116">
          <cell r="A116" t="str">
            <v>-</v>
          </cell>
        </row>
        <row r="117">
          <cell r="A117" t="str">
            <v>-</v>
          </cell>
        </row>
        <row r="118">
          <cell r="A118" t="str">
            <v>-</v>
          </cell>
        </row>
        <row r="119">
          <cell r="A119" t="str">
            <v>-</v>
          </cell>
        </row>
        <row r="120">
          <cell r="A120" t="str">
            <v>-</v>
          </cell>
        </row>
        <row r="121">
          <cell r="A121" t="str">
            <v>-</v>
          </cell>
        </row>
        <row r="122">
          <cell r="A122" t="str">
            <v>-</v>
          </cell>
        </row>
        <row r="123">
          <cell r="A123" t="str">
            <v>-</v>
          </cell>
        </row>
        <row r="124">
          <cell r="A124" t="str">
            <v>-</v>
          </cell>
        </row>
        <row r="125">
          <cell r="A125" t="str">
            <v>-</v>
          </cell>
        </row>
        <row r="126">
          <cell r="A126" t="str">
            <v>-</v>
          </cell>
        </row>
        <row r="127">
          <cell r="A127" t="str">
            <v>-</v>
          </cell>
        </row>
        <row r="128">
          <cell r="A128" t="str">
            <v>-</v>
          </cell>
        </row>
        <row r="129">
          <cell r="A129" t="str">
            <v>-</v>
          </cell>
        </row>
        <row r="130">
          <cell r="A130" t="str">
            <v>-</v>
          </cell>
        </row>
        <row r="131">
          <cell r="A131" t="str">
            <v>-</v>
          </cell>
        </row>
        <row r="132">
          <cell r="A132" t="str">
            <v>-</v>
          </cell>
        </row>
        <row r="133">
          <cell r="A133" t="str">
            <v>-</v>
          </cell>
        </row>
        <row r="134">
          <cell r="A134" t="str">
            <v>-</v>
          </cell>
        </row>
        <row r="135">
          <cell r="A135" t="str">
            <v>-</v>
          </cell>
        </row>
        <row r="136">
          <cell r="A136" t="str">
            <v>-</v>
          </cell>
        </row>
        <row r="137">
          <cell r="A137" t="str">
            <v>-</v>
          </cell>
        </row>
        <row r="138">
          <cell r="A138" t="str">
            <v>-</v>
          </cell>
        </row>
        <row r="139">
          <cell r="A139" t="str">
            <v>-</v>
          </cell>
        </row>
        <row r="140">
          <cell r="A140" t="str">
            <v>-</v>
          </cell>
        </row>
        <row r="141">
          <cell r="A141" t="str">
            <v>-</v>
          </cell>
        </row>
        <row r="142">
          <cell r="A142" t="str">
            <v>-</v>
          </cell>
        </row>
        <row r="143">
          <cell r="A143" t="str">
            <v>-</v>
          </cell>
        </row>
        <row r="144">
          <cell r="A144" t="str">
            <v>-</v>
          </cell>
        </row>
        <row r="145">
          <cell r="A145" t="str">
            <v>-</v>
          </cell>
        </row>
        <row r="146">
          <cell r="A146" t="str">
            <v>-</v>
          </cell>
        </row>
        <row r="147">
          <cell r="A147" t="str">
            <v>-</v>
          </cell>
        </row>
        <row r="148">
          <cell r="A148" t="str">
            <v>-</v>
          </cell>
        </row>
        <row r="149">
          <cell r="A149" t="str">
            <v>-</v>
          </cell>
        </row>
        <row r="150">
          <cell r="A150" t="str">
            <v>-</v>
          </cell>
        </row>
        <row r="151">
          <cell r="A151" t="str">
            <v>-</v>
          </cell>
        </row>
        <row r="152">
          <cell r="A152" t="str">
            <v>-</v>
          </cell>
        </row>
        <row r="153">
          <cell r="A153" t="str">
            <v>-</v>
          </cell>
        </row>
        <row r="154">
          <cell r="A154" t="str">
            <v>-</v>
          </cell>
        </row>
        <row r="155">
          <cell r="A155" t="str">
            <v>-</v>
          </cell>
        </row>
        <row r="156">
          <cell r="A156" t="str">
            <v>-</v>
          </cell>
        </row>
        <row r="157">
          <cell r="A157" t="str">
            <v>-</v>
          </cell>
        </row>
        <row r="158">
          <cell r="A158" t="str">
            <v>-</v>
          </cell>
        </row>
        <row r="159">
          <cell r="A159" t="str">
            <v>-</v>
          </cell>
        </row>
        <row r="160">
          <cell r="A160" t="str">
            <v>-</v>
          </cell>
        </row>
        <row r="161">
          <cell r="A161" t="str">
            <v>-</v>
          </cell>
        </row>
        <row r="162">
          <cell r="A162" t="str">
            <v>-</v>
          </cell>
        </row>
        <row r="163">
          <cell r="A163" t="str">
            <v>-</v>
          </cell>
        </row>
        <row r="164">
          <cell r="A164" t="str">
            <v>-</v>
          </cell>
        </row>
        <row r="165">
          <cell r="A165" t="str">
            <v>-</v>
          </cell>
        </row>
        <row r="166">
          <cell r="A166" t="str">
            <v>-</v>
          </cell>
        </row>
        <row r="167">
          <cell r="A167" t="str">
            <v>-</v>
          </cell>
        </row>
        <row r="168">
          <cell r="A168" t="str">
            <v>-</v>
          </cell>
        </row>
        <row r="169">
          <cell r="A169" t="str">
            <v>-</v>
          </cell>
        </row>
        <row r="170">
          <cell r="A170" t="str">
            <v>-</v>
          </cell>
        </row>
        <row r="171">
          <cell r="A171" t="str">
            <v>-</v>
          </cell>
        </row>
        <row r="172">
          <cell r="A172" t="str">
            <v>-</v>
          </cell>
        </row>
        <row r="173">
          <cell r="A173" t="str">
            <v>-</v>
          </cell>
        </row>
        <row r="174">
          <cell r="A174" t="str">
            <v>-</v>
          </cell>
        </row>
        <row r="175">
          <cell r="A175" t="str">
            <v>-</v>
          </cell>
        </row>
        <row r="176">
          <cell r="A176" t="str">
            <v>-</v>
          </cell>
        </row>
        <row r="177">
          <cell r="A177" t="str">
            <v>-</v>
          </cell>
        </row>
        <row r="178">
          <cell r="A178" t="str">
            <v>-</v>
          </cell>
        </row>
        <row r="179">
          <cell r="A179" t="str">
            <v>-</v>
          </cell>
        </row>
        <row r="180">
          <cell r="A180" t="str">
            <v>-</v>
          </cell>
        </row>
        <row r="181">
          <cell r="A181" t="str">
            <v>-</v>
          </cell>
        </row>
        <row r="182">
          <cell r="A182" t="str">
            <v>-</v>
          </cell>
        </row>
        <row r="183">
          <cell r="A183" t="str">
            <v>-</v>
          </cell>
        </row>
        <row r="184">
          <cell r="A184" t="str">
            <v>-</v>
          </cell>
        </row>
        <row r="185">
          <cell r="A185" t="str">
            <v>-</v>
          </cell>
        </row>
        <row r="186">
          <cell r="A186" t="str">
            <v>-</v>
          </cell>
        </row>
        <row r="187">
          <cell r="A187" t="str">
            <v>-</v>
          </cell>
        </row>
        <row r="188">
          <cell r="A188" t="str">
            <v>-</v>
          </cell>
        </row>
        <row r="189">
          <cell r="A189" t="str">
            <v>-</v>
          </cell>
        </row>
        <row r="190">
          <cell r="A190" t="str">
            <v>-</v>
          </cell>
        </row>
        <row r="191">
          <cell r="A191" t="str">
            <v>-</v>
          </cell>
        </row>
        <row r="192">
          <cell r="A192" t="str">
            <v>-</v>
          </cell>
        </row>
        <row r="193">
          <cell r="A193" t="str">
            <v>-</v>
          </cell>
        </row>
        <row r="194">
          <cell r="A194" t="str">
            <v>-</v>
          </cell>
        </row>
        <row r="195">
          <cell r="A195" t="str">
            <v>-</v>
          </cell>
        </row>
        <row r="196">
          <cell r="A196" t="str">
            <v>-</v>
          </cell>
        </row>
        <row r="197">
          <cell r="A197" t="str">
            <v>-</v>
          </cell>
        </row>
        <row r="198">
          <cell r="A198" t="str">
            <v>-</v>
          </cell>
        </row>
        <row r="199">
          <cell r="A199" t="str">
            <v>-</v>
          </cell>
        </row>
        <row r="200">
          <cell r="A200" t="str">
            <v>-</v>
          </cell>
        </row>
        <row r="201">
          <cell r="A201" t="str">
            <v>-</v>
          </cell>
        </row>
        <row r="202">
          <cell r="A202" t="str">
            <v>-</v>
          </cell>
        </row>
        <row r="203">
          <cell r="A203" t="str">
            <v>-</v>
          </cell>
        </row>
        <row r="204">
          <cell r="A204" t="str">
            <v>-</v>
          </cell>
        </row>
        <row r="205">
          <cell r="A205" t="str">
            <v>-</v>
          </cell>
        </row>
        <row r="206">
          <cell r="A206" t="str">
            <v>-</v>
          </cell>
        </row>
        <row r="207">
          <cell r="A207" t="str">
            <v>-</v>
          </cell>
        </row>
        <row r="208">
          <cell r="A208" t="str">
            <v>-</v>
          </cell>
        </row>
        <row r="209">
          <cell r="A209" t="str">
            <v>-</v>
          </cell>
        </row>
        <row r="210">
          <cell r="A210" t="str">
            <v>-</v>
          </cell>
        </row>
        <row r="211">
          <cell r="A211" t="str">
            <v>-</v>
          </cell>
        </row>
        <row r="212">
          <cell r="A212" t="str">
            <v>-</v>
          </cell>
        </row>
        <row r="213">
          <cell r="A213" t="str">
            <v>-</v>
          </cell>
        </row>
        <row r="214">
          <cell r="A214" t="str">
            <v>-</v>
          </cell>
        </row>
        <row r="215">
          <cell r="A215" t="str">
            <v>-</v>
          </cell>
        </row>
        <row r="216">
          <cell r="A216" t="str">
            <v>-</v>
          </cell>
        </row>
        <row r="217">
          <cell r="A217" t="str">
            <v>-</v>
          </cell>
        </row>
        <row r="218">
          <cell r="A218" t="str">
            <v>-</v>
          </cell>
        </row>
        <row r="219">
          <cell r="A219" t="str">
            <v>-</v>
          </cell>
        </row>
        <row r="220">
          <cell r="A220" t="str">
            <v>-</v>
          </cell>
        </row>
        <row r="221">
          <cell r="A221" t="str">
            <v>-</v>
          </cell>
        </row>
        <row r="222">
          <cell r="A222" t="str">
            <v>-</v>
          </cell>
        </row>
        <row r="223">
          <cell r="A223" t="str">
            <v>-</v>
          </cell>
        </row>
        <row r="224">
          <cell r="A224" t="str">
            <v>-</v>
          </cell>
        </row>
        <row r="225">
          <cell r="A225" t="str">
            <v>-</v>
          </cell>
        </row>
        <row r="226">
          <cell r="A226" t="str">
            <v>-</v>
          </cell>
        </row>
        <row r="227">
          <cell r="A227" t="str">
            <v>-</v>
          </cell>
        </row>
        <row r="228">
          <cell r="A228" t="str">
            <v>-</v>
          </cell>
        </row>
        <row r="229">
          <cell r="A229" t="str">
            <v>-</v>
          </cell>
        </row>
        <row r="230">
          <cell r="A230" t="str">
            <v>-</v>
          </cell>
        </row>
        <row r="231">
          <cell r="A231" t="str">
            <v>-</v>
          </cell>
        </row>
        <row r="232">
          <cell r="A232" t="str">
            <v>-</v>
          </cell>
        </row>
        <row r="233">
          <cell r="A233" t="str">
            <v>-</v>
          </cell>
        </row>
        <row r="234">
          <cell r="A234" t="str">
            <v>-</v>
          </cell>
        </row>
        <row r="235">
          <cell r="A235" t="str">
            <v>-</v>
          </cell>
        </row>
        <row r="236">
          <cell r="A236" t="str">
            <v>-</v>
          </cell>
        </row>
        <row r="237">
          <cell r="A237" t="str">
            <v>-</v>
          </cell>
        </row>
        <row r="238">
          <cell r="A238" t="str">
            <v>-</v>
          </cell>
        </row>
        <row r="239">
          <cell r="A239" t="str">
            <v>-</v>
          </cell>
        </row>
        <row r="240">
          <cell r="A240" t="str">
            <v>-</v>
          </cell>
        </row>
        <row r="241">
          <cell r="A241" t="str">
            <v>-</v>
          </cell>
        </row>
        <row r="242">
          <cell r="A242" t="str">
            <v>-</v>
          </cell>
        </row>
        <row r="243">
          <cell r="A243" t="str">
            <v>-</v>
          </cell>
        </row>
        <row r="244">
          <cell r="A244" t="str">
            <v>-</v>
          </cell>
        </row>
        <row r="245">
          <cell r="A245" t="str">
            <v>-</v>
          </cell>
        </row>
        <row r="246">
          <cell r="A246" t="str">
            <v>-</v>
          </cell>
        </row>
        <row r="247">
          <cell r="A247" t="str">
            <v>-</v>
          </cell>
        </row>
        <row r="248">
          <cell r="A248" t="str">
            <v>-</v>
          </cell>
        </row>
        <row r="249">
          <cell r="A249" t="str">
            <v>-</v>
          </cell>
        </row>
        <row r="250">
          <cell r="A250" t="str">
            <v>-</v>
          </cell>
        </row>
        <row r="251">
          <cell r="A251" t="str">
            <v>-</v>
          </cell>
        </row>
        <row r="252">
          <cell r="A252" t="str">
            <v>-</v>
          </cell>
        </row>
        <row r="253">
          <cell r="A253" t="str">
            <v>-</v>
          </cell>
        </row>
        <row r="254">
          <cell r="A254" t="str">
            <v>-</v>
          </cell>
        </row>
        <row r="255">
          <cell r="A255" t="str">
            <v>-</v>
          </cell>
        </row>
        <row r="256">
          <cell r="A256" t="str">
            <v>-</v>
          </cell>
        </row>
        <row r="257">
          <cell r="A257" t="str">
            <v>-</v>
          </cell>
        </row>
        <row r="258">
          <cell r="A258" t="str">
            <v>-</v>
          </cell>
        </row>
        <row r="259">
          <cell r="A259" t="str">
            <v>-</v>
          </cell>
        </row>
      </sheetData>
      <sheetData sheetId="1">
        <row r="4">
          <cell r="C4" t="str">
            <v>000-000 job</v>
          </cell>
        </row>
      </sheetData>
      <sheetData sheetId="2">
        <row r="4">
          <cell r="C4" t="str">
            <v>0303-D Field Officers</v>
          </cell>
        </row>
      </sheetData>
      <sheetData sheetId="3">
        <row r="4">
          <cell r="C4" t="str">
            <v>0303-D Field Officers</v>
          </cell>
        </row>
      </sheetData>
      <sheetData sheetId="4">
        <row r="4">
          <cell r="C4" t="str">
            <v>000-000 job</v>
          </cell>
        </row>
      </sheetData>
      <sheetData sheetId="5">
        <row r="4">
          <cell r="C4" t="str">
            <v>0303-D Field Officers</v>
          </cell>
        </row>
        <row r="5">
          <cell r="C5" t="str">
            <v>0304-D Animators</v>
          </cell>
        </row>
        <row r="6">
          <cell r="C6" t="str">
            <v>0309-D Construction Supervisor</v>
          </cell>
        </row>
        <row r="7">
          <cell r="C7" t="str">
            <v>0326-D Bricklayers/Mason</v>
          </cell>
        </row>
        <row r="8">
          <cell r="C8" t="str">
            <v>0327-D Rain Water Harvestor</v>
          </cell>
        </row>
        <row r="9">
          <cell r="C9" t="str">
            <v>0328-D Rig Operator</v>
          </cell>
        </row>
        <row r="10">
          <cell r="C10" t="str">
            <v>0329-D Assistant Rig Operator</v>
          </cell>
        </row>
        <row r="11">
          <cell r="C11" t="str">
            <v>0330-D Rig Mechanic</v>
          </cell>
        </row>
        <row r="12">
          <cell r="C12" t="str">
            <v>0331-D Pump Technician</v>
          </cell>
        </row>
        <row r="13">
          <cell r="C13" t="str">
            <v>0332-D Data Processing_x000D_</v>
          </cell>
        </row>
        <row r="14">
          <cell r="C14" t="str">
            <v>0333-D Assistant Engineer</v>
          </cell>
        </row>
        <row r="15">
          <cell r="C15" t="str">
            <v>0334-D Drill Team Assistant</v>
          </cell>
        </row>
        <row r="16">
          <cell r="C16" t="str">
            <v>0350-D Logistician</v>
          </cell>
        </row>
        <row r="17">
          <cell r="C17" t="str">
            <v>0351-D Purchaser</v>
          </cell>
        </row>
        <row r="18">
          <cell r="C18" t="str">
            <v>0352-D Storekeeper</v>
          </cell>
        </row>
        <row r="19">
          <cell r="C19" t="str">
            <v>0354-D Guard</v>
          </cell>
        </row>
        <row r="20">
          <cell r="C20" t="str">
            <v>0355-D Cleaner/gardener/ Distribution staff</v>
          </cell>
        </row>
        <row r="21">
          <cell r="C21" t="str">
            <v>0356-D Casual/Temporary Workers</v>
          </cell>
        </row>
        <row r="22">
          <cell r="C22" t="str">
            <v>0400-D Short Term Illness - Medical</v>
          </cell>
        </row>
        <row r="23">
          <cell r="C23" t="str">
            <v>0401-D Critical illness - Medical</v>
          </cell>
        </row>
        <row r="24">
          <cell r="C24" t="str">
            <v>0402-D Project Staff Travel - Per Diems</v>
          </cell>
        </row>
        <row r="25">
          <cell r="C25" t="str">
            <v>0403-D Project Staff Travel - Accommodation</v>
          </cell>
        </row>
        <row r="26">
          <cell r="C26" t="str">
            <v>0404-D Project Staff - Contract Renewals</v>
          </cell>
        </row>
        <row r="27">
          <cell r="C27" t="str">
            <v>0405-D Project Staff - Other Costs</v>
          </cell>
        </row>
        <row r="28">
          <cell r="C28" t="str">
            <v>0450-D Cessation Benefit</v>
          </cell>
        </row>
        <row r="29">
          <cell r="C29" t="str">
            <v>0500-D Staff Training - Course fees</v>
          </cell>
        </row>
        <row r="30">
          <cell r="C30" t="str">
            <v>0550-D Staff Training - Materials</v>
          </cell>
        </row>
        <row r="31">
          <cell r="C31" t="str">
            <v>0551-D Staff Training - Travel and Accommodation Costs</v>
          </cell>
        </row>
        <row r="32">
          <cell r="C32" t="str">
            <v>0552-D Staff Training - Per Diems</v>
          </cell>
        </row>
        <row r="33">
          <cell r="C33" t="str">
            <v>0553-D Staff Training - Other</v>
          </cell>
        </row>
        <row r="34">
          <cell r="C34" t="str">
            <v>0600-D Project Stationery &amp; Printing</v>
          </cell>
        </row>
        <row r="35">
          <cell r="C35" t="str">
            <v>0601-D Project Communications Costs</v>
          </cell>
        </row>
        <row r="36">
          <cell r="C36" t="str">
            <v>0602-D Project Postage and Courier</v>
          </cell>
        </row>
        <row r="37">
          <cell r="C37" t="str">
            <v>0603-D Field Office Running Costs</v>
          </cell>
        </row>
        <row r="38">
          <cell r="C38" t="str">
            <v>0604-D On Site Repairs and Maintenance</v>
          </cell>
        </row>
        <row r="39">
          <cell r="C39" t="str">
            <v>0605-D Project Other Office Supplies</v>
          </cell>
        </row>
        <row r="40">
          <cell r="C40" t="str">
            <v>0607-D Warehouse Rent</v>
          </cell>
        </row>
        <row r="41">
          <cell r="C41" t="str">
            <v>0608-D Stores Maintenance</v>
          </cell>
        </row>
        <row r="42">
          <cell r="C42" t="str">
            <v>0609-D Internal Flights</v>
          </cell>
        </row>
        <row r="43">
          <cell r="C43" t="str">
            <v>0613-D Internal travel (road, boat...etc)</v>
          </cell>
        </row>
        <row r="44">
          <cell r="C44" t="str">
            <v>0703-D Community Health Workers Training</v>
          </cell>
        </row>
        <row r="45">
          <cell r="C45" t="str">
            <v>0704-D Community Training</v>
          </cell>
        </row>
        <row r="46">
          <cell r="C46" t="str">
            <v>0711-D Exchange Visits</v>
          </cell>
        </row>
        <row r="47">
          <cell r="C47" t="str">
            <v>0805-D Mosquito Nets</v>
          </cell>
        </row>
        <row r="48">
          <cell r="C48" t="str">
            <v>0809-D Soap</v>
          </cell>
        </row>
        <row r="49">
          <cell r="C49" t="str">
            <v>0821-D Jerry Cans</v>
          </cell>
        </row>
        <row r="50">
          <cell r="C50" t="str">
            <v>0826-D Buckets</v>
          </cell>
        </row>
        <row r="51">
          <cell r="C51" t="str">
            <v>0827-D Waste bins</v>
          </cell>
        </row>
        <row r="52">
          <cell r="C52" t="str">
            <v>0828-D Drinking cups</v>
          </cell>
        </row>
        <row r="53">
          <cell r="C53" t="str">
            <v>1002-D Construction - Latrines</v>
          </cell>
        </row>
        <row r="54">
          <cell r="C54" t="str">
            <v>1003-D Construction - Wells</v>
          </cell>
        </row>
        <row r="55">
          <cell r="C55" t="str">
            <v>1049-Compressor</v>
          </cell>
        </row>
        <row r="56">
          <cell r="C56" t="str">
            <v>1050-D Drilling rig</v>
          </cell>
        </row>
        <row r="57">
          <cell r="C57" t="str">
            <v>1051-D Rig maintenance</v>
          </cell>
        </row>
        <row r="58">
          <cell r="C58" t="str">
            <v>1052-D Piping &amp; fixtures</v>
          </cell>
        </row>
        <row r="59">
          <cell r="C59" t="str">
            <v>1053-D Plastic piping</v>
          </cell>
        </row>
        <row r="60">
          <cell r="C60" t="str">
            <v>1054-D Water Pumps</v>
          </cell>
        </row>
        <row r="61">
          <cell r="C61" t="str">
            <v>1055-D Well Protection</v>
          </cell>
        </row>
        <row r="62">
          <cell r="C62" t="str">
            <v>1056-D Water Testing Kits</v>
          </cell>
        </row>
        <row r="63">
          <cell r="C63" t="str">
            <v>1057-D Rain Water Harvesting</v>
          </cell>
        </row>
        <row r="64">
          <cell r="C64" t="str">
            <v>1059-D Tools for Construction</v>
          </cell>
        </row>
        <row r="65">
          <cell r="C65" t="str">
            <v>1301-D Visibility</v>
          </cell>
        </row>
        <row r="66">
          <cell r="C66" t="str">
            <v>1302-D Fuel</v>
          </cell>
        </row>
        <row r="67">
          <cell r="C67" t="str">
            <v>1303-D HIV/AIDS Mainstreaming</v>
          </cell>
        </row>
        <row r="68">
          <cell r="C68" t="str">
            <v>1304-D Project Bicycles</v>
          </cell>
        </row>
        <row r="69">
          <cell r="C69" t="str">
            <v>1307-D Beneficiary Sensitization</v>
          </cell>
        </row>
        <row r="70">
          <cell r="C70" t="str">
            <v>1390-D Project Sundries</v>
          </cell>
        </row>
        <row r="71">
          <cell r="C71" t="str">
            <v>1600-D Material Carrying and Handling Costs - Truck Hir</v>
          </cell>
        </row>
        <row r="72">
          <cell r="C72" t="str">
            <v>1601-D Material Carrying and Handling Costs - Air Freig</v>
          </cell>
        </row>
        <row r="73">
          <cell r="C73" t="str">
            <v>1602-D Material Carrying and Handling Costs - Loading a</v>
          </cell>
        </row>
        <row r="74">
          <cell r="C74" t="str">
            <v>1650-D Transport Capital Costs - Cars &amp; 4WD</v>
          </cell>
        </row>
        <row r="75">
          <cell r="C75" t="str">
            <v>1655-D Transport Capital Costs - Trucks</v>
          </cell>
        </row>
        <row r="76">
          <cell r="C76" t="str">
            <v>1660-D Transport Capital Costs - Bikes</v>
          </cell>
        </row>
        <row r="77">
          <cell r="C77" t="str">
            <v>1665-D Transport Capital Costs - Other</v>
          </cell>
        </row>
        <row r="78">
          <cell r="C78" t="str">
            <v>1675-D Computers &amp; IT Equipment - Hardware</v>
          </cell>
        </row>
        <row r="79">
          <cell r="C79" t="str">
            <v>1685-D Computers &amp; IT Equipment - Software</v>
          </cell>
        </row>
        <row r="80">
          <cell r="C80" t="str">
            <v>1695-D Computers &amp; IT Equipment - Repairs &amp; Maintenance</v>
          </cell>
        </row>
        <row r="81">
          <cell r="C81" t="str">
            <v>1703-Generator</v>
          </cell>
        </row>
        <row r="82">
          <cell r="C82" t="str">
            <v>1704-D Digital Camera</v>
          </cell>
        </row>
        <row r="83">
          <cell r="C83" t="str">
            <v>1706-D GPS</v>
          </cell>
        </row>
        <row r="84">
          <cell r="C84" t="str">
            <v>1707-D Inverter</v>
          </cell>
        </row>
        <row r="85">
          <cell r="C85" t="str">
            <v>1709-D Solar Panel</v>
          </cell>
        </row>
        <row r="86">
          <cell r="C86" t="str">
            <v>1754-D Radio Handsets</v>
          </cell>
        </row>
        <row r="87">
          <cell r="C87" t="str">
            <v>1756-D Codan</v>
          </cell>
        </row>
        <row r="88">
          <cell r="C88" t="str">
            <v>1775-D External Advisors and Consultants - Fees</v>
          </cell>
        </row>
        <row r="89">
          <cell r="C89" t="str">
            <v>1776-D External Advisors and Consultants - Travel and A</v>
          </cell>
        </row>
        <row r="90">
          <cell r="C90" t="str">
            <v>3300-D External - Monitoring &amp; Evualuation Costs</v>
          </cell>
        </row>
        <row r="91">
          <cell r="C91" t="str">
            <v>3301-D Internal Monitoring Costs</v>
          </cell>
        </row>
        <row r="92">
          <cell r="C92" t="str">
            <v>3302-D Survey/Assessments</v>
          </cell>
        </row>
        <row r="93">
          <cell r="C93" t="str">
            <v>0611-D Strategic Planning Costs_x000D_</v>
          </cell>
        </row>
        <row r="94">
          <cell r="C94" t="str">
            <v>-</v>
          </cell>
        </row>
        <row r="95">
          <cell r="C95" t="str">
            <v>-</v>
          </cell>
        </row>
        <row r="96">
          <cell r="C96" t="str">
            <v>-</v>
          </cell>
        </row>
        <row r="97">
          <cell r="C97" t="str">
            <v>-</v>
          </cell>
        </row>
        <row r="98">
          <cell r="C98" t="str">
            <v>-</v>
          </cell>
        </row>
        <row r="99">
          <cell r="C99" t="str">
            <v>-</v>
          </cell>
        </row>
        <row r="100">
          <cell r="C100" t="str">
            <v>-</v>
          </cell>
        </row>
        <row r="101">
          <cell r="C101" t="str">
            <v>-</v>
          </cell>
        </row>
        <row r="102">
          <cell r="C102" t="str">
            <v>-</v>
          </cell>
        </row>
        <row r="103">
          <cell r="C103" t="str">
            <v>-</v>
          </cell>
        </row>
        <row r="104">
          <cell r="C104" t="str">
            <v>-</v>
          </cell>
        </row>
        <row r="105">
          <cell r="C105" t="str">
            <v>-</v>
          </cell>
        </row>
        <row r="106">
          <cell r="C106" t="str">
            <v>-</v>
          </cell>
        </row>
        <row r="107">
          <cell r="C107" t="str">
            <v>-</v>
          </cell>
        </row>
        <row r="108">
          <cell r="C108" t="str">
            <v>-</v>
          </cell>
        </row>
        <row r="109">
          <cell r="C109" t="str">
            <v>-</v>
          </cell>
        </row>
        <row r="110">
          <cell r="C110" t="str">
            <v>-</v>
          </cell>
        </row>
        <row r="111">
          <cell r="C111" t="str">
            <v>-</v>
          </cell>
        </row>
        <row r="112">
          <cell r="C112" t="str">
            <v>-</v>
          </cell>
        </row>
        <row r="113">
          <cell r="C113" t="str">
            <v>-</v>
          </cell>
        </row>
        <row r="114">
          <cell r="C114" t="str">
            <v>-</v>
          </cell>
        </row>
        <row r="115">
          <cell r="C115" t="str">
            <v>-</v>
          </cell>
        </row>
        <row r="116">
          <cell r="C116" t="str">
            <v>-</v>
          </cell>
        </row>
        <row r="117">
          <cell r="C117" t="str">
            <v>-</v>
          </cell>
        </row>
        <row r="118">
          <cell r="C118" t="str">
            <v>-</v>
          </cell>
        </row>
        <row r="119">
          <cell r="C119" t="str">
            <v>-</v>
          </cell>
        </row>
        <row r="120">
          <cell r="C120" t="str">
            <v>-</v>
          </cell>
        </row>
        <row r="121">
          <cell r="C121" t="str">
            <v>-</v>
          </cell>
        </row>
        <row r="122">
          <cell r="C122" t="str">
            <v>-</v>
          </cell>
        </row>
        <row r="123">
          <cell r="C123" t="str">
            <v>-</v>
          </cell>
        </row>
        <row r="124">
          <cell r="C124" t="str">
            <v>-</v>
          </cell>
        </row>
        <row r="125">
          <cell r="C125" t="str">
            <v>-</v>
          </cell>
        </row>
        <row r="126">
          <cell r="C126" t="str">
            <v>-</v>
          </cell>
        </row>
        <row r="127">
          <cell r="C127" t="str">
            <v>-</v>
          </cell>
        </row>
        <row r="128">
          <cell r="C128" t="str">
            <v>-</v>
          </cell>
        </row>
        <row r="129">
          <cell r="C129" t="str">
            <v>-</v>
          </cell>
        </row>
        <row r="130">
          <cell r="C130" t="str">
            <v>-</v>
          </cell>
        </row>
        <row r="131">
          <cell r="C131" t="str">
            <v>-</v>
          </cell>
        </row>
        <row r="132">
          <cell r="C132" t="str">
            <v>-</v>
          </cell>
        </row>
        <row r="133">
          <cell r="C133" t="str">
            <v>-</v>
          </cell>
        </row>
        <row r="134">
          <cell r="C134" t="str">
            <v>-</v>
          </cell>
        </row>
        <row r="135">
          <cell r="C135" t="str">
            <v>-</v>
          </cell>
        </row>
        <row r="136">
          <cell r="C136" t="str">
            <v>-</v>
          </cell>
        </row>
        <row r="137">
          <cell r="C137" t="str">
            <v>-</v>
          </cell>
        </row>
        <row r="138">
          <cell r="C138" t="str">
            <v>-</v>
          </cell>
        </row>
        <row r="139">
          <cell r="C139" t="str">
            <v>-</v>
          </cell>
        </row>
        <row r="140">
          <cell r="C140" t="str">
            <v>-</v>
          </cell>
        </row>
        <row r="141">
          <cell r="C141" t="str">
            <v>-</v>
          </cell>
        </row>
        <row r="142">
          <cell r="C142" t="str">
            <v>-</v>
          </cell>
        </row>
        <row r="143">
          <cell r="C143" t="str">
            <v>-</v>
          </cell>
        </row>
        <row r="144">
          <cell r="C144" t="str">
            <v>-</v>
          </cell>
        </row>
        <row r="145">
          <cell r="C145" t="str">
            <v>-</v>
          </cell>
        </row>
        <row r="146">
          <cell r="C146" t="str">
            <v>-</v>
          </cell>
        </row>
        <row r="147">
          <cell r="C147" t="str">
            <v>-</v>
          </cell>
        </row>
        <row r="148">
          <cell r="C148" t="str">
            <v>-</v>
          </cell>
        </row>
        <row r="149">
          <cell r="C149" t="str">
            <v>-</v>
          </cell>
        </row>
        <row r="150">
          <cell r="C150" t="str">
            <v>-</v>
          </cell>
        </row>
        <row r="151">
          <cell r="C151" t="str">
            <v>-</v>
          </cell>
        </row>
        <row r="152">
          <cell r="C152" t="str">
            <v>-</v>
          </cell>
        </row>
        <row r="153">
          <cell r="C153" t="str">
            <v>-</v>
          </cell>
        </row>
        <row r="154">
          <cell r="C154" t="str">
            <v>-</v>
          </cell>
        </row>
        <row r="155">
          <cell r="C155" t="str">
            <v>-</v>
          </cell>
        </row>
        <row r="156">
          <cell r="C156" t="str">
            <v>-</v>
          </cell>
        </row>
        <row r="157">
          <cell r="C157" t="str">
            <v>-</v>
          </cell>
        </row>
        <row r="158">
          <cell r="C158" t="str">
            <v>-</v>
          </cell>
        </row>
        <row r="159">
          <cell r="C159" t="str">
            <v>-</v>
          </cell>
        </row>
        <row r="160">
          <cell r="C160" t="str">
            <v>-</v>
          </cell>
        </row>
        <row r="161">
          <cell r="C161" t="str">
            <v>-</v>
          </cell>
        </row>
        <row r="162">
          <cell r="C162" t="str">
            <v>-</v>
          </cell>
        </row>
        <row r="163">
          <cell r="C163" t="str">
            <v>-</v>
          </cell>
        </row>
        <row r="164">
          <cell r="C164" t="str">
            <v>-</v>
          </cell>
        </row>
        <row r="165">
          <cell r="C165" t="str">
            <v>-</v>
          </cell>
        </row>
        <row r="166">
          <cell r="C166" t="str">
            <v>-</v>
          </cell>
        </row>
        <row r="167">
          <cell r="C167" t="str">
            <v>-</v>
          </cell>
        </row>
        <row r="168">
          <cell r="C168" t="str">
            <v>-</v>
          </cell>
        </row>
        <row r="169">
          <cell r="C169" t="str">
            <v>-</v>
          </cell>
        </row>
        <row r="170">
          <cell r="C170" t="str">
            <v>-</v>
          </cell>
        </row>
        <row r="171">
          <cell r="C171" t="str">
            <v>-</v>
          </cell>
        </row>
        <row r="172">
          <cell r="C172" t="str">
            <v>-</v>
          </cell>
        </row>
        <row r="173">
          <cell r="C173" t="str">
            <v>-</v>
          </cell>
        </row>
        <row r="174">
          <cell r="C174" t="str">
            <v>-</v>
          </cell>
        </row>
        <row r="175">
          <cell r="C175" t="str">
            <v>-</v>
          </cell>
        </row>
        <row r="176">
          <cell r="C176" t="str">
            <v>-</v>
          </cell>
        </row>
        <row r="177">
          <cell r="C177" t="str">
            <v>-</v>
          </cell>
        </row>
        <row r="178">
          <cell r="C178" t="str">
            <v>-</v>
          </cell>
        </row>
        <row r="179">
          <cell r="C179" t="str">
            <v>-</v>
          </cell>
        </row>
        <row r="180">
          <cell r="C180" t="str">
            <v>-</v>
          </cell>
        </row>
        <row r="181">
          <cell r="C181" t="str">
            <v>-</v>
          </cell>
        </row>
        <row r="182">
          <cell r="C182" t="str">
            <v>-</v>
          </cell>
        </row>
        <row r="183">
          <cell r="C183" t="str">
            <v>-</v>
          </cell>
        </row>
        <row r="184">
          <cell r="C184" t="str">
            <v>-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</sheetData>
      <sheetData sheetId="6">
        <row r="4">
          <cell r="C4" t="str">
            <v>000-000 job</v>
          </cell>
        </row>
        <row r="5">
          <cell r="C5" t="str">
            <v>210-DfID</v>
          </cell>
        </row>
        <row r="6">
          <cell r="C6" t="str">
            <v>-</v>
          </cell>
        </row>
        <row r="7">
          <cell r="C7" t="str">
            <v>-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8">
          <cell r="C18" t="str">
            <v>-</v>
          </cell>
        </row>
        <row r="19">
          <cell r="C19" t="str">
            <v>-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 t="str">
            <v>-</v>
          </cell>
        </row>
        <row r="25">
          <cell r="C25" t="str">
            <v>-</v>
          </cell>
        </row>
        <row r="26">
          <cell r="C26" t="str">
            <v>-</v>
          </cell>
        </row>
        <row r="27">
          <cell r="C27" t="str">
            <v>-</v>
          </cell>
        </row>
        <row r="28">
          <cell r="C28" t="str">
            <v>-</v>
          </cell>
        </row>
        <row r="29">
          <cell r="C29" t="str">
            <v>-</v>
          </cell>
        </row>
        <row r="30">
          <cell r="C30" t="str">
            <v>-</v>
          </cell>
        </row>
        <row r="31">
          <cell r="C31" t="str">
            <v>-</v>
          </cell>
        </row>
        <row r="32">
          <cell r="C32" t="str">
            <v>-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  <row r="36">
          <cell r="C36" t="str">
            <v>-</v>
          </cell>
        </row>
        <row r="37">
          <cell r="C37" t="str">
            <v>-</v>
          </cell>
        </row>
        <row r="38">
          <cell r="C38" t="str">
            <v>-</v>
          </cell>
        </row>
        <row r="39">
          <cell r="C39" t="str">
            <v>-</v>
          </cell>
        </row>
        <row r="40">
          <cell r="C40" t="str">
            <v>-</v>
          </cell>
        </row>
        <row r="41">
          <cell r="C41" t="str">
            <v>-</v>
          </cell>
        </row>
        <row r="42">
          <cell r="C42" t="str">
            <v>-</v>
          </cell>
        </row>
        <row r="43">
          <cell r="C43" t="str">
            <v>-</v>
          </cell>
        </row>
        <row r="44">
          <cell r="C44" t="str">
            <v>-</v>
          </cell>
        </row>
        <row r="45">
          <cell r="C45" t="str">
            <v>-</v>
          </cell>
        </row>
        <row r="46">
          <cell r="C46" t="str">
            <v>-</v>
          </cell>
        </row>
        <row r="47">
          <cell r="C47" t="str">
            <v>-</v>
          </cell>
        </row>
        <row r="48">
          <cell r="C48" t="str">
            <v>-</v>
          </cell>
        </row>
        <row r="49">
          <cell r="C49" t="str">
            <v>-</v>
          </cell>
        </row>
        <row r="50">
          <cell r="C50" t="str">
            <v>-</v>
          </cell>
        </row>
        <row r="51">
          <cell r="C51" t="str">
            <v>-</v>
          </cell>
        </row>
        <row r="52">
          <cell r="C52" t="str">
            <v>-</v>
          </cell>
        </row>
        <row r="53">
          <cell r="C53" t="str">
            <v>-</v>
          </cell>
        </row>
        <row r="54">
          <cell r="C54" t="str">
            <v>-</v>
          </cell>
        </row>
        <row r="55">
          <cell r="C55" t="str">
            <v>-</v>
          </cell>
        </row>
        <row r="56">
          <cell r="C56" t="str">
            <v>-</v>
          </cell>
        </row>
        <row r="57">
          <cell r="C57" t="str">
            <v>-</v>
          </cell>
        </row>
        <row r="58">
          <cell r="C58" t="str">
            <v>-</v>
          </cell>
        </row>
        <row r="59">
          <cell r="C59" t="str">
            <v>-</v>
          </cell>
        </row>
        <row r="60">
          <cell r="C60" t="str">
            <v>-</v>
          </cell>
        </row>
        <row r="61">
          <cell r="C61" t="str">
            <v>-</v>
          </cell>
        </row>
        <row r="62">
          <cell r="C62" t="str">
            <v>-</v>
          </cell>
        </row>
        <row r="63">
          <cell r="C63" t="str">
            <v>-</v>
          </cell>
        </row>
        <row r="64">
          <cell r="C64" t="str">
            <v>-</v>
          </cell>
        </row>
        <row r="65">
          <cell r="C65" t="str">
            <v>-</v>
          </cell>
        </row>
        <row r="66">
          <cell r="C66" t="str">
            <v>-</v>
          </cell>
        </row>
        <row r="67">
          <cell r="C67" t="str">
            <v>-</v>
          </cell>
        </row>
        <row r="68">
          <cell r="C68" t="str">
            <v>-</v>
          </cell>
        </row>
        <row r="69">
          <cell r="C69" t="str">
            <v>-</v>
          </cell>
        </row>
        <row r="70">
          <cell r="C70" t="str">
            <v>-</v>
          </cell>
        </row>
        <row r="71">
          <cell r="C71" t="str">
            <v>-</v>
          </cell>
        </row>
        <row r="72">
          <cell r="C72" t="str">
            <v>-</v>
          </cell>
        </row>
        <row r="73">
          <cell r="C73" t="str">
            <v>-</v>
          </cell>
        </row>
        <row r="74">
          <cell r="C74" t="str">
            <v>-</v>
          </cell>
        </row>
        <row r="75">
          <cell r="C75" t="str">
            <v>-</v>
          </cell>
        </row>
        <row r="76">
          <cell r="C76" t="str">
            <v>-</v>
          </cell>
        </row>
        <row r="77">
          <cell r="C77" t="str">
            <v>-</v>
          </cell>
        </row>
        <row r="78">
          <cell r="C78" t="str">
            <v>-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ût salarial estimé BANGUI 08"/>
      <sheetName val="Coût salarial estimé TERRAIN 08"/>
      <sheetName val="SOMMAIRE"/>
      <sheetName val="PARAMETER"/>
      <sheetName val="STAFF LIST"/>
      <sheetName val="RECAP BUDGET LINES FORECASTED"/>
      <sheetName val="RECAP BASE FORECASTED"/>
      <sheetName val="Grille rémunération Terrain"/>
      <sheetName val="Grille rémunération Bangui 07"/>
      <sheetName val="Feui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PARAMETERS"/>
      <sheetName val="PURCHASE AND DEP"/>
      <sheetName val="RUNNING COSTS"/>
      <sheetName val="COMMUNICATION COSTS"/>
      <sheetName val="SUMMARY BY BUD LINE - FORECAST "/>
      <sheetName val="SUMMARY BY BASE - FORECAST -"/>
      <sheetName val="SUMMARY BY BASE - REAL -"/>
      <sheetName val="SUMMARY BY BUD LINE - REAL"/>
      <sheetName val="Z1 SUMMARY"/>
      <sheetName val="RC AND COMM COSTS FOLLOW UP"/>
      <sheetName val="Grille Salariel"/>
      <sheetName val="Sommaire"/>
      <sheetName val="TABLE_OF_CONTENTS"/>
      <sheetName val="PURCHASE_AND_DEP"/>
      <sheetName val="RUNNING_COSTS"/>
      <sheetName val="COMMUNICATION_COSTS"/>
      <sheetName val="SUMMARY_BY_BUD_LINE_-_FORECAST_"/>
      <sheetName val="SUMMARY_BY_BASE_-_FORECAST_-"/>
      <sheetName val="SUMMARY_BY_BASE_-_REAL_-"/>
      <sheetName val="SUMMARY_BY_BUD_LINE_-_REAL"/>
      <sheetName val="Z1_SUMMARY"/>
      <sheetName val="RC_AND_COMM_COSTS_FOLLOW_UP"/>
      <sheetName val="Programme workings"/>
      <sheetName val="Allocation"/>
    </sheetNames>
    <sheetDataSet>
      <sheetData sheetId="0" refreshError="1"/>
      <sheetData sheetId="1" refreshError="1">
        <row r="3">
          <cell r="I3" t="str">
            <v>F1JP</v>
          </cell>
          <cell r="AB3" t="str">
            <v>TELSAT</v>
          </cell>
          <cell r="AK3">
            <v>6510</v>
          </cell>
        </row>
        <row r="4">
          <cell r="AB4" t="str">
            <v>TELMOB</v>
          </cell>
          <cell r="AE4" t="str">
            <v>PUR 100%</v>
          </cell>
          <cell r="AH4" t="str">
            <v xml:space="preserve"> HQ</v>
          </cell>
          <cell r="AK4">
            <v>6511</v>
          </cell>
        </row>
        <row r="5">
          <cell r="AB5" t="str">
            <v>TELFIX</v>
          </cell>
          <cell r="AE5" t="str">
            <v>PUR DEP</v>
          </cell>
          <cell r="AH5" t="str">
            <v>FIELD</v>
          </cell>
          <cell r="AK5">
            <v>6512</v>
          </cell>
        </row>
        <row r="6">
          <cell r="AB6" t="str">
            <v>FAX</v>
          </cell>
          <cell r="AE6" t="str">
            <v>OLD DEP</v>
          </cell>
          <cell r="AK6">
            <v>6513</v>
          </cell>
        </row>
        <row r="7">
          <cell r="AB7" t="str">
            <v>NET</v>
          </cell>
        </row>
        <row r="8">
          <cell r="AB8" t="str">
            <v>HF FIXE</v>
          </cell>
        </row>
        <row r="9">
          <cell r="AB9" t="str">
            <v>HF MOB</v>
          </cell>
        </row>
        <row r="10">
          <cell r="AB10" t="str">
            <v>VHF</v>
          </cell>
        </row>
        <row r="11">
          <cell r="AB11" t="str">
            <v>HANDSET</v>
          </cell>
        </row>
        <row r="12">
          <cell r="AB12" t="str">
            <v>RADDIV</v>
          </cell>
        </row>
        <row r="13">
          <cell r="AB13" t="str">
            <v>GENE</v>
          </cell>
        </row>
        <row r="14">
          <cell r="AB14" t="str">
            <v>EQDIV</v>
          </cell>
        </row>
        <row r="15">
          <cell r="AB15" t="str">
            <v>DESKTOP</v>
          </cell>
        </row>
        <row r="16">
          <cell r="AB16" t="str">
            <v>LAPTOP</v>
          </cell>
        </row>
        <row r="17">
          <cell r="AB17" t="str">
            <v>PRINTER</v>
          </cell>
        </row>
        <row r="18">
          <cell r="AB18" t="str">
            <v>COMPUTDIV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Comments"/>
      <sheetName val="32BBH"/>
      <sheetName val="32BBI (SSP)"/>
      <sheetName val="32BAV"/>
      <sheetName val="32BAW"/>
      <sheetName val="32BBI"/>
      <sheetName val="Allocation forecast"/>
      <sheetName val="Support"/>
      <sheetName val="DFU"/>
      <sheetName val="CFU"/>
      <sheetName val="SAG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SHEET"/>
      <sheetName val="PRINT"/>
      <sheetName val="P2"/>
      <sheetName val="P1"/>
      <sheetName val="TO_DO"/>
      <sheetName val="PARAMETERS"/>
      <sheetName val="TABLE OF CONTENTS"/>
      <sheetName val="PURCHASE AND DEP"/>
      <sheetName val="RUNNING COSTS"/>
      <sheetName val="COMMUNICATION COSTS"/>
      <sheetName val="SUMMARY BY BUD LINE - FORECAST "/>
      <sheetName val="SUMMARY BY BASE - FORECAST -"/>
      <sheetName val="SUMMARY BY BASE - REAL -"/>
      <sheetName val="SUMMARY BY BUD LINE - REAL"/>
      <sheetName val="Z1 SUMMARY"/>
      <sheetName val="RC AND COMM COSTS FOLLOW UP"/>
      <sheetName val="Monthly data"/>
      <sheetName val="IRC Summary"/>
      <sheetName val="Template"/>
      <sheetName val="#Lookup"/>
      <sheetName val="Salary Grid"/>
      <sheetName val="Djabal_materials"/>
      <sheetName val="LIST"/>
      <sheetName val="PARAMETER"/>
      <sheetName val="Account code lookups- internal"/>
      <sheetName val="Paramètres"/>
      <sheetName val="Total budget"/>
      <sheetName val="TO_DO6"/>
      <sheetName val="TO_DO1"/>
      <sheetName val="TO_DO3"/>
      <sheetName val="TO_DO2"/>
      <sheetName val="TO_DO4"/>
      <sheetName val="TO_DO5"/>
      <sheetName val="TO_DO7"/>
      <sheetName val="TO_DO8"/>
      <sheetName val="TO_DO9"/>
      <sheetName val="TO_DO11"/>
      <sheetName val="TO_DO10"/>
      <sheetName val="TO_DO12"/>
      <sheetName val="TO_DO13"/>
      <sheetName val="TO_DO15"/>
      <sheetName val="TO_DO14"/>
      <sheetName val="TO_DO28"/>
      <sheetName val="TO_DO16"/>
      <sheetName val="TO_DO20"/>
      <sheetName val="TO_DO18"/>
      <sheetName val="TO_DO17"/>
      <sheetName val="TO_DO19"/>
      <sheetName val="TO_DO21"/>
      <sheetName val="TO_DO22"/>
      <sheetName val="TO_DO23"/>
      <sheetName val="TO_DO24"/>
      <sheetName val="TO_DO25"/>
      <sheetName val="TO_DO26"/>
      <sheetName val="TO_DO27"/>
      <sheetName val="TO_DO29"/>
      <sheetName val="Monthly_data"/>
      <sheetName val="Total_budget"/>
      <sheetName val="IRC_Summary"/>
      <sheetName val="IRC_Summary1"/>
      <sheetName val="IRC_Summary3"/>
      <sheetName val="IRC_Summary2"/>
      <sheetName val="IRC_Summary4"/>
      <sheetName val="IRC_Summary5"/>
      <sheetName val="IRC_Summary6"/>
      <sheetName val="IRC_Summary8"/>
      <sheetName val="IRC_Summary7"/>
      <sheetName val="Pivot_Bank"/>
      <sheetName val="budget follow up"/>
      <sheetName val="IRC_Summary9"/>
      <sheetName val="TABLE_OF_CONTENTS"/>
      <sheetName val="PURCHASE_AND_DEP"/>
      <sheetName val="RUNNING_COSTS"/>
      <sheetName val="COMMUNICATION_COSTS"/>
      <sheetName val="SUMMARY_BY_BUD_LINE_-_FORECAST_"/>
      <sheetName val="SUMMARY_BY_BASE_-_FORECAST_-"/>
      <sheetName val="SUMMARY_BY_BASE_-_REAL_-"/>
      <sheetName val="SUMMARY_BY_BUD_LINE_-_REAL"/>
      <sheetName val="Z1_SUMMARY"/>
      <sheetName val="RC_AND_COMM_COSTS_FOLLOW_UP"/>
      <sheetName val="Salary_Grid"/>
      <sheetName val="Account_code_lookups-_internal"/>
      <sheetName val="budget_follow_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5">
          <cell r="A15" t="str">
            <v>ElFasherAdmin</v>
          </cell>
          <cell r="D15" t="str">
            <v>Active</v>
          </cell>
          <cell r="J15" t="str">
            <v>ADMIN</v>
          </cell>
          <cell r="T15" t="str">
            <v>AM10</v>
          </cell>
          <cell r="V15" t="str">
            <v>AB00</v>
          </cell>
          <cell r="X15" t="str">
            <v>AG00</v>
          </cell>
          <cell r="Z15" t="str">
            <v>AB00</v>
          </cell>
          <cell r="AB15" t="str">
            <v>6500O</v>
          </cell>
          <cell r="AH15" t="str">
            <v>Office</v>
          </cell>
          <cell r="AL15" t="str">
            <v>KH-BASE</v>
          </cell>
          <cell r="AV15" t="str">
            <v>End of contract</v>
          </cell>
          <cell r="AX15" t="str">
            <v>Normal 45 hours</v>
          </cell>
        </row>
        <row r="16">
          <cell r="D16" t="str">
            <v>Stopped</v>
          </cell>
          <cell r="J16" t="str">
            <v>LOG</v>
          </cell>
          <cell r="T16" t="str">
            <v>AM11</v>
          </cell>
          <cell r="V16" t="str">
            <v>AB01</v>
          </cell>
          <cell r="X16" t="str">
            <v>BB01</v>
          </cell>
          <cell r="Z16" t="str">
            <v>AB01</v>
          </cell>
          <cell r="AB16">
            <v>6501</v>
          </cell>
          <cell r="AH16" t="str">
            <v>Guest House</v>
          </cell>
          <cell r="AL16" t="str">
            <v>KH-PS</v>
          </cell>
          <cell r="AV16" t="str">
            <v>End of project</v>
          </cell>
          <cell r="AX16" t="str">
            <v>Shift 45 hours</v>
          </cell>
        </row>
        <row r="17">
          <cell r="J17" t="str">
            <v>WS</v>
          </cell>
          <cell r="T17" t="str">
            <v>BA20</v>
          </cell>
          <cell r="V17" t="str">
            <v>AB02</v>
          </cell>
          <cell r="Z17" t="str">
            <v>AB02</v>
          </cell>
          <cell r="AH17" t="str">
            <v>SFC</v>
          </cell>
          <cell r="AL17" t="str">
            <v>NY-SF</v>
          </cell>
          <cell r="AV17" t="str">
            <v>Dismissal</v>
          </cell>
          <cell r="AX17" t="str">
            <v>Shift 48 hours</v>
          </cell>
        </row>
        <row r="18">
          <cell r="J18" t="str">
            <v>FS</v>
          </cell>
          <cell r="Z18" t="str">
            <v>AB03</v>
          </cell>
          <cell r="AH18" t="str">
            <v>TFC</v>
          </cell>
          <cell r="AL18" t="str">
            <v>JU-LA</v>
          </cell>
          <cell r="AV18" t="str">
            <v>Resignation</v>
          </cell>
        </row>
        <row r="19">
          <cell r="D19" t="str">
            <v>DC</v>
          </cell>
          <cell r="J19" t="str">
            <v>NUT</v>
          </cell>
          <cell r="Z19" t="str">
            <v>AB04</v>
          </cell>
          <cell r="AH19" t="str">
            <v>Field</v>
          </cell>
          <cell r="AL19" t="str">
            <v>EF-KK</v>
          </cell>
          <cell r="AV19" t="str">
            <v>Transferred</v>
          </cell>
        </row>
        <row r="20">
          <cell r="D20" t="str">
            <v>IC</v>
          </cell>
          <cell r="J20" t="str">
            <v>HEALTH</v>
          </cell>
          <cell r="Z20" t="str">
            <v>AB05</v>
          </cell>
          <cell r="AH20" t="str">
            <v>Nut survey</v>
          </cell>
          <cell r="AL20" t="str">
            <v>Not relocated</v>
          </cell>
          <cell r="AV20" t="str">
            <v>Sickness</v>
          </cell>
        </row>
        <row r="21">
          <cell r="Z21" t="str">
            <v>AC01</v>
          </cell>
          <cell r="AH21" t="str">
            <v>Psy</v>
          </cell>
          <cell r="AV21" t="str">
            <v>Death</v>
          </cell>
        </row>
        <row r="22">
          <cell r="Z22" t="str">
            <v>AF01</v>
          </cell>
          <cell r="AH22" t="str">
            <v>WHouse</v>
          </cell>
          <cell r="AV22" t="str">
            <v>Other</v>
          </cell>
        </row>
        <row r="23">
          <cell r="Z23" t="str">
            <v>AF02</v>
          </cell>
        </row>
        <row r="24">
          <cell r="Z24" t="str">
            <v>AF03</v>
          </cell>
        </row>
        <row r="25">
          <cell r="Z25" t="str">
            <v>AG01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CTED"/>
      <sheetName val="Budget de l'accord"/>
      <sheetName val="Budget consolidé"/>
      <sheetName val="Répartition du personnel"/>
      <sheetName val="TARH A JOUR"/>
      <sheetName val="BoQ Equipement_V2"/>
      <sheetName val="TA FCNT"/>
      <sheetName val="BoQ Equipement"/>
      <sheetName val="RH Prog Mise en Oeuvre"/>
      <sheetName val="BOQ Distribution"/>
      <sheetName val="Bloc Latrine Site distrib"/>
      <sheetName val="BOQ AME"/>
      <sheetName val="BoQ Transport_V2"/>
      <sheetName val="BoQ Transport"/>
      <sheetName val="BOQ Sensibilisation"/>
      <sheetName val="BOQ BASE"/>
      <sheetName val="Stup Nord-Est"/>
      <sheetName val="Budget Dec 18 V AMURT"/>
      <sheetName val="Notes techniques"/>
      <sheetName val="Budget  Oct 30"/>
      <sheetName val="Budget Dec 18 V PAM"/>
      <sheetName val="Budget"/>
      <sheetName val="Budget 6 Mois"/>
      <sheetName val="Annexe - Dépenses prévues"/>
      <sheetName val="Budget  June 26"/>
      <sheetName val="Master Data"/>
    </sheetNames>
    <sheetDataSet>
      <sheetData sheetId="0"/>
      <sheetData sheetId="1"/>
      <sheetData sheetId="2"/>
      <sheetData sheetId="3">
        <row r="157">
          <cell r="B157" t="str">
            <v>Produits alimentaires, coûts de transfert, section I.</v>
          </cell>
        </row>
        <row r="158">
          <cell r="B158" t="str">
            <v>Produits alimentaires, coûts de transfert, section I. (non fondés sur le volume en tonnes*)</v>
          </cell>
        </row>
        <row r="159">
          <cell r="B159" t="str">
            <v>Transferts de type monétaire, coûts de transfert, section II.</v>
          </cell>
        </row>
        <row r="160">
          <cell r="B160" t="str">
            <v>Renforcement des capacités, coûts de transfert, section III.</v>
          </cell>
        </row>
        <row r="161">
          <cell r="B161" t="str">
            <v>Coûts d’appui directs du partenaire coopérant, section V.</v>
          </cell>
        </row>
        <row r="165">
          <cell r="B165" t="str">
            <v>Bureau de pays</v>
          </cell>
        </row>
        <row r="166">
          <cell r="B166" t="str">
            <v>Antenne locale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C5" t="str">
            <v>Activité 1</v>
          </cell>
        </row>
        <row r="6">
          <cell r="C6" t="str">
            <v>Activité 2</v>
          </cell>
        </row>
        <row r="7">
          <cell r="C7" t="str">
            <v>Activité 3</v>
          </cell>
        </row>
        <row r="8">
          <cell r="C8" t="str">
            <v>Activité 4</v>
          </cell>
        </row>
        <row r="9">
          <cell r="C9" t="str">
            <v>Activité 5</v>
          </cell>
        </row>
        <row r="10">
          <cell r="C10" t="str">
            <v>Activité 6</v>
          </cell>
        </row>
        <row r="11">
          <cell r="C11" t="str">
            <v>Activité 7</v>
          </cell>
        </row>
        <row r="12">
          <cell r="C12" t="str">
            <v>Activité 8</v>
          </cell>
        </row>
        <row r="13">
          <cell r="C13" t="str">
            <v>Activité 9</v>
          </cell>
        </row>
        <row r="14">
          <cell r="C14" t="str">
            <v>Activité 10</v>
          </cell>
        </row>
        <row r="15">
          <cell r="C15" t="str">
            <v>Activité 11</v>
          </cell>
        </row>
        <row r="16">
          <cell r="C16" t="str">
            <v>Activité 12</v>
          </cell>
        </row>
        <row r="17">
          <cell r="C17" t="str">
            <v>Activité 13</v>
          </cell>
        </row>
        <row r="18">
          <cell r="C18" t="str">
            <v>Activité 14</v>
          </cell>
        </row>
        <row r="19">
          <cell r="C19" t="str">
            <v>Activité 15</v>
          </cell>
        </row>
        <row r="20">
          <cell r="C20" t="str">
            <v>Activité 16</v>
          </cell>
        </row>
        <row r="21">
          <cell r="C21" t="str">
            <v>Activité 17</v>
          </cell>
        </row>
        <row r="22">
          <cell r="C22" t="str">
            <v>Activité 18</v>
          </cell>
        </row>
        <row r="23">
          <cell r="C23" t="str">
            <v>Activité 19</v>
          </cell>
        </row>
        <row r="24">
          <cell r="C24" t="str">
            <v>Activité 20</v>
          </cell>
        </row>
        <row r="25">
          <cell r="C25" t="str">
            <v>Activité 21</v>
          </cell>
        </row>
        <row r="26">
          <cell r="C26" t="str">
            <v>Activité 22</v>
          </cell>
        </row>
        <row r="27">
          <cell r="C27" t="str">
            <v>Activité 23</v>
          </cell>
        </row>
        <row r="28">
          <cell r="C28" t="str">
            <v>Activité 24</v>
          </cell>
        </row>
        <row r="29">
          <cell r="C29" t="str">
            <v>Activité 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ject"/>
    </sheetNames>
    <sheetDataSet>
      <sheetData sheetId="0"/>
      <sheetData sheetId="1">
        <row r="3">
          <cell r="N3">
            <v>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get Line Item"/>
      <sheetName val="Fringes"/>
      <sheetName val="Training"/>
      <sheetName val="Equipment"/>
      <sheetName val="Sheet16"/>
      <sheetName val="MasterData"/>
      <sheetName val="Config"/>
      <sheetName val="5. Output-Based Planning"/>
      <sheetName val="SAVE BUDGET2-year"/>
      <sheetName val="Note#"/>
      <sheetName val="CFU Tel Abiad "/>
      <sheetName val="Framework"/>
      <sheetName val="Wash services"/>
      <sheetName val="Budget_Line_Item"/>
      <sheetName val="5__Output-Based_Planning"/>
      <sheetName val="SAVE_BUDGET2-year"/>
      <sheetName val="CFU_Tel_Abiad_"/>
      <sheetName val="Wash_services"/>
      <sheetName val="\Share Folder Finance\Share Fol"/>
      <sheetName val="SAVE BUDGET2-year.xls"/>
      <sheetName val="PARAMETERS"/>
      <sheetName val="Codes"/>
      <sheetName val="Budget_Line_Item1"/>
      <sheetName val="Budget_Line_Item2"/>
      <sheetName val="5__Output-Based_Planning1"/>
      <sheetName val="SAVE_BUDGET2-year1"/>
      <sheetName val="CFU_Tel_Abiad_1"/>
      <sheetName val="Wash_services1"/>
      <sheetName val="\Share_Folder_Finance\Share_Fol"/>
      <sheetName val="SAVE_BUDGET2-year_xls"/>
      <sheetName val="DropDown"/>
      <sheetName val="BEMHTG"/>
      <sheetName val="23AVC"/>
      <sheetName val="Analysis"/>
      <sheetName val="Accounting Code"/>
      <sheetName val="General Desciptions Table"/>
      <sheetName val="Lists"/>
      <sheetName val="C2"/>
      <sheetName val="C1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PRINT"/>
      <sheetName val="SHEET"/>
      <sheetName val="P2"/>
      <sheetName val="P1"/>
      <sheetName val="Contract"/>
      <sheetName val="Budget Line Item"/>
      <sheetName val="TO_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5">
          <cell r="J15" t="str">
            <v>ADMIN</v>
          </cell>
        </row>
        <row r="16">
          <cell r="J16" t="str">
            <v>LOG</v>
          </cell>
        </row>
        <row r="17">
          <cell r="J17" t="str">
            <v>WS</v>
          </cell>
        </row>
        <row r="18">
          <cell r="J18" t="str">
            <v>FS</v>
          </cell>
        </row>
        <row r="19">
          <cell r="J19" t="str">
            <v>NUT</v>
          </cell>
        </row>
        <row r="20">
          <cell r="J20" t="str">
            <v>NUTSURVEY</v>
          </cell>
        </row>
        <row r="21">
          <cell r="J21" t="str">
            <v>FA</v>
          </cell>
        </row>
        <row r="22">
          <cell r="J22" t="str">
            <v>WS</v>
          </cell>
        </row>
      </sheetData>
      <sheetData sheetId="24" refreshError="1"/>
      <sheetData sheetId="25" refreshError="1"/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1"/>
      <sheetName val="D2"/>
      <sheetName val="TO DO"/>
      <sheetName val="BK2"/>
      <sheetName val="BK1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PRINT"/>
      <sheetName val="SHEET"/>
      <sheetName val="SHEET 2"/>
      <sheetName val="P1"/>
      <sheetName val="P2"/>
      <sheetName val="P3"/>
      <sheetName val="Contract"/>
      <sheetName val="BASES"/>
      <sheetName val="renvoi"/>
      <sheetName val="TO_DO"/>
      <sheetName val="SHEET_2"/>
    </sheetNames>
    <sheetDataSet>
      <sheetData sheetId="0" refreshError="1"/>
      <sheetData sheetId="1" refreshError="1"/>
      <sheetData sheetId="2" refreshError="1">
        <row r="4">
          <cell r="A4" t="str">
            <v>STAFF  CODE</v>
          </cell>
          <cell r="B4" t="str">
            <v>ACTIVE</v>
          </cell>
          <cell r="C4" t="str">
            <v>NAME</v>
          </cell>
          <cell r="D4" t="str">
            <v>DEPT</v>
          </cell>
          <cell r="E4" t="str">
            <v>POSITION</v>
          </cell>
          <cell r="F4" t="str">
            <v>GRADE</v>
          </cell>
          <cell r="G4" t="str">
            <v>NAME OF RELATIVE FOR PAYMENT</v>
          </cell>
          <cell r="H4" t="str">
            <v>ACF ID CARD NUMBER</v>
          </cell>
          <cell r="I4" t="str">
            <v>DATE OF BIRTH</v>
          </cell>
          <cell r="J4" t="str">
            <v>AGE</v>
          </cell>
          <cell r="K4" t="str">
            <v>GENDER</v>
          </cell>
          <cell r="L4" t="str">
            <v>ADDRESS</v>
          </cell>
          <cell r="M4" t="str">
            <v>TELEPHONE</v>
          </cell>
          <cell r="N4" t="str">
            <v>DRIVING LICENSE NUMBER</v>
          </cell>
          <cell r="O4" t="str">
            <v xml:space="preserve"> NATIONAL ID CARD</v>
          </cell>
          <cell r="P4" t="str">
            <v>BIRTH CERTICATE / ASSEMENT OF AGE</v>
          </cell>
          <cell r="Q4" t="str">
            <v>TAX OFFICE CERTIFICATE FOR EXEMPTION</v>
          </cell>
          <cell r="R4" t="str">
            <v>FAMILY MEMBER CERTIFICATES</v>
          </cell>
          <cell r="S4" t="str">
            <v>ACF IDENTIFICATION  SHEET</v>
          </cell>
          <cell r="T4" t="str">
            <v>PHOTO</v>
          </cell>
          <cell r="U4" t="str">
            <v>CONTRACT</v>
          </cell>
          <cell r="V4" t="str">
            <v>JOB DESCRIPTION</v>
          </cell>
          <cell r="W4" t="str">
            <v>ACF T-SHIRT</v>
          </cell>
          <cell r="X4" t="str">
            <v>LABOR OFFICE CONTRACT VALIDATION</v>
          </cell>
          <cell r="Y4" t="str">
            <v>SOCIAL INSURANCE NUMBER</v>
          </cell>
          <cell r="Z4" t="str">
            <v>LAST EVALUTION</v>
          </cell>
          <cell r="AA4" t="str">
            <v>NUMBER OF EVALUATIONS</v>
          </cell>
          <cell r="AB4" t="str">
            <v>1st WARNING</v>
          </cell>
          <cell r="AC4" t="str">
            <v>2nd WARNING</v>
          </cell>
          <cell r="AD4" t="str">
            <v>3rd WARNING</v>
          </cell>
          <cell r="AE4" t="str">
            <v>Final WARNING</v>
          </cell>
          <cell r="AF4" t="str">
            <v>Termination</v>
          </cell>
        </row>
        <row r="5">
          <cell r="A5" t="str">
            <v>EF0001</v>
          </cell>
          <cell r="B5" t="str">
            <v>Active</v>
          </cell>
          <cell r="C5" t="str">
            <v>Abdalla EL NOUR MOHAMMED YAHIA</v>
          </cell>
          <cell r="D5" t="str">
            <v>NUT</v>
          </cell>
          <cell r="E5" t="str">
            <v>Watchman</v>
          </cell>
          <cell r="F5" t="str">
            <v>A4</v>
          </cell>
          <cell r="G5">
            <v>73.493150684931507</v>
          </cell>
          <cell r="H5" t="str">
            <v>EF0001</v>
          </cell>
          <cell r="I5">
            <v>22647</v>
          </cell>
          <cell r="J5" t="str">
            <v>45</v>
          </cell>
          <cell r="K5" t="str">
            <v>M</v>
          </cell>
          <cell r="L5" t="str">
            <v>Abushok Camp -Block 18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Y5">
            <v>1652469</v>
          </cell>
        </row>
        <row r="6">
          <cell r="A6" t="str">
            <v>EF0002</v>
          </cell>
          <cell r="B6" t="str">
            <v>Stopped</v>
          </cell>
          <cell r="C6" t="str">
            <v>Abdalla IDRISS DEILA MANSUR</v>
          </cell>
          <cell r="D6" t="str">
            <v>LOG</v>
          </cell>
          <cell r="E6" t="str">
            <v>Driver</v>
          </cell>
          <cell r="F6" t="str">
            <v>C</v>
          </cell>
          <cell r="G6">
            <v>0</v>
          </cell>
          <cell r="H6" t="str">
            <v>EF0002</v>
          </cell>
          <cell r="I6">
            <v>0</v>
          </cell>
          <cell r="J6"/>
          <cell r="K6" t="str">
            <v>M</v>
          </cell>
          <cell r="L6" t="str">
            <v>Abushok Camp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Y6">
            <v>1692627</v>
          </cell>
        </row>
        <row r="7">
          <cell r="A7" t="str">
            <v>EF0003</v>
          </cell>
          <cell r="B7" t="str">
            <v>Stopped</v>
          </cell>
          <cell r="C7" t="str">
            <v xml:space="preserve">Abdallah AHMED ISSA </v>
          </cell>
          <cell r="D7" t="str">
            <v>NUT</v>
          </cell>
          <cell r="E7" t="str">
            <v>Watchman</v>
          </cell>
          <cell r="F7" t="str">
            <v>A2</v>
          </cell>
          <cell r="G7">
            <v>0</v>
          </cell>
          <cell r="H7" t="str">
            <v>EF0003</v>
          </cell>
          <cell r="I7">
            <v>27760</v>
          </cell>
          <cell r="J7" t="str">
            <v>31</v>
          </cell>
          <cell r="K7" t="str">
            <v>M</v>
          </cell>
          <cell r="L7" t="str">
            <v>Abushok Camp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Y7">
            <v>1652509</v>
          </cell>
        </row>
        <row r="8">
          <cell r="A8" t="str">
            <v>EF0004</v>
          </cell>
          <cell r="B8" t="str">
            <v>Stopped</v>
          </cell>
          <cell r="C8" t="str">
            <v>Abdallah EISSA ADAM</v>
          </cell>
          <cell r="D8" t="str">
            <v>NUT</v>
          </cell>
          <cell r="E8" t="str">
            <v>Watchman</v>
          </cell>
          <cell r="F8" t="str">
            <v>A2</v>
          </cell>
          <cell r="G8">
            <v>71.438356164383563</v>
          </cell>
          <cell r="H8" t="str">
            <v>EF0004</v>
          </cell>
          <cell r="I8">
            <v>26299</v>
          </cell>
          <cell r="J8" t="str">
            <v>35</v>
          </cell>
          <cell r="K8" t="str">
            <v>M</v>
          </cell>
          <cell r="L8" t="str">
            <v>Abushok Camp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Y8">
            <v>1652506</v>
          </cell>
        </row>
        <row r="9">
          <cell r="A9" t="str">
            <v>EF0005</v>
          </cell>
          <cell r="B9" t="str">
            <v>Stopped</v>
          </cell>
          <cell r="C9" t="str">
            <v>Abdulaziz ADAM ISHAG</v>
          </cell>
          <cell r="D9" t="str">
            <v>NUT</v>
          </cell>
          <cell r="E9" t="str">
            <v xml:space="preserve">Food Mixer </v>
          </cell>
          <cell r="F9" t="str">
            <v>B2</v>
          </cell>
          <cell r="G9">
            <v>0</v>
          </cell>
          <cell r="H9" t="str">
            <v>EF0005</v>
          </cell>
          <cell r="I9">
            <v>25934</v>
          </cell>
          <cell r="J9" t="str">
            <v>36</v>
          </cell>
          <cell r="K9" t="str">
            <v>M</v>
          </cell>
          <cell r="L9" t="str">
            <v>Abushok Camp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Y9">
            <v>1652438</v>
          </cell>
        </row>
        <row r="10">
          <cell r="A10" t="str">
            <v>EF0007</v>
          </cell>
          <cell r="B10" t="str">
            <v>Active</v>
          </cell>
          <cell r="C10" t="str">
            <v>Abderahman OMER MOHAMED</v>
          </cell>
          <cell r="D10" t="str">
            <v>NUT</v>
          </cell>
          <cell r="E10" t="str">
            <v xml:space="preserve">Phase Monitor </v>
          </cell>
          <cell r="F10" t="str">
            <v>B4</v>
          </cell>
          <cell r="G10">
            <v>0</v>
          </cell>
          <cell r="H10" t="str">
            <v>EF0007</v>
          </cell>
          <cell r="I10">
            <v>25934</v>
          </cell>
          <cell r="J10" t="str">
            <v>36</v>
          </cell>
          <cell r="K10" t="str">
            <v>M</v>
          </cell>
          <cell r="L10" t="str">
            <v>Abushok Camp</v>
          </cell>
          <cell r="M10">
            <v>912180851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Y10">
            <v>1652599</v>
          </cell>
        </row>
        <row r="11">
          <cell r="A11" t="str">
            <v>EF0008</v>
          </cell>
          <cell r="B11" t="str">
            <v>Stopped</v>
          </cell>
          <cell r="C11" t="str">
            <v>Abdulkazim YOUSSUF MOHAMED</v>
          </cell>
          <cell r="D11" t="str">
            <v>NUT</v>
          </cell>
          <cell r="E11" t="str">
            <v>Watchman</v>
          </cell>
          <cell r="F11" t="str">
            <v>A1</v>
          </cell>
          <cell r="G11">
            <v>70.547945205479451</v>
          </cell>
          <cell r="H11" t="str">
            <v>EF0008</v>
          </cell>
          <cell r="I11">
            <v>29587</v>
          </cell>
          <cell r="J11" t="str">
            <v>26</v>
          </cell>
          <cell r="K11" t="str">
            <v>M</v>
          </cell>
          <cell r="L11" t="str">
            <v>Abushok Camp-Block 19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Y11">
            <v>1735595</v>
          </cell>
        </row>
        <row r="12">
          <cell r="A12" t="str">
            <v>EF0009</v>
          </cell>
          <cell r="B12" t="str">
            <v>Stopped</v>
          </cell>
          <cell r="C12" t="str">
            <v>Abdulkrim ADAM IZAK</v>
          </cell>
          <cell r="D12" t="str">
            <v>NUT</v>
          </cell>
          <cell r="E12" t="str">
            <v xml:space="preserve">Food Mixer </v>
          </cell>
          <cell r="F12" t="str">
            <v>B2</v>
          </cell>
          <cell r="G12">
            <v>0</v>
          </cell>
          <cell r="H12" t="str">
            <v>EF0009</v>
          </cell>
          <cell r="I12">
            <v>23377</v>
          </cell>
          <cell r="J12" t="str">
            <v>43</v>
          </cell>
          <cell r="K12" t="str">
            <v>M</v>
          </cell>
          <cell r="L12" t="str">
            <v>Abushok Camp -Block 18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Y12">
            <v>1652511</v>
          </cell>
        </row>
        <row r="13">
          <cell r="A13" t="str">
            <v>EF0010</v>
          </cell>
          <cell r="B13" t="str">
            <v>Stopped</v>
          </cell>
          <cell r="C13" t="str">
            <v xml:space="preserve">Abaker ARBAB ADAM </v>
          </cell>
          <cell r="D13" t="str">
            <v>NUT</v>
          </cell>
          <cell r="E13" t="str">
            <v>Watchman</v>
          </cell>
          <cell r="F13" t="str">
            <v>A2</v>
          </cell>
          <cell r="G13">
            <v>74.109589041095887</v>
          </cell>
          <cell r="H13" t="str">
            <v>EF0010</v>
          </cell>
          <cell r="I13">
            <v>18629</v>
          </cell>
          <cell r="J13" t="str">
            <v>56</v>
          </cell>
          <cell r="K13" t="str">
            <v>M</v>
          </cell>
          <cell r="L13" t="str">
            <v>Abushok Camp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Y13">
            <v>1652434</v>
          </cell>
        </row>
        <row r="14">
          <cell r="A14" t="str">
            <v>EF0011</v>
          </cell>
          <cell r="B14" t="str">
            <v>Active</v>
          </cell>
          <cell r="C14" t="str">
            <v>Abu Zaid MOHAMMED ABDALLAH</v>
          </cell>
          <cell r="D14" t="str">
            <v>LOG</v>
          </cell>
          <cell r="E14" t="str">
            <v>Transport/Secu Manager</v>
          </cell>
          <cell r="F14" t="str">
            <v>F4</v>
          </cell>
          <cell r="G14">
            <v>74.109589041095887</v>
          </cell>
          <cell r="H14" t="str">
            <v>EF0011</v>
          </cell>
          <cell r="I14">
            <v>23743</v>
          </cell>
          <cell r="J14" t="str">
            <v>42</v>
          </cell>
          <cell r="K14" t="str">
            <v>M</v>
          </cell>
          <cell r="L14" t="str">
            <v>Elfasher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Y14">
            <v>1653267</v>
          </cell>
          <cell r="AB14" t="str">
            <v>19/09/2006</v>
          </cell>
        </row>
        <row r="15">
          <cell r="A15" t="str">
            <v>EF0012</v>
          </cell>
          <cell r="B15" t="str">
            <v>Stopped</v>
          </cell>
          <cell r="C15" t="str">
            <v>Adam ABAKHER AHMED</v>
          </cell>
          <cell r="D15" t="str">
            <v>NUT</v>
          </cell>
          <cell r="E15" t="str">
            <v xml:space="preserve">Supervisor </v>
          </cell>
          <cell r="F15" t="str">
            <v>F2</v>
          </cell>
          <cell r="G15">
            <v>74.109589041095887</v>
          </cell>
          <cell r="H15" t="str">
            <v>EF0012</v>
          </cell>
          <cell r="I15">
            <v>24473</v>
          </cell>
          <cell r="J15" t="str">
            <v>40</v>
          </cell>
          <cell r="K15" t="str">
            <v>M</v>
          </cell>
          <cell r="L15" t="str">
            <v>Abushok Camp-Block 19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Y15">
            <v>1652440</v>
          </cell>
        </row>
        <row r="16">
          <cell r="A16" t="str">
            <v>EF0013</v>
          </cell>
          <cell r="B16" t="str">
            <v>Active</v>
          </cell>
          <cell r="C16" t="str">
            <v>Adam IBRAHIM ABDALLA</v>
          </cell>
          <cell r="D16" t="str">
            <v>NUT</v>
          </cell>
          <cell r="E16" t="str">
            <v>Registrar</v>
          </cell>
          <cell r="F16" t="str">
            <v>C4</v>
          </cell>
          <cell r="G16">
            <v>73.835616438356155</v>
          </cell>
          <cell r="H16" t="str">
            <v>EF0013</v>
          </cell>
          <cell r="I16">
            <v>27395</v>
          </cell>
          <cell r="J16" t="str">
            <v>32</v>
          </cell>
          <cell r="K16" t="str">
            <v>M</v>
          </cell>
          <cell r="L16" t="str">
            <v>Elfasher</v>
          </cell>
          <cell r="M16">
            <v>912108861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Y16">
            <v>1652484</v>
          </cell>
          <cell r="AB16" t="str">
            <v>26/09/2006</v>
          </cell>
        </row>
        <row r="17">
          <cell r="A17" t="str">
            <v>EF0014</v>
          </cell>
          <cell r="B17" t="str">
            <v>Active</v>
          </cell>
          <cell r="C17" t="str">
            <v xml:space="preserve">Adam MOHAMEDIN ADAM </v>
          </cell>
          <cell r="D17" t="str">
            <v>LOG</v>
          </cell>
          <cell r="E17" t="str">
            <v xml:space="preserve">Storekeeper </v>
          </cell>
          <cell r="F17" t="str">
            <v>E4</v>
          </cell>
          <cell r="G17">
            <v>78.561643835616437</v>
          </cell>
          <cell r="H17" t="str">
            <v>EF0014</v>
          </cell>
          <cell r="I17">
            <v>23377</v>
          </cell>
          <cell r="J17" t="str">
            <v>43</v>
          </cell>
          <cell r="K17" t="str">
            <v>M</v>
          </cell>
          <cell r="L17" t="str">
            <v>Elfasher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Y17">
            <v>1652478</v>
          </cell>
        </row>
        <row r="18">
          <cell r="A18" t="str">
            <v>EF0015</v>
          </cell>
          <cell r="B18" t="str">
            <v>Stopped</v>
          </cell>
          <cell r="C18" t="str">
            <v>Adam MOHAMED ADAM SFC</v>
          </cell>
          <cell r="D18" t="str">
            <v>NUT</v>
          </cell>
          <cell r="E18" t="str">
            <v>Health Educator</v>
          </cell>
          <cell r="F18" t="str">
            <v>C2</v>
          </cell>
          <cell r="G18">
            <v>73.356164383561634</v>
          </cell>
          <cell r="H18" t="str">
            <v>EF0015</v>
          </cell>
          <cell r="I18">
            <v>24108</v>
          </cell>
          <cell r="J18" t="str">
            <v>41</v>
          </cell>
          <cell r="K18" t="str">
            <v>M</v>
          </cell>
          <cell r="L18" t="str">
            <v>Abushok Camp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Y18">
            <v>1652515</v>
          </cell>
        </row>
        <row r="19">
          <cell r="A19" t="str">
            <v>EF0016</v>
          </cell>
          <cell r="B19" t="str">
            <v>Active</v>
          </cell>
          <cell r="C19" t="str">
            <v>Adam OSMAN AHMED</v>
          </cell>
          <cell r="D19" t="str">
            <v>NUT</v>
          </cell>
          <cell r="E19" t="str">
            <v>PM team leader</v>
          </cell>
          <cell r="F19" t="str">
            <v>C4</v>
          </cell>
          <cell r="G19">
            <v>71.438356164383563</v>
          </cell>
          <cell r="H19" t="str">
            <v>EF0016</v>
          </cell>
          <cell r="I19">
            <v>27395</v>
          </cell>
          <cell r="J19" t="str">
            <v>32</v>
          </cell>
          <cell r="K19" t="str">
            <v>M</v>
          </cell>
          <cell r="L19" t="str">
            <v>Elfasher</v>
          </cell>
          <cell r="M19">
            <v>918285993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Y19">
            <v>1652473</v>
          </cell>
          <cell r="AB19" t="str">
            <v>26/09/2006</v>
          </cell>
        </row>
        <row r="20">
          <cell r="A20" t="str">
            <v>EF0017</v>
          </cell>
          <cell r="B20" t="str">
            <v>Active</v>
          </cell>
          <cell r="C20" t="str">
            <v>Eldouma ABDELBASHER AHMED</v>
          </cell>
          <cell r="D20" t="str">
            <v>NUT</v>
          </cell>
          <cell r="E20" t="str">
            <v>Watchman</v>
          </cell>
          <cell r="F20" t="str">
            <v>A4</v>
          </cell>
          <cell r="G20">
            <v>0</v>
          </cell>
          <cell r="H20" t="str">
            <v>EF0017</v>
          </cell>
          <cell r="I20">
            <v>22647</v>
          </cell>
          <cell r="J20" t="str">
            <v>45</v>
          </cell>
          <cell r="K20" t="str">
            <v>M</v>
          </cell>
          <cell r="L20" t="str">
            <v>Abushok Camp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Y20">
            <v>1652443</v>
          </cell>
        </row>
        <row r="21">
          <cell r="A21" t="str">
            <v>EF0018</v>
          </cell>
          <cell r="B21" t="str">
            <v>Active</v>
          </cell>
          <cell r="C21" t="str">
            <v>Ahmed el Tijani MANSUR MAHMUD</v>
          </cell>
          <cell r="D21" t="str">
            <v>LOG</v>
          </cell>
          <cell r="E21" t="str">
            <v>Watchman</v>
          </cell>
          <cell r="F21" t="str">
            <v>A4</v>
          </cell>
          <cell r="G21">
            <v>78.356164383561634</v>
          </cell>
          <cell r="H21" t="str">
            <v>EF0018</v>
          </cell>
          <cell r="I21">
            <v>23743</v>
          </cell>
          <cell r="J21" t="str">
            <v>42</v>
          </cell>
          <cell r="K21" t="str">
            <v>M</v>
          </cell>
          <cell r="L21" t="str">
            <v>Elfasher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Y21">
            <v>1658454</v>
          </cell>
        </row>
        <row r="22">
          <cell r="A22" t="str">
            <v>EF0019</v>
          </cell>
          <cell r="B22" t="str">
            <v>Stopped</v>
          </cell>
          <cell r="C22" t="str">
            <v>Ahmed MEKKI AHMED</v>
          </cell>
          <cell r="D22" t="str">
            <v>NUT</v>
          </cell>
          <cell r="E22" t="str">
            <v>Health Educator</v>
          </cell>
          <cell r="F22" t="str">
            <v>C2</v>
          </cell>
          <cell r="G22">
            <v>74.109589041095887</v>
          </cell>
          <cell r="H22" t="str">
            <v>EF0019</v>
          </cell>
          <cell r="I22">
            <v>24108</v>
          </cell>
          <cell r="J22" t="str">
            <v>41</v>
          </cell>
          <cell r="K22" t="str">
            <v>M</v>
          </cell>
          <cell r="L22" t="str">
            <v>Abushok Camp-Block 2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Y22">
            <v>1652514</v>
          </cell>
        </row>
        <row r="23">
          <cell r="A23" t="str">
            <v>EF0020</v>
          </cell>
          <cell r="B23" t="str">
            <v>Active</v>
          </cell>
          <cell r="C23" t="str">
            <v xml:space="preserve">Ahmed YOUSSUF Mohamed </v>
          </cell>
          <cell r="D23" t="str">
            <v>FS</v>
          </cell>
          <cell r="E23" t="str">
            <v>Food security Supervisor</v>
          </cell>
          <cell r="F23" t="str">
            <v>F4</v>
          </cell>
          <cell r="G23">
            <v>0</v>
          </cell>
          <cell r="H23" t="str">
            <v>EF0020</v>
          </cell>
          <cell r="I23">
            <v>29221</v>
          </cell>
          <cell r="J23" t="str">
            <v>27</v>
          </cell>
          <cell r="K23" t="str">
            <v>M</v>
          </cell>
          <cell r="L23" t="str">
            <v>Abushok Camp-Block 19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Y23">
            <v>1767369</v>
          </cell>
        </row>
        <row r="24">
          <cell r="A24" t="str">
            <v>EF0021</v>
          </cell>
          <cell r="B24" t="str">
            <v>Active</v>
          </cell>
          <cell r="C24" t="str">
            <v>Aisha BABIKIR SHUMO</v>
          </cell>
          <cell r="D24" t="str">
            <v>NUT</v>
          </cell>
          <cell r="E24" t="str">
            <v>Home Visitor</v>
          </cell>
          <cell r="F24" t="str">
            <v>B4</v>
          </cell>
          <cell r="G24">
            <v>80.547945205479451</v>
          </cell>
          <cell r="H24" t="str">
            <v>EF0021</v>
          </cell>
          <cell r="I24">
            <v>31048</v>
          </cell>
          <cell r="J24" t="str">
            <v>22</v>
          </cell>
          <cell r="K24" t="str">
            <v>F</v>
          </cell>
          <cell r="L24" t="str">
            <v>Abushok Camp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Y24">
            <v>1652463</v>
          </cell>
        </row>
        <row r="25">
          <cell r="A25" t="str">
            <v>EF0022</v>
          </cell>
          <cell r="B25" t="str">
            <v>Stopped</v>
          </cell>
          <cell r="C25" t="str">
            <v>Al Tom AHMED IDRISS ALI</v>
          </cell>
          <cell r="D25" t="str">
            <v>LOG</v>
          </cell>
          <cell r="E25" t="str">
            <v>Watchman</v>
          </cell>
          <cell r="F25" t="str">
            <v>A</v>
          </cell>
          <cell r="G25">
            <v>0</v>
          </cell>
          <cell r="H25" t="str">
            <v>EF0022</v>
          </cell>
          <cell r="I25">
            <v>0</v>
          </cell>
          <cell r="J25"/>
          <cell r="K25" t="str">
            <v>M</v>
          </cell>
          <cell r="L25" t="str">
            <v>Elfasher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Y25">
            <v>1658356</v>
          </cell>
        </row>
        <row r="26">
          <cell r="A26" t="str">
            <v>EF0023</v>
          </cell>
          <cell r="B26" t="str">
            <v>Active</v>
          </cell>
          <cell r="C26" t="str">
            <v>Al Tom ISMAIL MOHAMMED</v>
          </cell>
          <cell r="D26" t="str">
            <v>LOG</v>
          </cell>
          <cell r="E26" t="str">
            <v xml:space="preserve">Watchman </v>
          </cell>
          <cell r="F26" t="str">
            <v>A4</v>
          </cell>
          <cell r="G26">
            <v>0</v>
          </cell>
          <cell r="H26" t="str">
            <v>EF0023</v>
          </cell>
          <cell r="I26">
            <v>20090</v>
          </cell>
          <cell r="J26" t="str">
            <v>52</v>
          </cell>
          <cell r="K26" t="str">
            <v>M</v>
          </cell>
          <cell r="L26" t="str">
            <v>Elfasher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Y26">
            <v>1658467</v>
          </cell>
        </row>
        <row r="27">
          <cell r="A27" t="str">
            <v>EF0024</v>
          </cell>
          <cell r="B27" t="str">
            <v>Active</v>
          </cell>
          <cell r="C27" t="str">
            <v>Amir ABAKER ADAM</v>
          </cell>
          <cell r="D27" t="str">
            <v>NUT</v>
          </cell>
          <cell r="E27" t="str">
            <v>PM team leader</v>
          </cell>
          <cell r="F27" t="str">
            <v>C4</v>
          </cell>
          <cell r="G27">
            <v>74.109589041095887</v>
          </cell>
          <cell r="H27" t="str">
            <v>EF0024</v>
          </cell>
          <cell r="I27">
            <v>27760</v>
          </cell>
          <cell r="J27" t="str">
            <v>31</v>
          </cell>
          <cell r="K27" t="str">
            <v>M</v>
          </cell>
          <cell r="L27" t="str">
            <v>Elfasher</v>
          </cell>
          <cell r="M27">
            <v>918023218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Y27">
            <v>1692860</v>
          </cell>
        </row>
        <row r="28">
          <cell r="A28" t="str">
            <v>EF0025</v>
          </cell>
          <cell r="B28" t="str">
            <v>Stopped</v>
          </cell>
          <cell r="C28" t="str">
            <v>Amira ABDERAHIM</v>
          </cell>
          <cell r="D28" t="str">
            <v>NUT</v>
          </cell>
          <cell r="E28" t="str">
            <v xml:space="preserve">Phase Monitor </v>
          </cell>
          <cell r="F28" t="str">
            <v>B</v>
          </cell>
          <cell r="G28">
            <v>0</v>
          </cell>
          <cell r="H28" t="str">
            <v>EF0025</v>
          </cell>
          <cell r="I28">
            <v>0</v>
          </cell>
          <cell r="J28"/>
          <cell r="K28" t="str">
            <v>F</v>
          </cell>
          <cell r="L28" t="str">
            <v>Elfasher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EF0026</v>
          </cell>
          <cell r="B29" t="str">
            <v>Active</v>
          </cell>
          <cell r="C29" t="str">
            <v>Amna AHMED ABDELLA</v>
          </cell>
          <cell r="D29" t="str">
            <v>ADMIN</v>
          </cell>
          <cell r="E29" t="str">
            <v>Cleaner</v>
          </cell>
          <cell r="F29" t="str">
            <v>A4</v>
          </cell>
          <cell r="G29">
            <v>71.438356164383563</v>
          </cell>
          <cell r="H29" t="str">
            <v>EF0026</v>
          </cell>
          <cell r="I29">
            <v>27030</v>
          </cell>
          <cell r="J29" t="str">
            <v>33</v>
          </cell>
          <cell r="K29" t="str">
            <v>F</v>
          </cell>
          <cell r="L29" t="str">
            <v>Elfasher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3</v>
          </cell>
          <cell r="Y29">
            <v>1653261</v>
          </cell>
        </row>
        <row r="30">
          <cell r="A30" t="str">
            <v>EF0027</v>
          </cell>
          <cell r="B30" t="str">
            <v>Stopped</v>
          </cell>
          <cell r="C30" t="str">
            <v>Angelo WOLL</v>
          </cell>
          <cell r="D30" t="str">
            <v>NUT</v>
          </cell>
          <cell r="E30" t="str">
            <v>PM team leader</v>
          </cell>
          <cell r="F30" t="str">
            <v>C</v>
          </cell>
          <cell r="G30">
            <v>0</v>
          </cell>
          <cell r="H30" t="str">
            <v>EF0027</v>
          </cell>
          <cell r="I30">
            <v>0</v>
          </cell>
          <cell r="J30"/>
          <cell r="K30" t="str">
            <v>M</v>
          </cell>
          <cell r="L30" t="str">
            <v>Juba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Y30">
            <v>1593695</v>
          </cell>
        </row>
        <row r="31">
          <cell r="A31" t="str">
            <v>EF0028</v>
          </cell>
          <cell r="B31" t="str">
            <v>Stopped</v>
          </cell>
          <cell r="C31" t="str">
            <v>Asjad ABDALLA ADAM</v>
          </cell>
          <cell r="D31" t="str">
            <v>FS</v>
          </cell>
          <cell r="E31" t="str">
            <v xml:space="preserve">Food security monitor </v>
          </cell>
          <cell r="F31" t="str">
            <v>D</v>
          </cell>
          <cell r="G31">
            <v>73.356164383561634</v>
          </cell>
          <cell r="H31" t="str">
            <v>EF0028</v>
          </cell>
          <cell r="I31">
            <v>0</v>
          </cell>
          <cell r="J31"/>
          <cell r="K31" t="str">
            <v>F</v>
          </cell>
          <cell r="L31" t="str">
            <v>Elfasher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Y31">
            <v>1652497</v>
          </cell>
        </row>
        <row r="32">
          <cell r="A32" t="str">
            <v>EF0029</v>
          </cell>
          <cell r="B32" t="str">
            <v>Stopped</v>
          </cell>
          <cell r="C32" t="str">
            <v>Asma MOHAMED SALEH</v>
          </cell>
          <cell r="D32" t="str">
            <v>NUT</v>
          </cell>
          <cell r="E32" t="str">
            <v xml:space="preserve">Measurer </v>
          </cell>
          <cell r="F32" t="str">
            <v>B</v>
          </cell>
          <cell r="G32">
            <v>73.150684931506845</v>
          </cell>
          <cell r="H32" t="str">
            <v>EF0029</v>
          </cell>
          <cell r="I32">
            <v>0</v>
          </cell>
          <cell r="J32"/>
          <cell r="K32" t="str">
            <v>F</v>
          </cell>
          <cell r="L32" t="str">
            <v>Elfasher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 t="str">
            <v>EF0030</v>
          </cell>
          <cell r="B33" t="str">
            <v>Stopped</v>
          </cell>
          <cell r="C33" t="str">
            <v>Awatif SALEH ABAKER</v>
          </cell>
          <cell r="D33" t="str">
            <v>NUT</v>
          </cell>
          <cell r="E33" t="str">
            <v xml:space="preserve">Phase Monitor </v>
          </cell>
          <cell r="F33" t="str">
            <v>B1</v>
          </cell>
          <cell r="G33">
            <v>74.109589041095887</v>
          </cell>
          <cell r="H33" t="str">
            <v>EF0030</v>
          </cell>
          <cell r="I33">
            <v>28856</v>
          </cell>
          <cell r="J33" t="str">
            <v>28</v>
          </cell>
          <cell r="K33" t="str">
            <v>F</v>
          </cell>
          <cell r="L33" t="str">
            <v>Elfasher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Y33">
            <v>1735619</v>
          </cell>
        </row>
        <row r="34">
          <cell r="A34" t="str">
            <v>EF0031</v>
          </cell>
          <cell r="B34" t="str">
            <v>Active</v>
          </cell>
          <cell r="C34" t="str">
            <v>Aziza ABDALLA ABAKER</v>
          </cell>
          <cell r="D34" t="str">
            <v>NUT</v>
          </cell>
          <cell r="E34" t="str">
            <v>Social animator</v>
          </cell>
          <cell r="F34" t="str">
            <v>C4</v>
          </cell>
          <cell r="G34">
            <v>0</v>
          </cell>
          <cell r="H34" t="str">
            <v>EF0031</v>
          </cell>
          <cell r="I34">
            <v>27760</v>
          </cell>
          <cell r="J34" t="str">
            <v>31</v>
          </cell>
          <cell r="K34" t="str">
            <v>F</v>
          </cell>
          <cell r="L34" t="str">
            <v>Elfasher</v>
          </cell>
          <cell r="M34">
            <v>840339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Y34">
            <v>1652459</v>
          </cell>
        </row>
        <row r="35">
          <cell r="A35" t="str">
            <v>EF0032</v>
          </cell>
          <cell r="B35" t="str">
            <v>Stopped</v>
          </cell>
          <cell r="C35" t="str">
            <v>Betty GRACE</v>
          </cell>
          <cell r="D35" t="str">
            <v>NUT</v>
          </cell>
          <cell r="E35" t="str">
            <v>Nurse</v>
          </cell>
          <cell r="F35" t="str">
            <v>D</v>
          </cell>
          <cell r="G35">
            <v>73.356164383561634</v>
          </cell>
          <cell r="H35" t="str">
            <v>EF0032</v>
          </cell>
          <cell r="I35">
            <v>5</v>
          </cell>
          <cell r="J35"/>
          <cell r="K35" t="str">
            <v>F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5</v>
          </cell>
        </row>
        <row r="36">
          <cell r="A36" t="str">
            <v>EF0033</v>
          </cell>
          <cell r="B36" t="str">
            <v>Stopped</v>
          </cell>
          <cell r="C36" t="str">
            <v>Ehmad MAHJOUB MOHAMMED</v>
          </cell>
          <cell r="D36" t="str">
            <v>LOG</v>
          </cell>
          <cell r="E36" t="str">
            <v xml:space="preserve">Radio operator </v>
          </cell>
          <cell r="F36" t="str">
            <v>D</v>
          </cell>
          <cell r="G36">
            <v>73.013698630136986</v>
          </cell>
          <cell r="H36" t="str">
            <v>EF0033</v>
          </cell>
          <cell r="I36">
            <v>0</v>
          </cell>
          <cell r="J36"/>
          <cell r="K36" t="str">
            <v>M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EF0034</v>
          </cell>
          <cell r="B37" t="str">
            <v>Stopped</v>
          </cell>
          <cell r="C37" t="str">
            <v>Elie THOMAS</v>
          </cell>
          <cell r="D37" t="str">
            <v>NUT</v>
          </cell>
          <cell r="E37" t="str">
            <v>Nurse</v>
          </cell>
          <cell r="F37" t="str">
            <v>D</v>
          </cell>
          <cell r="G37">
            <v>0</v>
          </cell>
          <cell r="H37" t="str">
            <v>EF0034</v>
          </cell>
          <cell r="I37">
            <v>0</v>
          </cell>
          <cell r="J37"/>
          <cell r="K37" t="str">
            <v>M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 t="str">
            <v>EF0035</v>
          </cell>
          <cell r="B38" t="str">
            <v>Active</v>
          </cell>
          <cell r="C38" t="str">
            <v>Eltaieb ADAM AHMED</v>
          </cell>
          <cell r="D38" t="str">
            <v>NUT</v>
          </cell>
          <cell r="E38" t="str">
            <v xml:space="preserve">Phase Monitor </v>
          </cell>
          <cell r="F38" t="str">
            <v>B4</v>
          </cell>
          <cell r="G38">
            <v>0</v>
          </cell>
          <cell r="H38" t="str">
            <v>EF0035</v>
          </cell>
          <cell r="I38">
            <v>29221</v>
          </cell>
          <cell r="J38" t="str">
            <v>27</v>
          </cell>
          <cell r="K38" t="str">
            <v>F</v>
          </cell>
          <cell r="L38" t="str">
            <v>Abushok Camp</v>
          </cell>
          <cell r="M38">
            <v>918263368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Y38">
            <v>1692603</v>
          </cell>
        </row>
        <row r="39">
          <cell r="A39" t="str">
            <v>EF0036</v>
          </cell>
          <cell r="B39" t="str">
            <v>Stopped</v>
          </cell>
          <cell r="C39" t="str">
            <v>Fadhia ISMIEL</v>
          </cell>
          <cell r="D39" t="str">
            <v>NUT</v>
          </cell>
          <cell r="E39" t="str">
            <v xml:space="preserve">Cleaner </v>
          </cell>
          <cell r="F39" t="str">
            <v>A</v>
          </cell>
          <cell r="G39">
            <v>73.356164383561634</v>
          </cell>
          <cell r="H39" t="str">
            <v>EF0036</v>
          </cell>
          <cell r="I39">
            <v>0</v>
          </cell>
          <cell r="J39"/>
          <cell r="K39" t="str">
            <v>F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EF0037</v>
          </cell>
          <cell r="B40" t="str">
            <v>Stopped</v>
          </cell>
          <cell r="C40" t="str">
            <v>Fadul MOHAMMED ABDALLA</v>
          </cell>
          <cell r="D40" t="str">
            <v>LOG</v>
          </cell>
          <cell r="E40" t="str">
            <v xml:space="preserve">Watchman </v>
          </cell>
          <cell r="F40" t="str">
            <v>A</v>
          </cell>
          <cell r="G40">
            <v>74.109589041095887</v>
          </cell>
          <cell r="H40" t="str">
            <v>EF0037</v>
          </cell>
          <cell r="I40">
            <v>0</v>
          </cell>
          <cell r="J40"/>
          <cell r="K40" t="str">
            <v>M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Y40">
            <v>1658346</v>
          </cell>
        </row>
        <row r="41">
          <cell r="A41" t="str">
            <v>EF0038</v>
          </cell>
          <cell r="B41" t="str">
            <v>Active</v>
          </cell>
          <cell r="C41" t="str">
            <v xml:space="preserve">Fathia ABDALLHA ABDULRHAMAN </v>
          </cell>
          <cell r="D41" t="str">
            <v>NUT</v>
          </cell>
          <cell r="E41" t="str">
            <v xml:space="preserve">Home Visitor </v>
          </cell>
          <cell r="F41" t="str">
            <v>B4</v>
          </cell>
          <cell r="G41">
            <v>70.06849315068493</v>
          </cell>
          <cell r="H41" t="str">
            <v>EF0038</v>
          </cell>
          <cell r="I41">
            <v>29587</v>
          </cell>
          <cell r="J41" t="str">
            <v>26</v>
          </cell>
          <cell r="K41" t="str">
            <v>F</v>
          </cell>
          <cell r="L41" t="str">
            <v>Elfasher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Y41">
            <v>1652500</v>
          </cell>
        </row>
        <row r="42">
          <cell r="A42" t="str">
            <v>EF0039</v>
          </cell>
          <cell r="B42" t="str">
            <v>Active</v>
          </cell>
          <cell r="C42" t="str">
            <v>Fatima ABDERAHMAN HASSAN</v>
          </cell>
          <cell r="D42" t="str">
            <v>NUT</v>
          </cell>
          <cell r="E42" t="str">
            <v xml:space="preserve">Cook </v>
          </cell>
          <cell r="F42" t="str">
            <v>A4</v>
          </cell>
          <cell r="G42">
            <v>0</v>
          </cell>
          <cell r="H42" t="str">
            <v>EF0039</v>
          </cell>
          <cell r="I42">
            <v>23012</v>
          </cell>
          <cell r="J42" t="str">
            <v>44</v>
          </cell>
          <cell r="K42" t="str">
            <v>F</v>
          </cell>
          <cell r="L42" t="str">
            <v>Elfasher</v>
          </cell>
          <cell r="M42">
            <v>848681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Y42">
            <v>1692597</v>
          </cell>
        </row>
        <row r="43">
          <cell r="A43" t="str">
            <v>EF0040</v>
          </cell>
          <cell r="B43" t="str">
            <v>Active</v>
          </cell>
          <cell r="C43" t="str">
            <v>Fatima ADAM IBRAHIM</v>
          </cell>
          <cell r="D43" t="str">
            <v>ADMIN</v>
          </cell>
          <cell r="E43" t="str">
            <v>Cleaner</v>
          </cell>
          <cell r="F43" t="str">
            <v>A4</v>
          </cell>
          <cell r="G43">
            <v>0</v>
          </cell>
          <cell r="H43" t="str">
            <v>EF0040</v>
          </cell>
          <cell r="I43">
            <v>24838</v>
          </cell>
          <cell r="J43" t="str">
            <v>39</v>
          </cell>
          <cell r="K43" t="str">
            <v>F</v>
          </cell>
          <cell r="L43" t="str">
            <v>Elfasher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Y43">
            <v>1658461</v>
          </cell>
        </row>
        <row r="44">
          <cell r="A44" t="str">
            <v>EF0041</v>
          </cell>
          <cell r="B44" t="str">
            <v>Active</v>
          </cell>
          <cell r="C44" t="str">
            <v>Fatima ADAM MOHAMED</v>
          </cell>
          <cell r="D44" t="str">
            <v>NUT</v>
          </cell>
          <cell r="E44" t="str">
            <v xml:space="preserve">Home Visitor </v>
          </cell>
          <cell r="F44" t="str">
            <v>B4</v>
          </cell>
          <cell r="G44">
            <v>0</v>
          </cell>
          <cell r="H44" t="str">
            <v>EF0041</v>
          </cell>
          <cell r="I44">
            <v>26665</v>
          </cell>
          <cell r="J44" t="str">
            <v>34</v>
          </cell>
          <cell r="K44" t="str">
            <v>F</v>
          </cell>
          <cell r="L44" t="str">
            <v>Elfasher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Y44">
            <v>1652512</v>
          </cell>
        </row>
        <row r="45">
          <cell r="A45" t="str">
            <v>EF0042</v>
          </cell>
          <cell r="B45" t="str">
            <v>Stopped</v>
          </cell>
          <cell r="C45" t="str">
            <v>Gafar HASSAN OMAR</v>
          </cell>
          <cell r="D45" t="str">
            <v>NUT</v>
          </cell>
          <cell r="E45" t="str">
            <v xml:space="preserve">Food Distributor </v>
          </cell>
          <cell r="F45" t="str">
            <v>B2</v>
          </cell>
          <cell r="G45">
            <v>0</v>
          </cell>
          <cell r="H45" t="str">
            <v>EF0042</v>
          </cell>
          <cell r="I45">
            <v>28491</v>
          </cell>
          <cell r="J45" t="str">
            <v>29</v>
          </cell>
          <cell r="K45" t="str">
            <v>M</v>
          </cell>
          <cell r="L45" t="str">
            <v>Abushok Camp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Y45">
            <v>1652505</v>
          </cell>
        </row>
        <row r="46">
          <cell r="A46" t="str">
            <v>EF0043</v>
          </cell>
          <cell r="B46" t="str">
            <v>Stopped</v>
          </cell>
          <cell r="C46" t="str">
            <v>Gezira ABAKER ADAM MOHAMED</v>
          </cell>
          <cell r="D46" t="str">
            <v>NUT</v>
          </cell>
          <cell r="E46" t="str">
            <v xml:space="preserve">Home Visitor </v>
          </cell>
          <cell r="F46" t="str">
            <v>B</v>
          </cell>
          <cell r="G46">
            <v>0</v>
          </cell>
          <cell r="H46" t="str">
            <v>EF0043</v>
          </cell>
          <cell r="I46">
            <v>0</v>
          </cell>
          <cell r="J46"/>
          <cell r="K46" t="str">
            <v>F</v>
          </cell>
          <cell r="L46" t="str">
            <v>Abushok Camp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Y46">
            <v>1692606</v>
          </cell>
        </row>
        <row r="47">
          <cell r="A47" t="str">
            <v>EF0044</v>
          </cell>
          <cell r="B47" t="str">
            <v>Active</v>
          </cell>
          <cell r="C47" t="str">
            <v>Halima IBRAHIM ABDLESSIS</v>
          </cell>
          <cell r="D47" t="str">
            <v>NUT</v>
          </cell>
          <cell r="E47" t="str">
            <v xml:space="preserve">Cleaner </v>
          </cell>
          <cell r="F47" t="str">
            <v>A4</v>
          </cell>
          <cell r="G47">
            <v>79.657534246575338</v>
          </cell>
          <cell r="H47" t="str">
            <v>EF0044</v>
          </cell>
          <cell r="I47">
            <v>25569</v>
          </cell>
          <cell r="J47" t="str">
            <v>37</v>
          </cell>
          <cell r="K47" t="str">
            <v>F</v>
          </cell>
          <cell r="L47" t="str">
            <v>Abushok Camp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Y47">
            <v>1652461</v>
          </cell>
        </row>
        <row r="48">
          <cell r="A48" t="str">
            <v>EF0045</v>
          </cell>
          <cell r="B48" t="str">
            <v>Active</v>
          </cell>
          <cell r="C48" t="str">
            <v>Hanan MOHAMAD ADAM</v>
          </cell>
          <cell r="D48" t="str">
            <v>NUT</v>
          </cell>
          <cell r="E48" t="str">
            <v xml:space="preserve">Psychosocial Worker </v>
          </cell>
          <cell r="F48" t="str">
            <v>D4</v>
          </cell>
          <cell r="G48">
            <v>0</v>
          </cell>
          <cell r="H48" t="str">
            <v>EF0045</v>
          </cell>
          <cell r="I48">
            <v>29587</v>
          </cell>
          <cell r="J48" t="str">
            <v>26</v>
          </cell>
          <cell r="K48" t="str">
            <v>F</v>
          </cell>
          <cell r="L48" t="str">
            <v>Elfasher</v>
          </cell>
          <cell r="M48">
            <v>845192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Y48">
            <v>1652483</v>
          </cell>
        </row>
        <row r="49">
          <cell r="A49" t="str">
            <v>EF0046</v>
          </cell>
          <cell r="B49" t="str">
            <v>Active</v>
          </cell>
          <cell r="C49" t="str">
            <v>Hassan AHMED ABDURAHMAN</v>
          </cell>
          <cell r="D49" t="str">
            <v>NUT</v>
          </cell>
          <cell r="E49" t="str">
            <v xml:space="preserve">TFC Supervisor </v>
          </cell>
          <cell r="F49" t="str">
            <v>F4</v>
          </cell>
          <cell r="G49">
            <v>73.356164383561634</v>
          </cell>
          <cell r="H49" t="str">
            <v>EF0046</v>
          </cell>
          <cell r="I49">
            <v>26665</v>
          </cell>
          <cell r="J49" t="str">
            <v>34</v>
          </cell>
          <cell r="K49" t="str">
            <v>F</v>
          </cell>
          <cell r="L49" t="str">
            <v>Abushok Camp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Y49">
            <v>1692629</v>
          </cell>
        </row>
        <row r="50">
          <cell r="A50" t="str">
            <v>EF0047</v>
          </cell>
          <cell r="B50" t="str">
            <v>Active</v>
          </cell>
          <cell r="C50" t="str">
            <v>Hassan HASHIM ALI</v>
          </cell>
          <cell r="D50" t="str">
            <v>LOG</v>
          </cell>
          <cell r="E50" t="str">
            <v>Watchman</v>
          </cell>
          <cell r="F50" t="str">
            <v>A4</v>
          </cell>
          <cell r="G50">
            <v>73.082191780821915</v>
          </cell>
          <cell r="H50" t="str">
            <v>EF0047</v>
          </cell>
          <cell r="I50">
            <v>20090</v>
          </cell>
          <cell r="J50" t="str">
            <v>52</v>
          </cell>
          <cell r="K50" t="str">
            <v>M</v>
          </cell>
          <cell r="L50" t="str">
            <v>Elfasher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Y50">
            <v>165856</v>
          </cell>
          <cell r="AB50" t="str">
            <v>18/09/2006</v>
          </cell>
        </row>
        <row r="51">
          <cell r="A51" t="str">
            <v>EF0048</v>
          </cell>
          <cell r="B51" t="str">
            <v>Active</v>
          </cell>
          <cell r="C51" t="str">
            <v>Hassina ADDOMA ABDULLA</v>
          </cell>
          <cell r="D51" t="str">
            <v>NUT</v>
          </cell>
          <cell r="E51" t="str">
            <v xml:space="preserve">Home Visitor </v>
          </cell>
          <cell r="F51" t="str">
            <v>B4</v>
          </cell>
          <cell r="G51">
            <v>0</v>
          </cell>
          <cell r="H51" t="str">
            <v>EF0048</v>
          </cell>
          <cell r="I51">
            <v>27395</v>
          </cell>
          <cell r="J51" t="str">
            <v>32</v>
          </cell>
          <cell r="K51" t="str">
            <v>F</v>
          </cell>
          <cell r="L51" t="str">
            <v>Abushok Camp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Y51">
            <v>1692502</v>
          </cell>
        </row>
        <row r="52">
          <cell r="A52" t="str">
            <v>EF0049</v>
          </cell>
          <cell r="B52" t="str">
            <v>Stopped</v>
          </cell>
          <cell r="C52" t="str">
            <v>Hawa ABDALLA MOHAMMED</v>
          </cell>
          <cell r="D52" t="str">
            <v>NUT</v>
          </cell>
          <cell r="E52" t="str">
            <v xml:space="preserve">Cook </v>
          </cell>
          <cell r="F52" t="str">
            <v>A</v>
          </cell>
          <cell r="G52">
            <v>79.178082191780817</v>
          </cell>
          <cell r="H52" t="str">
            <v>EF0049</v>
          </cell>
          <cell r="I52">
            <v>0</v>
          </cell>
          <cell r="J52"/>
          <cell r="K52" t="str">
            <v>F</v>
          </cell>
          <cell r="L52" t="str">
            <v>Abushok Camp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Y52">
            <v>1652495</v>
          </cell>
        </row>
        <row r="53">
          <cell r="A53" t="str">
            <v>EF0050</v>
          </cell>
          <cell r="B53" t="str">
            <v>Stopped</v>
          </cell>
          <cell r="C53" t="str">
            <v>Hawa ABDALLA MUKHTAR</v>
          </cell>
          <cell r="D53" t="str">
            <v>NUT</v>
          </cell>
          <cell r="E53" t="str">
            <v xml:space="preserve">Cook </v>
          </cell>
          <cell r="F53" t="str">
            <v>A1</v>
          </cell>
          <cell r="G53">
            <v>0</v>
          </cell>
          <cell r="H53" t="str">
            <v>EF0050</v>
          </cell>
          <cell r="I53">
            <v>23743</v>
          </cell>
          <cell r="J53" t="str">
            <v>42</v>
          </cell>
          <cell r="K53" t="str">
            <v>F</v>
          </cell>
          <cell r="L53" t="str">
            <v>Abushok Camp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Y53">
            <v>1692845</v>
          </cell>
        </row>
        <row r="54">
          <cell r="A54" t="str">
            <v>EF0051</v>
          </cell>
          <cell r="B54" t="str">
            <v>Stopped</v>
          </cell>
          <cell r="C54" t="str">
            <v>Houda HAMID</v>
          </cell>
          <cell r="D54" t="str">
            <v>NUT</v>
          </cell>
          <cell r="E54" t="str">
            <v xml:space="preserve">Phase Monitor </v>
          </cell>
          <cell r="F54" t="str">
            <v>B</v>
          </cell>
          <cell r="G54">
            <v>71.438356164383563</v>
          </cell>
          <cell r="H54" t="str">
            <v>EF0051</v>
          </cell>
          <cell r="I54">
            <v>0</v>
          </cell>
          <cell r="J54"/>
          <cell r="K54" t="str">
            <v>F</v>
          </cell>
          <cell r="L54" t="str">
            <v>Abushok Camp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Y54">
            <v>1652991</v>
          </cell>
        </row>
        <row r="55">
          <cell r="A55" t="str">
            <v>EF0052</v>
          </cell>
          <cell r="B55" t="str">
            <v>Stopped</v>
          </cell>
          <cell r="C55" t="str">
            <v>Houda TIRAB AMIR</v>
          </cell>
          <cell r="D55" t="str">
            <v>NUT</v>
          </cell>
          <cell r="E55" t="str">
            <v xml:space="preserve">Cook </v>
          </cell>
          <cell r="F55" t="str">
            <v>A</v>
          </cell>
          <cell r="G55">
            <v>0</v>
          </cell>
          <cell r="H55" t="str">
            <v>EF0052</v>
          </cell>
          <cell r="I55">
            <v>0</v>
          </cell>
          <cell r="J55"/>
          <cell r="K55" t="str">
            <v>F</v>
          </cell>
          <cell r="L55" t="str">
            <v>Abushok Camp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EF0053</v>
          </cell>
          <cell r="B56" t="str">
            <v>Active</v>
          </cell>
          <cell r="C56" t="str">
            <v>Ibrahim ABDERAHMAN MAHMOUD</v>
          </cell>
          <cell r="D56" t="str">
            <v>NUT</v>
          </cell>
          <cell r="E56" t="str">
            <v xml:space="preserve">Phase Monitor </v>
          </cell>
          <cell r="F56" t="str">
            <v>B4</v>
          </cell>
          <cell r="G56">
            <v>0</v>
          </cell>
          <cell r="H56" t="str">
            <v>EF0053</v>
          </cell>
          <cell r="I56">
            <v>26299</v>
          </cell>
          <cell r="J56" t="str">
            <v>35</v>
          </cell>
          <cell r="K56" t="str">
            <v>M</v>
          </cell>
          <cell r="L56" t="str">
            <v>Elfasher</v>
          </cell>
          <cell r="M56">
            <v>845053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Y56">
            <v>1652591</v>
          </cell>
        </row>
        <row r="57">
          <cell r="A57" t="str">
            <v>EF0054</v>
          </cell>
          <cell r="B57" t="str">
            <v>Active</v>
          </cell>
          <cell r="C57" t="str">
            <v>Ibrahim MOHAMED Adam</v>
          </cell>
          <cell r="D57" t="str">
            <v>NUT</v>
          </cell>
          <cell r="E57" t="str">
            <v>Medical Assistant</v>
          </cell>
          <cell r="F57" t="str">
            <v>E4</v>
          </cell>
          <cell r="G57">
            <v>74.109589041095887</v>
          </cell>
          <cell r="H57" t="str">
            <v>EF0054</v>
          </cell>
          <cell r="I57">
            <v>22647</v>
          </cell>
          <cell r="J57" t="str">
            <v>45</v>
          </cell>
          <cell r="K57" t="str">
            <v>M</v>
          </cell>
          <cell r="L57" t="str">
            <v>Elfasher</v>
          </cell>
          <cell r="M57">
            <v>918285968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Y57">
            <v>1692850</v>
          </cell>
        </row>
        <row r="58">
          <cell r="A58" t="str">
            <v>EF0055</v>
          </cell>
          <cell r="B58" t="str">
            <v>Active</v>
          </cell>
          <cell r="C58" t="str">
            <v>Insaf IBRAHIM ADAM</v>
          </cell>
          <cell r="D58" t="str">
            <v>NUT</v>
          </cell>
          <cell r="E58" t="str">
            <v xml:space="preserve">Home Visitor </v>
          </cell>
          <cell r="F58" t="str">
            <v>B4</v>
          </cell>
          <cell r="G58">
            <v>0</v>
          </cell>
          <cell r="H58" t="str">
            <v>EF0055</v>
          </cell>
          <cell r="I58">
            <v>27030</v>
          </cell>
          <cell r="J58" t="str">
            <v>33</v>
          </cell>
          <cell r="K58" t="str">
            <v>F</v>
          </cell>
          <cell r="L58" t="str">
            <v>Abushok Camp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Y58">
            <v>1652431</v>
          </cell>
        </row>
        <row r="59">
          <cell r="A59" t="str">
            <v>EF0056</v>
          </cell>
          <cell r="B59" t="str">
            <v>Stopped</v>
          </cell>
          <cell r="C59" t="str">
            <v>Isak ADAM ABAKHAR</v>
          </cell>
          <cell r="D59" t="str">
            <v>NUT</v>
          </cell>
          <cell r="E59" t="str">
            <v xml:space="preserve">Measurer </v>
          </cell>
          <cell r="F59" t="str">
            <v>B2</v>
          </cell>
          <cell r="G59">
            <v>0</v>
          </cell>
          <cell r="H59" t="str">
            <v>EF0056</v>
          </cell>
          <cell r="I59">
            <v>29952</v>
          </cell>
          <cell r="J59" t="str">
            <v>25</v>
          </cell>
          <cell r="K59" t="str">
            <v>M</v>
          </cell>
          <cell r="L59" t="str">
            <v>Abushok Camp-Block 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Y59">
            <v>1652492</v>
          </cell>
        </row>
        <row r="60">
          <cell r="A60" t="str">
            <v>EF0057</v>
          </cell>
          <cell r="B60" t="str">
            <v>Active</v>
          </cell>
          <cell r="C60" t="str">
            <v>Izeldeen ADAM YOUSSUF</v>
          </cell>
          <cell r="D60" t="str">
            <v>NUT</v>
          </cell>
          <cell r="E60" t="str">
            <v>Home Visitor Team Leader</v>
          </cell>
          <cell r="F60" t="str">
            <v>D4</v>
          </cell>
          <cell r="G60">
            <v>0</v>
          </cell>
          <cell r="H60" t="str">
            <v>EF0057</v>
          </cell>
          <cell r="I60">
            <v>24473</v>
          </cell>
          <cell r="J60" t="str">
            <v>40</v>
          </cell>
          <cell r="K60" t="str">
            <v>M</v>
          </cell>
          <cell r="L60" t="str">
            <v>Abushok Camp-Block 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Y60">
            <v>1652510</v>
          </cell>
        </row>
        <row r="61">
          <cell r="A61" t="str">
            <v>EF0058</v>
          </cell>
          <cell r="B61" t="str">
            <v>Active</v>
          </cell>
          <cell r="C61" t="str">
            <v>Ishag HASSAN IDRISS ABDELLA</v>
          </cell>
          <cell r="D61" t="str">
            <v>NUT</v>
          </cell>
          <cell r="E61" t="str">
            <v>Watchman</v>
          </cell>
          <cell r="F61" t="str">
            <v>A4</v>
          </cell>
          <cell r="G61">
            <v>80.205479452054789</v>
          </cell>
          <cell r="H61" t="str">
            <v>EF0058</v>
          </cell>
          <cell r="I61">
            <v>20455</v>
          </cell>
          <cell r="J61" t="str">
            <v>51</v>
          </cell>
          <cell r="K61" t="str">
            <v>M</v>
          </cell>
          <cell r="L61" t="str">
            <v>Abushok Camp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Y61">
            <v>1692610</v>
          </cell>
        </row>
        <row r="62">
          <cell r="A62" t="str">
            <v>EF0059</v>
          </cell>
          <cell r="B62" t="str">
            <v>Active</v>
          </cell>
          <cell r="C62" t="str">
            <v>Ismail MOHAMED GUMAA</v>
          </cell>
          <cell r="D62" t="str">
            <v>LOG</v>
          </cell>
          <cell r="E62" t="str">
            <v xml:space="preserve">Watchman </v>
          </cell>
          <cell r="F62" t="str">
            <v>A4</v>
          </cell>
          <cell r="G62">
            <v>73.356164383561634</v>
          </cell>
          <cell r="H62" t="str">
            <v>EF0059</v>
          </cell>
          <cell r="I62">
            <v>16072</v>
          </cell>
          <cell r="J62" t="str">
            <v>63</v>
          </cell>
          <cell r="K62" t="str">
            <v>M</v>
          </cell>
          <cell r="L62" t="str">
            <v>Elfasher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Y62">
            <v>1818859</v>
          </cell>
          <cell r="AB62">
            <v>39110</v>
          </cell>
        </row>
        <row r="63">
          <cell r="A63" t="str">
            <v>EF0060</v>
          </cell>
          <cell r="B63" t="str">
            <v>Stopped</v>
          </cell>
          <cell r="C63" t="str">
            <v>James JOHN</v>
          </cell>
          <cell r="D63" t="str">
            <v>NUT</v>
          </cell>
          <cell r="E63" t="str">
            <v>Nurse</v>
          </cell>
          <cell r="F63" t="str">
            <v>D</v>
          </cell>
          <cell r="G63">
            <v>73.356164383561634</v>
          </cell>
          <cell r="H63" t="str">
            <v>EF0060</v>
          </cell>
          <cell r="I63">
            <v>0</v>
          </cell>
          <cell r="J63"/>
          <cell r="K63" t="str">
            <v>M</v>
          </cell>
          <cell r="L63" t="str">
            <v>Juba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Y63">
            <v>1692613</v>
          </cell>
        </row>
        <row r="64">
          <cell r="A64" t="str">
            <v>EF0061</v>
          </cell>
          <cell r="B64" t="str">
            <v>Stopped</v>
          </cell>
          <cell r="C64" t="str">
            <v>Khadija YOUNIS</v>
          </cell>
          <cell r="D64" t="str">
            <v>NUT</v>
          </cell>
          <cell r="E64" t="str">
            <v xml:space="preserve">Cleaner </v>
          </cell>
          <cell r="F64" t="str">
            <v>A</v>
          </cell>
          <cell r="G64">
            <v>0</v>
          </cell>
          <cell r="H64" t="str">
            <v>EF0061</v>
          </cell>
          <cell r="I64">
            <v>0</v>
          </cell>
          <cell r="J64"/>
          <cell r="K64" t="str">
            <v>F</v>
          </cell>
          <cell r="L64" t="str">
            <v>Abushok Camp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Y64">
            <v>1692615</v>
          </cell>
        </row>
        <row r="65">
          <cell r="A65" t="str">
            <v>EF0062</v>
          </cell>
          <cell r="B65" t="str">
            <v>Stopped</v>
          </cell>
          <cell r="C65" t="str">
            <v>Khalid IBRAHIM HAMID</v>
          </cell>
          <cell r="D65" t="str">
            <v>LOG</v>
          </cell>
          <cell r="E65" t="str">
            <v xml:space="preserve">Log Assistant </v>
          </cell>
          <cell r="F65" t="str">
            <v>G1</v>
          </cell>
          <cell r="G65">
            <v>0</v>
          </cell>
          <cell r="H65" t="str">
            <v>EF0062</v>
          </cell>
          <cell r="I65">
            <v>27030</v>
          </cell>
          <cell r="J65" t="str">
            <v>33</v>
          </cell>
          <cell r="K65" t="str">
            <v>M</v>
          </cell>
          <cell r="L65" t="str">
            <v>Elfasher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Y65">
            <v>1652480</v>
          </cell>
        </row>
        <row r="66">
          <cell r="A66" t="str">
            <v>EF0063</v>
          </cell>
          <cell r="B66" t="str">
            <v>Active</v>
          </cell>
          <cell r="C66" t="str">
            <v>Kubra ISHAG ABDULKARIM</v>
          </cell>
          <cell r="D66" t="str">
            <v>NUT</v>
          </cell>
          <cell r="E66" t="str">
            <v>Nurse</v>
          </cell>
          <cell r="F66" t="str">
            <v>D4</v>
          </cell>
          <cell r="G66">
            <v>0</v>
          </cell>
          <cell r="H66" t="str">
            <v>EF0063</v>
          </cell>
          <cell r="I66">
            <v>21186</v>
          </cell>
          <cell r="J66" t="str">
            <v>49</v>
          </cell>
          <cell r="K66" t="str">
            <v>F</v>
          </cell>
          <cell r="L66" t="str">
            <v>Abushok Camp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Y66">
            <v>1652466</v>
          </cell>
        </row>
        <row r="67">
          <cell r="A67" t="str">
            <v>EF0064</v>
          </cell>
          <cell r="B67" t="str">
            <v>Stopped</v>
          </cell>
          <cell r="C67" t="str">
            <v>Mahmoud AHMED MOHAMMED ALDOMA</v>
          </cell>
          <cell r="D67" t="str">
            <v>LOG</v>
          </cell>
          <cell r="E67" t="str">
            <v>Purchaser</v>
          </cell>
          <cell r="F67" t="str">
            <v>E1</v>
          </cell>
          <cell r="G67">
            <v>0</v>
          </cell>
          <cell r="H67" t="str">
            <v>EF0064</v>
          </cell>
          <cell r="I67">
            <v>27030</v>
          </cell>
          <cell r="J67" t="str">
            <v>33</v>
          </cell>
          <cell r="K67" t="str">
            <v>F</v>
          </cell>
          <cell r="L67" t="str">
            <v>Elfasher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Y67">
            <v>1653265</v>
          </cell>
        </row>
        <row r="68">
          <cell r="A68" t="str">
            <v>EF0065</v>
          </cell>
          <cell r="B68" t="str">
            <v>Stopped</v>
          </cell>
          <cell r="C68" t="str">
            <v>Majda MOHAMED ADAM</v>
          </cell>
          <cell r="D68" t="str">
            <v>NUT</v>
          </cell>
          <cell r="E68" t="str">
            <v xml:space="preserve">Cleaner </v>
          </cell>
          <cell r="F68" t="str">
            <v>A1</v>
          </cell>
          <cell r="G68">
            <v>0</v>
          </cell>
          <cell r="H68" t="str">
            <v>EF0065</v>
          </cell>
          <cell r="I68">
            <v>30317</v>
          </cell>
          <cell r="J68" t="str">
            <v>24</v>
          </cell>
          <cell r="K68" t="str">
            <v>F</v>
          </cell>
          <cell r="L68" t="str">
            <v>Abushok Camp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Y68">
            <v>1652472</v>
          </cell>
        </row>
        <row r="69">
          <cell r="A69" t="str">
            <v>EF0066</v>
          </cell>
          <cell r="B69" t="str">
            <v>Stopped</v>
          </cell>
          <cell r="C69" t="str">
            <v>Mariam EL TAHEIR HAROUN</v>
          </cell>
          <cell r="D69" t="str">
            <v>NUT</v>
          </cell>
          <cell r="E69" t="str">
            <v>Social Worker</v>
          </cell>
          <cell r="F69" t="str">
            <v>C1</v>
          </cell>
          <cell r="G69">
            <v>73.356164383561634</v>
          </cell>
          <cell r="H69" t="str">
            <v>EF0066</v>
          </cell>
          <cell r="I69">
            <v>27395</v>
          </cell>
          <cell r="J69" t="str">
            <v>32</v>
          </cell>
          <cell r="K69" t="str">
            <v>F</v>
          </cell>
          <cell r="L69" t="str">
            <v>Abushok Camp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Y69">
            <v>1735581</v>
          </cell>
        </row>
        <row r="70">
          <cell r="A70" t="str">
            <v>EF0067</v>
          </cell>
          <cell r="B70" t="str">
            <v>Stopped</v>
          </cell>
          <cell r="C70" t="str">
            <v>Mekki IZA EL DEEN SIRAG</v>
          </cell>
          <cell r="D70" t="str">
            <v>FA</v>
          </cell>
          <cell r="E70" t="str">
            <v xml:space="preserve">Food aid supervisor  </v>
          </cell>
          <cell r="F70" t="str">
            <v>F1</v>
          </cell>
          <cell r="G70">
            <v>0</v>
          </cell>
          <cell r="H70" t="str">
            <v>EF0067</v>
          </cell>
          <cell r="I70">
            <v>27030</v>
          </cell>
          <cell r="J70" t="str">
            <v>33</v>
          </cell>
          <cell r="K70" t="str">
            <v>M</v>
          </cell>
          <cell r="L70" t="str">
            <v>Elfasher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Y70">
            <v>1652430</v>
          </cell>
        </row>
        <row r="71">
          <cell r="A71" t="str">
            <v>EF0068</v>
          </cell>
          <cell r="B71" t="str">
            <v>Active</v>
          </cell>
          <cell r="C71" t="str">
            <v>Mohamed ABDELRAHMAN ABDELMAWLA</v>
          </cell>
          <cell r="D71" t="str">
            <v>LOG</v>
          </cell>
          <cell r="E71" t="str">
            <v>Watchman</v>
          </cell>
          <cell r="F71" t="str">
            <v>A4</v>
          </cell>
          <cell r="G71">
            <v>73.493150684931507</v>
          </cell>
          <cell r="H71" t="str">
            <v>EF0068</v>
          </cell>
          <cell r="I71">
            <v>20821</v>
          </cell>
          <cell r="J71" t="str">
            <v>50</v>
          </cell>
          <cell r="K71" t="str">
            <v>M</v>
          </cell>
          <cell r="L71" t="str">
            <v>Elfasher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Y71">
            <v>1658358</v>
          </cell>
        </row>
        <row r="72">
          <cell r="A72" t="str">
            <v>EF0069</v>
          </cell>
          <cell r="B72" t="str">
            <v>Stopped</v>
          </cell>
          <cell r="C72" t="str">
            <v>Mohamed ADAM MOHAMED</v>
          </cell>
          <cell r="D72" t="str">
            <v>NUT</v>
          </cell>
          <cell r="E72" t="str">
            <v>Watchman</v>
          </cell>
          <cell r="F72" t="str">
            <v>A2</v>
          </cell>
          <cell r="G72">
            <v>73.356164383561634</v>
          </cell>
          <cell r="H72" t="str">
            <v>EF0069</v>
          </cell>
          <cell r="I72">
            <v>18264</v>
          </cell>
          <cell r="J72" t="str">
            <v>57</v>
          </cell>
          <cell r="K72" t="str">
            <v>M</v>
          </cell>
          <cell r="L72" t="str">
            <v>Abushok Camp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Y72">
            <v>1652476</v>
          </cell>
        </row>
        <row r="73">
          <cell r="A73" t="str">
            <v>EF0070</v>
          </cell>
          <cell r="B73" t="str">
            <v>Active</v>
          </cell>
          <cell r="C73" t="str">
            <v>Mohamed BEKHIT ABDURAHMAN</v>
          </cell>
          <cell r="D73" t="str">
            <v>NUT</v>
          </cell>
          <cell r="E73" t="str">
            <v xml:space="preserve">Phase Monitor </v>
          </cell>
          <cell r="F73" t="str">
            <v>B4</v>
          </cell>
          <cell r="G73">
            <v>74.109589041095887</v>
          </cell>
          <cell r="H73" t="str">
            <v>EF0070</v>
          </cell>
          <cell r="I73">
            <v>27760</v>
          </cell>
          <cell r="J73" t="str">
            <v>31</v>
          </cell>
          <cell r="K73" t="str">
            <v>M</v>
          </cell>
          <cell r="L73" t="str">
            <v>Elfasher</v>
          </cell>
          <cell r="M73">
            <v>844979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Y73">
            <v>1652460</v>
          </cell>
        </row>
        <row r="74">
          <cell r="A74" t="str">
            <v>EF0071</v>
          </cell>
          <cell r="B74" t="str">
            <v>Active</v>
          </cell>
          <cell r="C74" t="str">
            <v>Mohamed IBRAHIM ABDALLA</v>
          </cell>
          <cell r="D74" t="str">
            <v>LOG</v>
          </cell>
          <cell r="E74" t="str">
            <v>Watchman</v>
          </cell>
          <cell r="F74" t="str">
            <v>A4</v>
          </cell>
          <cell r="G74">
            <v>71.438356164383563</v>
          </cell>
          <cell r="H74" t="str">
            <v>EF0071</v>
          </cell>
          <cell r="I74">
            <v>22647</v>
          </cell>
          <cell r="J74" t="str">
            <v>45</v>
          </cell>
          <cell r="K74" t="str">
            <v>M</v>
          </cell>
          <cell r="L74" t="str">
            <v>Elfasher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Y74">
            <v>1658350</v>
          </cell>
        </row>
        <row r="75">
          <cell r="A75" t="str">
            <v>EF0072</v>
          </cell>
          <cell r="B75" t="str">
            <v>Stopped</v>
          </cell>
          <cell r="C75" t="str">
            <v>Mohamed IDRIS ADAM</v>
          </cell>
          <cell r="D75" t="str">
            <v>NUT</v>
          </cell>
          <cell r="E75" t="str">
            <v>Registrar</v>
          </cell>
          <cell r="F75" t="str">
            <v>C2</v>
          </cell>
          <cell r="G75">
            <v>0</v>
          </cell>
          <cell r="H75" t="str">
            <v>EF0072</v>
          </cell>
          <cell r="I75">
            <v>23743</v>
          </cell>
          <cell r="J75" t="str">
            <v>42</v>
          </cell>
          <cell r="K75" t="str">
            <v>M</v>
          </cell>
          <cell r="L75" t="str">
            <v>Abushok Camp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Y75">
            <v>1652585</v>
          </cell>
        </row>
        <row r="76">
          <cell r="A76" t="str">
            <v>EF0073</v>
          </cell>
          <cell r="B76" t="str">
            <v>Active</v>
          </cell>
          <cell r="C76" t="str">
            <v>Mohamed Saad EL NOUR EL HAY</v>
          </cell>
          <cell r="D76" t="str">
            <v>LOG</v>
          </cell>
          <cell r="E76" t="str">
            <v>Watchman</v>
          </cell>
          <cell r="F76" t="str">
            <v>A4</v>
          </cell>
          <cell r="G76">
            <v>0</v>
          </cell>
          <cell r="H76" t="str">
            <v>EF0073</v>
          </cell>
          <cell r="I76">
            <v>20455</v>
          </cell>
          <cell r="J76" t="str">
            <v>51</v>
          </cell>
          <cell r="K76" t="str">
            <v>M</v>
          </cell>
          <cell r="L76" t="str">
            <v>Elfasher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Y76">
            <v>1653271</v>
          </cell>
          <cell r="AB76" t="str">
            <v>18/09/2006</v>
          </cell>
        </row>
        <row r="77">
          <cell r="A77" t="str">
            <v>EF0074</v>
          </cell>
          <cell r="B77" t="str">
            <v>Stopped</v>
          </cell>
          <cell r="C77" t="str">
            <v>Mohamed YACOUB FADUL</v>
          </cell>
          <cell r="D77" t="str">
            <v>NUT</v>
          </cell>
          <cell r="E77" t="str">
            <v>PM team leader</v>
          </cell>
          <cell r="F77" t="str">
            <v>C</v>
          </cell>
          <cell r="G77">
            <v>0</v>
          </cell>
          <cell r="H77" t="str">
            <v>EF0074</v>
          </cell>
          <cell r="I77">
            <v>0</v>
          </cell>
          <cell r="J77"/>
          <cell r="K77" t="str">
            <v>M</v>
          </cell>
          <cell r="L77" t="str">
            <v>Elfasher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 t="str">
            <v>EF0075</v>
          </cell>
          <cell r="B78" t="str">
            <v>Active</v>
          </cell>
          <cell r="C78" t="str">
            <v>Mohamed IBRAHIM AHMED</v>
          </cell>
          <cell r="D78" t="str">
            <v>FA</v>
          </cell>
          <cell r="E78" t="str">
            <v xml:space="preserve">Food aid supervisor  </v>
          </cell>
          <cell r="F78" t="str">
            <v>F4</v>
          </cell>
          <cell r="G78">
            <v>0</v>
          </cell>
          <cell r="H78" t="str">
            <v>EF0075</v>
          </cell>
          <cell r="I78">
            <v>28491</v>
          </cell>
          <cell r="J78" t="str">
            <v>29</v>
          </cell>
          <cell r="K78" t="str">
            <v>M</v>
          </cell>
          <cell r="L78" t="str">
            <v>Elfasher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Y78">
            <v>1652447</v>
          </cell>
        </row>
        <row r="79">
          <cell r="A79" t="str">
            <v>EF0076</v>
          </cell>
          <cell r="B79" t="str">
            <v>Stopped</v>
          </cell>
          <cell r="C79" t="str">
            <v>Mohammed</v>
          </cell>
          <cell r="D79" t="str">
            <v>NUT</v>
          </cell>
          <cell r="E79" t="str">
            <v xml:space="preserve">Medical Supervisor </v>
          </cell>
          <cell r="F79" t="str">
            <v>H</v>
          </cell>
          <cell r="G79">
            <v>0</v>
          </cell>
          <cell r="H79" t="str">
            <v>EF0076</v>
          </cell>
          <cell r="I79">
            <v>0</v>
          </cell>
          <cell r="J79"/>
          <cell r="K79" t="str">
            <v>M</v>
          </cell>
          <cell r="L79" t="str">
            <v>Khartoum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 t="str">
            <v>EF0077</v>
          </cell>
          <cell r="B80" t="str">
            <v>Stopped</v>
          </cell>
          <cell r="C80" t="str">
            <v>Mohamoud IDRIS ALI</v>
          </cell>
          <cell r="D80" t="str">
            <v>NUT</v>
          </cell>
          <cell r="E80" t="str">
            <v>Counterpart</v>
          </cell>
          <cell r="F80" t="str">
            <v>F1</v>
          </cell>
          <cell r="G80">
            <v>0</v>
          </cell>
          <cell r="H80" t="str">
            <v>EF0077</v>
          </cell>
          <cell r="I80">
            <v>0</v>
          </cell>
          <cell r="J80"/>
          <cell r="K80" t="str">
            <v>M</v>
          </cell>
          <cell r="L80" t="str">
            <v>Elfasher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Y80">
            <v>1518707</v>
          </cell>
        </row>
        <row r="81">
          <cell r="A81" t="str">
            <v>EF0078</v>
          </cell>
          <cell r="B81" t="str">
            <v>Active</v>
          </cell>
          <cell r="C81" t="str">
            <v>Mora ABAKER AHMED</v>
          </cell>
          <cell r="D81" t="str">
            <v>NUT</v>
          </cell>
          <cell r="E81" t="str">
            <v xml:space="preserve">Home Visitor </v>
          </cell>
          <cell r="F81" t="str">
            <v>B4</v>
          </cell>
          <cell r="G81">
            <v>0</v>
          </cell>
          <cell r="H81" t="str">
            <v>EF0078</v>
          </cell>
          <cell r="I81">
            <v>28856</v>
          </cell>
          <cell r="J81" t="str">
            <v>28</v>
          </cell>
          <cell r="K81" t="str">
            <v>F</v>
          </cell>
          <cell r="L81" t="str">
            <v>Abushok Camp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Y81">
            <v>1652436</v>
          </cell>
        </row>
        <row r="82">
          <cell r="A82" t="str">
            <v>EF0079</v>
          </cell>
          <cell r="B82" t="str">
            <v>Stopped</v>
          </cell>
          <cell r="C82" t="str">
            <v>Moussa ISAG YAGUOB</v>
          </cell>
          <cell r="D82" t="str">
            <v>NUT</v>
          </cell>
          <cell r="E82" t="str">
            <v xml:space="preserve">Measurer </v>
          </cell>
          <cell r="F82" t="str">
            <v>B2</v>
          </cell>
          <cell r="G82">
            <v>0</v>
          </cell>
          <cell r="H82" t="str">
            <v>EF0079</v>
          </cell>
          <cell r="I82">
            <v>24838</v>
          </cell>
          <cell r="J82" t="str">
            <v>39</v>
          </cell>
          <cell r="K82" t="str">
            <v>M</v>
          </cell>
          <cell r="L82" t="str">
            <v>Abushok Camp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Y82">
            <v>1652516</v>
          </cell>
        </row>
        <row r="83">
          <cell r="A83" t="str">
            <v>EF0080</v>
          </cell>
          <cell r="B83" t="str">
            <v>Stopped</v>
          </cell>
          <cell r="C83" t="str">
            <v>Nagah ELTAIB BABEKER</v>
          </cell>
          <cell r="D83" t="str">
            <v>NUT</v>
          </cell>
          <cell r="E83" t="str">
            <v xml:space="preserve">Registrar </v>
          </cell>
          <cell r="F83" t="str">
            <v>B</v>
          </cell>
          <cell r="G83">
            <v>0</v>
          </cell>
          <cell r="H83" t="str">
            <v>EF0080</v>
          </cell>
          <cell r="I83">
            <v>0</v>
          </cell>
          <cell r="J83"/>
          <cell r="K83" t="str">
            <v>F</v>
          </cell>
          <cell r="L83" t="str">
            <v>Elfasher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 t="str">
            <v>EF0081</v>
          </cell>
          <cell r="B84" t="str">
            <v>Stopped</v>
          </cell>
          <cell r="C84" t="str">
            <v>Rabih AHMED ADAM</v>
          </cell>
          <cell r="D84" t="str">
            <v>LOG</v>
          </cell>
          <cell r="E84" t="str">
            <v>Logistician Assistant</v>
          </cell>
          <cell r="F84" t="str">
            <v>F1</v>
          </cell>
          <cell r="G84">
            <v>0</v>
          </cell>
          <cell r="H84" t="str">
            <v>EF0081</v>
          </cell>
          <cell r="I84">
            <v>0</v>
          </cell>
          <cell r="J84"/>
          <cell r="K84" t="str">
            <v>M</v>
          </cell>
          <cell r="L84" t="str">
            <v>Elfasher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Y84">
            <v>1653269</v>
          </cell>
        </row>
        <row r="85">
          <cell r="A85" t="str">
            <v>EF0082</v>
          </cell>
          <cell r="B85" t="str">
            <v>Stopped</v>
          </cell>
          <cell r="C85" t="str">
            <v>Rasha HAMID</v>
          </cell>
          <cell r="D85" t="str">
            <v>NUT</v>
          </cell>
          <cell r="E85" t="str">
            <v xml:space="preserve">Register </v>
          </cell>
          <cell r="F85" t="str">
            <v>B1</v>
          </cell>
          <cell r="G85">
            <v>73.356164383561634</v>
          </cell>
          <cell r="H85" t="str">
            <v>EF0082</v>
          </cell>
          <cell r="I85">
            <v>0</v>
          </cell>
          <cell r="J85"/>
          <cell r="K85" t="str">
            <v>F</v>
          </cell>
          <cell r="L85" t="str">
            <v>Elfasher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Y85">
            <v>1652498</v>
          </cell>
        </row>
        <row r="86">
          <cell r="A86" t="str">
            <v>EF0083</v>
          </cell>
          <cell r="B86" t="str">
            <v>Stopped</v>
          </cell>
          <cell r="C86" t="str">
            <v>Salah MOHAMED AHMED</v>
          </cell>
          <cell r="D86" t="str">
            <v>NUT</v>
          </cell>
          <cell r="E86" t="str">
            <v>Supervisor Assistant</v>
          </cell>
          <cell r="F86" t="str">
            <v>D2</v>
          </cell>
          <cell r="G86">
            <v>0</v>
          </cell>
          <cell r="H86" t="str">
            <v>EF0083</v>
          </cell>
          <cell r="I86">
            <v>25204</v>
          </cell>
          <cell r="J86" t="str">
            <v>38</v>
          </cell>
          <cell r="K86" t="str">
            <v>M</v>
          </cell>
          <cell r="L86" t="str">
            <v>Abushok Camp-Block 18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Y86">
            <v>1652504</v>
          </cell>
        </row>
        <row r="87">
          <cell r="A87" t="str">
            <v>EF0084</v>
          </cell>
          <cell r="B87" t="str">
            <v>Active</v>
          </cell>
          <cell r="C87" t="str">
            <v>Salwa MOHAMMEDIN ABDALLA</v>
          </cell>
          <cell r="D87" t="str">
            <v>ADMIN</v>
          </cell>
          <cell r="E87" t="str">
            <v>Cook</v>
          </cell>
          <cell r="F87" t="str">
            <v>B4</v>
          </cell>
          <cell r="G87">
            <v>74.109589041095887</v>
          </cell>
          <cell r="H87" t="str">
            <v>EF0084</v>
          </cell>
          <cell r="I87">
            <v>26299</v>
          </cell>
          <cell r="J87" t="str">
            <v>35</v>
          </cell>
          <cell r="K87" t="str">
            <v>F</v>
          </cell>
          <cell r="L87" t="str">
            <v>Elfasher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Y87">
            <v>1653271</v>
          </cell>
        </row>
        <row r="88">
          <cell r="A88" t="str">
            <v>EF0085</v>
          </cell>
          <cell r="B88" t="str">
            <v>Active</v>
          </cell>
          <cell r="C88" t="str">
            <v>Sara ELNOUR OSMAN</v>
          </cell>
          <cell r="D88" t="str">
            <v>FA</v>
          </cell>
          <cell r="E88" t="str">
            <v>Commodity Tracking Officer</v>
          </cell>
          <cell r="F88" t="str">
            <v>E4</v>
          </cell>
          <cell r="G88">
            <v>74.109589041095887</v>
          </cell>
          <cell r="H88" t="str">
            <v>EF0085</v>
          </cell>
          <cell r="I88">
            <v>28856</v>
          </cell>
          <cell r="J88" t="str">
            <v>28</v>
          </cell>
          <cell r="K88" t="str">
            <v>F</v>
          </cell>
          <cell r="L88" t="str">
            <v>Elfasher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25</v>
          </cell>
          <cell r="Y88">
            <v>1692593</v>
          </cell>
        </row>
        <row r="89">
          <cell r="A89" t="str">
            <v>EF0086</v>
          </cell>
          <cell r="B89" t="str">
            <v>Active</v>
          </cell>
          <cell r="C89" t="str">
            <v>Seedeg MUSSA MOHAMED</v>
          </cell>
          <cell r="D89" t="str">
            <v>NUT</v>
          </cell>
          <cell r="E89" t="str">
            <v>Home Visitor</v>
          </cell>
          <cell r="F89" t="str">
            <v>B4</v>
          </cell>
          <cell r="G89">
            <v>73.356164383561634</v>
          </cell>
          <cell r="H89" t="str">
            <v>EF0086</v>
          </cell>
          <cell r="I89">
            <v>28126</v>
          </cell>
          <cell r="J89" t="str">
            <v>30</v>
          </cell>
          <cell r="K89" t="str">
            <v>M</v>
          </cell>
          <cell r="L89" t="str">
            <v>Abushok Camp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Y89">
            <v>1692503</v>
          </cell>
        </row>
        <row r="90">
          <cell r="A90" t="str">
            <v>EF0087</v>
          </cell>
          <cell r="B90" t="str">
            <v>Active</v>
          </cell>
          <cell r="C90" t="str">
            <v>Semina ADAM Hussein</v>
          </cell>
          <cell r="D90" t="str">
            <v>NUT</v>
          </cell>
          <cell r="E90" t="str">
            <v>Nurse</v>
          </cell>
          <cell r="F90" t="str">
            <v>D4</v>
          </cell>
          <cell r="G90">
            <v>0</v>
          </cell>
          <cell r="H90" t="str">
            <v>EF0087</v>
          </cell>
          <cell r="I90">
            <v>21186</v>
          </cell>
          <cell r="J90" t="str">
            <v>49</v>
          </cell>
          <cell r="K90" t="str">
            <v>F</v>
          </cell>
          <cell r="L90" t="str">
            <v>Elfasher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Y90">
            <v>1652444</v>
          </cell>
        </row>
        <row r="91">
          <cell r="A91" t="str">
            <v>EF0088</v>
          </cell>
          <cell r="B91" t="str">
            <v>Stopped</v>
          </cell>
          <cell r="C91" t="str">
            <v>Somaia ABDALLAH YOUSSUF</v>
          </cell>
          <cell r="D91" t="str">
            <v>NUT</v>
          </cell>
          <cell r="E91" t="str">
            <v xml:space="preserve">Home Visitor </v>
          </cell>
          <cell r="F91" t="str">
            <v>B2</v>
          </cell>
          <cell r="G91">
            <v>0</v>
          </cell>
          <cell r="H91" t="str">
            <v>EF0088</v>
          </cell>
          <cell r="I91">
            <v>29587</v>
          </cell>
          <cell r="J91" t="str">
            <v>26</v>
          </cell>
          <cell r="K91" t="str">
            <v>F</v>
          </cell>
          <cell r="L91" t="str">
            <v>Abushok Camp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Y91">
            <v>1652432</v>
          </cell>
        </row>
        <row r="92">
          <cell r="A92" t="str">
            <v>EF0089</v>
          </cell>
          <cell r="B92" t="str">
            <v>Stopped</v>
          </cell>
          <cell r="C92" t="str">
            <v>Suleiman IDRIS SALIM</v>
          </cell>
          <cell r="D92" t="str">
            <v>LOG</v>
          </cell>
          <cell r="E92" t="str">
            <v xml:space="preserve">Watchman </v>
          </cell>
          <cell r="F92" t="str">
            <v>A1</v>
          </cell>
          <cell r="G92">
            <v>73.356164383561634</v>
          </cell>
          <cell r="H92" t="str">
            <v>EF0089</v>
          </cell>
          <cell r="I92">
            <v>0</v>
          </cell>
          <cell r="J92"/>
          <cell r="K92" t="str">
            <v>M</v>
          </cell>
          <cell r="L92" t="str">
            <v>Elfasher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Y92">
            <v>1653263</v>
          </cell>
        </row>
        <row r="93">
          <cell r="A93" t="str">
            <v>EF0090</v>
          </cell>
          <cell r="B93" t="str">
            <v>Stopped</v>
          </cell>
          <cell r="C93" t="str">
            <v>Suoad ADAM IBRAHIM MOHAMED</v>
          </cell>
          <cell r="D93" t="str">
            <v>ADMIN</v>
          </cell>
          <cell r="E93" t="str">
            <v xml:space="preserve">Administrator assistant/HR </v>
          </cell>
          <cell r="F93" t="str">
            <v>G1</v>
          </cell>
          <cell r="G93">
            <v>0</v>
          </cell>
          <cell r="H93" t="str">
            <v>EF0090</v>
          </cell>
          <cell r="I93">
            <v>26676</v>
          </cell>
          <cell r="J93" t="str">
            <v>34</v>
          </cell>
          <cell r="K93" t="str">
            <v>F</v>
          </cell>
          <cell r="L93" t="str">
            <v>Elfasher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EF0091</v>
          </cell>
          <cell r="B94" t="str">
            <v>Stopped</v>
          </cell>
          <cell r="C94" t="str">
            <v>Susan YACOUB HUSSEIN</v>
          </cell>
          <cell r="D94" t="str">
            <v>NUT</v>
          </cell>
          <cell r="E94" t="str">
            <v xml:space="preserve">Home Visitor </v>
          </cell>
          <cell r="F94" t="str">
            <v>B</v>
          </cell>
          <cell r="G94">
            <v>73.493150684931507</v>
          </cell>
          <cell r="H94" t="str">
            <v>EF0091</v>
          </cell>
          <cell r="I94">
            <v>0</v>
          </cell>
          <cell r="J94"/>
          <cell r="K94" t="str">
            <v>F</v>
          </cell>
          <cell r="L94" t="str">
            <v>Abushok Camp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Y94">
            <v>1699017</v>
          </cell>
        </row>
        <row r="95">
          <cell r="A95" t="str">
            <v>EF0092</v>
          </cell>
          <cell r="B95" t="str">
            <v>Stopped</v>
          </cell>
          <cell r="C95" t="str">
            <v>Teiba MOHAMED ADAM</v>
          </cell>
          <cell r="D95" t="str">
            <v>NUT</v>
          </cell>
          <cell r="E95" t="str">
            <v xml:space="preserve">Cook </v>
          </cell>
          <cell r="F95" t="str">
            <v>A1</v>
          </cell>
          <cell r="G95">
            <v>77.602739726027394</v>
          </cell>
          <cell r="H95" t="str">
            <v>EF0092</v>
          </cell>
          <cell r="I95">
            <v>27760</v>
          </cell>
          <cell r="J95" t="str">
            <v>31</v>
          </cell>
          <cell r="K95" t="str">
            <v>F</v>
          </cell>
          <cell r="L95" t="str">
            <v>Abushok Camp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Y95">
            <v>1652493</v>
          </cell>
        </row>
        <row r="96">
          <cell r="A96" t="str">
            <v>EF0093</v>
          </cell>
          <cell r="B96" t="str">
            <v>Stopped</v>
          </cell>
          <cell r="C96" t="str">
            <v>Thomas PIO BAYA</v>
          </cell>
          <cell r="D96" t="str">
            <v>NUT</v>
          </cell>
          <cell r="E96" t="str">
            <v xml:space="preserve">Nutrition Supervisor </v>
          </cell>
          <cell r="F96" t="str">
            <v>F</v>
          </cell>
          <cell r="G96">
            <v>73.493150684931507</v>
          </cell>
          <cell r="H96" t="str">
            <v>EF0093</v>
          </cell>
          <cell r="I96">
            <v>0</v>
          </cell>
          <cell r="J96"/>
          <cell r="K96" t="str">
            <v>M</v>
          </cell>
          <cell r="L96" t="str">
            <v>Juba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Y96">
            <v>1652475</v>
          </cell>
        </row>
        <row r="97">
          <cell r="A97" t="str">
            <v>EF0094</v>
          </cell>
          <cell r="B97" t="str">
            <v>Active</v>
          </cell>
          <cell r="C97" t="str">
            <v>Yahia ABDALLA MOHAMED ABAKER</v>
          </cell>
          <cell r="D97" t="str">
            <v>NUT</v>
          </cell>
          <cell r="E97" t="str">
            <v>Storekeeper</v>
          </cell>
          <cell r="F97" t="str">
            <v>D4</v>
          </cell>
          <cell r="G97">
            <v>0</v>
          </cell>
          <cell r="H97" t="str">
            <v>EF0094</v>
          </cell>
          <cell r="I97">
            <v>22647</v>
          </cell>
          <cell r="J97" t="str">
            <v>45</v>
          </cell>
          <cell r="K97" t="str">
            <v>M</v>
          </cell>
          <cell r="L97" t="str">
            <v>Abushok Camp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Y97">
            <v>1652477</v>
          </cell>
          <cell r="AB97">
            <v>39110</v>
          </cell>
        </row>
        <row r="98">
          <cell r="A98" t="str">
            <v>EF0095</v>
          </cell>
          <cell r="B98" t="str">
            <v>Active</v>
          </cell>
          <cell r="C98" t="str">
            <v>Younes ABUBAKER MANSUR</v>
          </cell>
          <cell r="D98" t="str">
            <v>LOG</v>
          </cell>
          <cell r="E98" t="str">
            <v>Watchman</v>
          </cell>
          <cell r="F98" t="str">
            <v>A4</v>
          </cell>
          <cell r="G98">
            <v>0</v>
          </cell>
          <cell r="H98" t="str">
            <v>EF0095</v>
          </cell>
          <cell r="I98">
            <v>20090</v>
          </cell>
          <cell r="J98" t="str">
            <v>52</v>
          </cell>
          <cell r="K98" t="str">
            <v>M</v>
          </cell>
          <cell r="L98" t="str">
            <v>Elfasher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Y98">
            <v>1653266</v>
          </cell>
        </row>
        <row r="99">
          <cell r="A99" t="str">
            <v>EF0096</v>
          </cell>
          <cell r="B99" t="str">
            <v>Stopped</v>
          </cell>
          <cell r="C99" t="str">
            <v>Yousif ADAM KHAMIS</v>
          </cell>
          <cell r="D99" t="str">
            <v>LOG</v>
          </cell>
          <cell r="E99" t="str">
            <v>Purchaser</v>
          </cell>
          <cell r="F99" t="str">
            <v>E2</v>
          </cell>
          <cell r="G99">
            <v>0</v>
          </cell>
          <cell r="H99" t="str">
            <v>EF0096</v>
          </cell>
          <cell r="I99">
            <v>24108</v>
          </cell>
          <cell r="J99" t="str">
            <v>41</v>
          </cell>
          <cell r="K99" t="str">
            <v>M</v>
          </cell>
          <cell r="L99" t="str">
            <v>Elfasher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Y99">
            <v>1692853</v>
          </cell>
        </row>
        <row r="100">
          <cell r="A100" t="str">
            <v>EF0097</v>
          </cell>
          <cell r="B100" t="str">
            <v>Stopped</v>
          </cell>
          <cell r="C100" t="str">
            <v>Youssuf ZAKARIA  MOHAMED ADAM</v>
          </cell>
          <cell r="D100" t="str">
            <v>NUT</v>
          </cell>
          <cell r="E100" t="str">
            <v>Watchman</v>
          </cell>
          <cell r="F100" t="str">
            <v>A2</v>
          </cell>
          <cell r="G100">
            <v>0</v>
          </cell>
          <cell r="H100" t="str">
            <v>EF0097</v>
          </cell>
          <cell r="I100">
            <v>25569</v>
          </cell>
          <cell r="J100" t="str">
            <v>37</v>
          </cell>
          <cell r="K100" t="str">
            <v>M</v>
          </cell>
          <cell r="L100" t="str">
            <v>Elfasher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Y100">
            <v>1652507</v>
          </cell>
        </row>
        <row r="101">
          <cell r="A101" t="str">
            <v>EF0098</v>
          </cell>
          <cell r="B101" t="str">
            <v>Active</v>
          </cell>
          <cell r="C101" t="str">
            <v>Zainab ADAM HASSAN</v>
          </cell>
          <cell r="D101" t="str">
            <v>NUT</v>
          </cell>
          <cell r="E101" t="str">
            <v xml:space="preserve">Cook </v>
          </cell>
          <cell r="F101" t="str">
            <v>A4</v>
          </cell>
          <cell r="G101">
            <v>74.109589041095887</v>
          </cell>
          <cell r="H101" t="str">
            <v>EF0098</v>
          </cell>
          <cell r="I101">
            <v>22647</v>
          </cell>
          <cell r="J101" t="str">
            <v>45</v>
          </cell>
          <cell r="K101" t="str">
            <v>M</v>
          </cell>
          <cell r="L101" t="str">
            <v>Abushok Camp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Y101">
            <v>1692601</v>
          </cell>
        </row>
        <row r="102">
          <cell r="A102" t="str">
            <v>EF0099</v>
          </cell>
          <cell r="B102" t="str">
            <v>Active</v>
          </cell>
          <cell r="C102" t="str">
            <v>Zainab MUSTAFA ABDALLA</v>
          </cell>
          <cell r="D102" t="str">
            <v>NUT</v>
          </cell>
          <cell r="E102" t="str">
            <v xml:space="preserve">Psychosocial Worker </v>
          </cell>
          <cell r="F102" t="str">
            <v>D4</v>
          </cell>
          <cell r="G102">
            <v>0</v>
          </cell>
          <cell r="H102" t="str">
            <v>EF0099</v>
          </cell>
          <cell r="I102">
            <v>27030</v>
          </cell>
          <cell r="J102" t="str">
            <v>33</v>
          </cell>
          <cell r="K102" t="str">
            <v>F</v>
          </cell>
          <cell r="L102" t="str">
            <v>Elfasher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Y102">
            <v>1652482</v>
          </cell>
          <cell r="AC102">
            <v>38733</v>
          </cell>
        </row>
        <row r="103">
          <cell r="A103" t="str">
            <v>EF0100</v>
          </cell>
          <cell r="B103" t="str">
            <v>Active</v>
          </cell>
          <cell r="C103" t="str">
            <v>Zakaria ADAM AHMID</v>
          </cell>
          <cell r="D103" t="str">
            <v>NUT</v>
          </cell>
          <cell r="E103" t="str">
            <v>Watchman</v>
          </cell>
          <cell r="F103" t="str">
            <v>A4</v>
          </cell>
          <cell r="G103">
            <v>79.315068493150676</v>
          </cell>
          <cell r="H103" t="str">
            <v>EF0100</v>
          </cell>
          <cell r="I103">
            <v>20090</v>
          </cell>
          <cell r="J103" t="str">
            <v>52</v>
          </cell>
          <cell r="K103" t="str">
            <v>M</v>
          </cell>
          <cell r="L103" t="str">
            <v>Abushok Camp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Y103">
            <v>1652471</v>
          </cell>
        </row>
        <row r="104">
          <cell r="A104" t="str">
            <v>EF0101</v>
          </cell>
          <cell r="B104" t="str">
            <v>Active</v>
          </cell>
          <cell r="C104" t="str">
            <v>Zakaria MOHAMED ADAM</v>
          </cell>
          <cell r="D104" t="str">
            <v>NUT</v>
          </cell>
          <cell r="E104" t="str">
            <v>Watchman</v>
          </cell>
          <cell r="F104" t="str">
            <v>A4</v>
          </cell>
          <cell r="G104">
            <v>0</v>
          </cell>
          <cell r="H104" t="str">
            <v>EF0101</v>
          </cell>
          <cell r="I104">
            <v>25204</v>
          </cell>
          <cell r="J104" t="str">
            <v>38</v>
          </cell>
          <cell r="K104" t="str">
            <v>M</v>
          </cell>
          <cell r="L104" t="str">
            <v>Abushok Camp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Y104">
            <v>1652471</v>
          </cell>
        </row>
        <row r="105">
          <cell r="A105" t="str">
            <v>EF0102</v>
          </cell>
          <cell r="B105" t="str">
            <v>Active</v>
          </cell>
          <cell r="C105" t="str">
            <v>Adam MOHAMED ABDALLAH</v>
          </cell>
          <cell r="D105" t="str">
            <v>LOG</v>
          </cell>
          <cell r="E105" t="str">
            <v>Mechanic</v>
          </cell>
          <cell r="F105" t="str">
            <v>D4</v>
          </cell>
          <cell r="G105">
            <v>68.424657534246577</v>
          </cell>
          <cell r="H105" t="str">
            <v>EF0102</v>
          </cell>
          <cell r="I105">
            <v>25934</v>
          </cell>
          <cell r="J105" t="str">
            <v>36</v>
          </cell>
          <cell r="K105" t="str">
            <v>M</v>
          </cell>
          <cell r="L105" t="str">
            <v>Elfasher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Y105">
            <v>1653272</v>
          </cell>
        </row>
        <row r="106">
          <cell r="A106" t="str">
            <v>EF0103</v>
          </cell>
          <cell r="B106" t="str">
            <v>Stopped</v>
          </cell>
          <cell r="C106" t="str">
            <v>Eldouma ABDALLAH YAGOUB</v>
          </cell>
          <cell r="D106" t="str">
            <v>ADMIN</v>
          </cell>
          <cell r="E106" t="str">
            <v xml:space="preserve">Admin assistant/HR </v>
          </cell>
          <cell r="F106" t="str">
            <v>G2</v>
          </cell>
          <cell r="G106">
            <v>0</v>
          </cell>
          <cell r="H106" t="str">
            <v>EF0103</v>
          </cell>
          <cell r="I106">
            <v>27395</v>
          </cell>
          <cell r="J106" t="str">
            <v>32</v>
          </cell>
          <cell r="K106" t="str">
            <v>M</v>
          </cell>
          <cell r="L106" t="str">
            <v>Abushok Camp</v>
          </cell>
          <cell r="M106">
            <v>911376007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U106">
            <v>3</v>
          </cell>
          <cell r="V106">
            <v>3</v>
          </cell>
          <cell r="Y106">
            <v>1653262</v>
          </cell>
        </row>
        <row r="107">
          <cell r="A107" t="str">
            <v>EF0104</v>
          </cell>
          <cell r="B107" t="str">
            <v>Stopped</v>
          </cell>
          <cell r="C107" t="str">
            <v>Said MIKHAIL</v>
          </cell>
          <cell r="D107" t="str">
            <v>LOG</v>
          </cell>
          <cell r="E107" t="str">
            <v xml:space="preserve">Radio operator </v>
          </cell>
          <cell r="F107" t="str">
            <v>D1</v>
          </cell>
          <cell r="G107">
            <v>0</v>
          </cell>
          <cell r="H107" t="str">
            <v>EF0104</v>
          </cell>
          <cell r="I107">
            <v>26299</v>
          </cell>
          <cell r="J107" t="str">
            <v>35</v>
          </cell>
          <cell r="K107" t="str">
            <v>M</v>
          </cell>
          <cell r="L107" t="str">
            <v>Khartoum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Y107">
            <v>1518597</v>
          </cell>
        </row>
        <row r="108">
          <cell r="A108" t="str">
            <v>EF0105</v>
          </cell>
          <cell r="B108" t="str">
            <v>Stopped</v>
          </cell>
          <cell r="C108" t="str">
            <v>Aziza SULEIMAN</v>
          </cell>
          <cell r="D108" t="str">
            <v>NUT</v>
          </cell>
          <cell r="E108" t="str">
            <v>Translator</v>
          </cell>
          <cell r="F108" t="str">
            <v>C</v>
          </cell>
          <cell r="G108">
            <v>0</v>
          </cell>
          <cell r="H108" t="str">
            <v>EF0105</v>
          </cell>
          <cell r="I108">
            <v>0</v>
          </cell>
          <cell r="J108"/>
          <cell r="K108" t="str">
            <v>F</v>
          </cell>
          <cell r="L108" t="str">
            <v>Elfasher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EF0106</v>
          </cell>
          <cell r="B109" t="str">
            <v>Active</v>
          </cell>
          <cell r="C109" t="str">
            <v>Essaid ABU ELBASHER</v>
          </cell>
          <cell r="D109" t="str">
            <v>LOG</v>
          </cell>
          <cell r="E109" t="str">
            <v>Driver</v>
          </cell>
          <cell r="F109" t="str">
            <v>C4</v>
          </cell>
          <cell r="G109">
            <v>65.273972602739718</v>
          </cell>
          <cell r="H109" t="str">
            <v>EF0106</v>
          </cell>
          <cell r="I109">
            <v>21551</v>
          </cell>
          <cell r="J109" t="str">
            <v>48</v>
          </cell>
          <cell r="K109" t="str">
            <v>M</v>
          </cell>
          <cell r="L109" t="str">
            <v>Elfasher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27</v>
          </cell>
          <cell r="Y109">
            <v>1653273</v>
          </cell>
        </row>
        <row r="110">
          <cell r="A110" t="str">
            <v>EF0107</v>
          </cell>
          <cell r="B110" t="str">
            <v>Stopped</v>
          </cell>
          <cell r="C110" t="str">
            <v>Elhadi OMER HAROUN</v>
          </cell>
          <cell r="D110" t="str">
            <v>NUT</v>
          </cell>
          <cell r="E110" t="str">
            <v xml:space="preserve">Food Mixer </v>
          </cell>
          <cell r="F110" t="str">
            <v>B1</v>
          </cell>
          <cell r="G110">
            <v>0</v>
          </cell>
          <cell r="H110" t="str">
            <v>EF0107</v>
          </cell>
          <cell r="I110">
            <v>26299</v>
          </cell>
          <cell r="J110" t="str">
            <v>35</v>
          </cell>
          <cell r="K110" t="str">
            <v>M</v>
          </cell>
          <cell r="L110" t="str">
            <v>Abushok Camp-Block 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Y110">
            <v>1652804</v>
          </cell>
        </row>
        <row r="111">
          <cell r="A111" t="str">
            <v>EF0108</v>
          </cell>
          <cell r="B111" t="str">
            <v>Active</v>
          </cell>
          <cell r="C111" t="str">
            <v>Abubaker MUSSA ELBISHARI</v>
          </cell>
          <cell r="D111" t="str">
            <v>NUT</v>
          </cell>
          <cell r="E111" t="str">
            <v>Nurse</v>
          </cell>
          <cell r="F111" t="str">
            <v>D4</v>
          </cell>
          <cell r="G111">
            <v>68.904109589041099</v>
          </cell>
          <cell r="H111" t="str">
            <v>EF0108</v>
          </cell>
          <cell r="I111">
            <v>26665</v>
          </cell>
          <cell r="J111" t="str">
            <v>34</v>
          </cell>
          <cell r="K111" t="str">
            <v>M</v>
          </cell>
          <cell r="L111" t="str">
            <v>Elfasher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Y111">
            <v>1735583</v>
          </cell>
        </row>
        <row r="112">
          <cell r="A112" t="str">
            <v>EF0109</v>
          </cell>
          <cell r="B112" t="str">
            <v>Stopped</v>
          </cell>
          <cell r="C112" t="str">
            <v>Hassan HAROUN OSMAN</v>
          </cell>
          <cell r="D112" t="str">
            <v>NUT</v>
          </cell>
          <cell r="E112" t="str">
            <v>Nurse</v>
          </cell>
          <cell r="F112" t="str">
            <v>D1</v>
          </cell>
          <cell r="G112">
            <v>0</v>
          </cell>
          <cell r="H112" t="str">
            <v>EF0109</v>
          </cell>
          <cell r="I112">
            <v>25204</v>
          </cell>
          <cell r="J112" t="str">
            <v>38</v>
          </cell>
          <cell r="K112" t="str">
            <v>M</v>
          </cell>
          <cell r="L112" t="str">
            <v>Elfasher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Y112">
            <v>1692865</v>
          </cell>
          <cell r="AB112">
            <v>38908</v>
          </cell>
        </row>
        <row r="113">
          <cell r="A113" t="str">
            <v>EF0110</v>
          </cell>
          <cell r="B113" t="str">
            <v>Active</v>
          </cell>
          <cell r="C113" t="str">
            <v>Ibrahim MUSSA ADAM</v>
          </cell>
          <cell r="D113" t="str">
            <v>NUT</v>
          </cell>
          <cell r="E113" t="str">
            <v>Nurse</v>
          </cell>
          <cell r="F113" t="str">
            <v>D11</v>
          </cell>
          <cell r="G113">
            <v>48.150684931506845</v>
          </cell>
          <cell r="H113" t="str">
            <v>EF0110</v>
          </cell>
          <cell r="I113">
            <v>28856</v>
          </cell>
          <cell r="J113" t="str">
            <v>28</v>
          </cell>
          <cell r="K113" t="str">
            <v>M</v>
          </cell>
          <cell r="L113" t="str">
            <v>Elfasher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Y113">
            <v>1735581</v>
          </cell>
        </row>
        <row r="114">
          <cell r="A114" t="str">
            <v>EF0111</v>
          </cell>
          <cell r="B114" t="str">
            <v>Active</v>
          </cell>
          <cell r="C114" t="str">
            <v>Medina AHMED MOHAMED</v>
          </cell>
          <cell r="D114" t="str">
            <v>NUT</v>
          </cell>
          <cell r="E114" t="str">
            <v>Cleaner</v>
          </cell>
          <cell r="F114" t="str">
            <v>A4</v>
          </cell>
          <cell r="G114">
            <v>65.547945205479451</v>
          </cell>
          <cell r="H114" t="str">
            <v>EF0111</v>
          </cell>
          <cell r="I114">
            <v>31413</v>
          </cell>
          <cell r="J114" t="str">
            <v>21</v>
          </cell>
          <cell r="K114" t="str">
            <v>F</v>
          </cell>
          <cell r="L114" t="str">
            <v>Abushok Camp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Y114">
            <v>1735584</v>
          </cell>
        </row>
        <row r="115">
          <cell r="A115" t="str">
            <v>EF0112</v>
          </cell>
          <cell r="B115" t="str">
            <v>Stopped</v>
          </cell>
          <cell r="C115" t="str">
            <v>Hawa ABDALLA MAHMOUD</v>
          </cell>
          <cell r="D115" t="str">
            <v>NUT</v>
          </cell>
          <cell r="E115" t="str">
            <v>Cleaner</v>
          </cell>
          <cell r="F115" t="str">
            <v>A1</v>
          </cell>
          <cell r="G115">
            <v>0</v>
          </cell>
          <cell r="H115" t="str">
            <v>EF0112</v>
          </cell>
          <cell r="I115">
            <v>28126</v>
          </cell>
          <cell r="J115" t="str">
            <v>30</v>
          </cell>
          <cell r="K115" t="str">
            <v>F</v>
          </cell>
          <cell r="L115" t="str">
            <v>Abushok Camp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Y115">
            <v>1735576</v>
          </cell>
        </row>
        <row r="116">
          <cell r="A116" t="str">
            <v>EF0113</v>
          </cell>
          <cell r="B116" t="str">
            <v>Stopped</v>
          </cell>
          <cell r="C116" t="str">
            <v>Mohammed AHMED HAGGAR</v>
          </cell>
          <cell r="D116" t="str">
            <v>FA</v>
          </cell>
          <cell r="E116" t="str">
            <v>Food Aid Monitor</v>
          </cell>
          <cell r="F116" t="str">
            <v>D1</v>
          </cell>
          <cell r="G116">
            <v>0</v>
          </cell>
          <cell r="H116" t="str">
            <v>EF0113</v>
          </cell>
          <cell r="I116">
            <v>27030</v>
          </cell>
          <cell r="J116" t="str">
            <v>33</v>
          </cell>
          <cell r="K116" t="str">
            <v>M</v>
          </cell>
          <cell r="L116" t="str">
            <v>Elfasher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Y116">
            <v>1716904</v>
          </cell>
        </row>
        <row r="117">
          <cell r="A117" t="str">
            <v>EF0114</v>
          </cell>
          <cell r="B117" t="str">
            <v>Stopped</v>
          </cell>
          <cell r="C117" t="str">
            <v>Mustapha MOHAMMED SALEH</v>
          </cell>
          <cell r="D117" t="str">
            <v>FA</v>
          </cell>
          <cell r="E117" t="str">
            <v>Food Aid Monitor</v>
          </cell>
          <cell r="F117" t="str">
            <v>C</v>
          </cell>
          <cell r="G117">
            <v>0</v>
          </cell>
          <cell r="H117" t="str">
            <v>EF0114</v>
          </cell>
          <cell r="I117">
            <v>0</v>
          </cell>
          <cell r="J117"/>
          <cell r="K117" t="str">
            <v>M</v>
          </cell>
          <cell r="L117" t="str">
            <v>Elfasher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EF0115</v>
          </cell>
          <cell r="B118" t="str">
            <v>Active</v>
          </cell>
          <cell r="C118" t="str">
            <v>Khadija ADAM AHMED TAHIR</v>
          </cell>
          <cell r="D118" t="str">
            <v>NUT</v>
          </cell>
          <cell r="E118" t="str">
            <v>Nurse</v>
          </cell>
          <cell r="F118" t="str">
            <v>D11</v>
          </cell>
          <cell r="G118">
            <v>61.027397260273972</v>
          </cell>
          <cell r="H118" t="str">
            <v>EF0115</v>
          </cell>
          <cell r="I118">
            <v>24838</v>
          </cell>
          <cell r="J118" t="str">
            <v>39</v>
          </cell>
          <cell r="K118" t="str">
            <v>M</v>
          </cell>
          <cell r="L118" t="str">
            <v>Elfasher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25</v>
          </cell>
          <cell r="Y118">
            <v>1692857</v>
          </cell>
        </row>
        <row r="119">
          <cell r="A119" t="str">
            <v>EF0116</v>
          </cell>
          <cell r="B119" t="str">
            <v>Stopped</v>
          </cell>
          <cell r="C119" t="str">
            <v>Saad EISSA DWOELBAT</v>
          </cell>
          <cell r="D119" t="str">
            <v>LOG</v>
          </cell>
          <cell r="E119" t="str">
            <v>Storekeeper</v>
          </cell>
          <cell r="F119" t="str">
            <v>E1</v>
          </cell>
          <cell r="G119">
            <v>0</v>
          </cell>
          <cell r="H119" t="str">
            <v>EF0116</v>
          </cell>
          <cell r="I119">
            <v>28126</v>
          </cell>
          <cell r="J119" t="str">
            <v>30</v>
          </cell>
          <cell r="K119" t="str">
            <v>M</v>
          </cell>
          <cell r="L119" t="str">
            <v>Elfasher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Y119">
            <v>1692814</v>
          </cell>
        </row>
        <row r="120">
          <cell r="A120" t="str">
            <v>EF0117</v>
          </cell>
          <cell r="B120" t="str">
            <v>Stopped</v>
          </cell>
          <cell r="C120" t="str">
            <v>Adam ELTAHIR ADAM</v>
          </cell>
          <cell r="D120" t="str">
            <v>LOG</v>
          </cell>
          <cell r="E120" t="str">
            <v>Log/Rehab</v>
          </cell>
          <cell r="F120" t="str">
            <v>E</v>
          </cell>
          <cell r="G120">
            <v>0</v>
          </cell>
          <cell r="H120" t="str">
            <v>EF0117</v>
          </cell>
          <cell r="I120">
            <v>0</v>
          </cell>
          <cell r="J120"/>
          <cell r="K120" t="str">
            <v>M</v>
          </cell>
          <cell r="L120" t="str">
            <v>Elfasher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EF0118</v>
          </cell>
          <cell r="B121" t="str">
            <v>Stopped</v>
          </cell>
          <cell r="C121" t="str">
            <v>Ibrahim ABEKER Adam</v>
          </cell>
          <cell r="D121" t="str">
            <v>LOG</v>
          </cell>
          <cell r="E121" t="str">
            <v>Rehabilitation Assitant</v>
          </cell>
          <cell r="F121" t="str">
            <v>C1</v>
          </cell>
          <cell r="G121">
            <v>0</v>
          </cell>
          <cell r="H121" t="str">
            <v>EF0118</v>
          </cell>
          <cell r="I121">
            <v>25204</v>
          </cell>
          <cell r="J121" t="str">
            <v>38</v>
          </cell>
          <cell r="K121" t="str">
            <v>M</v>
          </cell>
          <cell r="L121" t="str">
            <v>Elfasher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Y121">
            <v>1735696</v>
          </cell>
        </row>
        <row r="122">
          <cell r="A122" t="str">
            <v>EF0119</v>
          </cell>
          <cell r="B122" t="str">
            <v>Stopped</v>
          </cell>
          <cell r="C122" t="str">
            <v>Igbal HASSAN ADAM</v>
          </cell>
          <cell r="D122" t="str">
            <v>NUT</v>
          </cell>
          <cell r="E122" t="str">
            <v>Registrar</v>
          </cell>
          <cell r="F122" t="str">
            <v>C1</v>
          </cell>
          <cell r="G122">
            <v>0</v>
          </cell>
          <cell r="H122" t="str">
            <v>EF0119</v>
          </cell>
          <cell r="I122">
            <v>28491</v>
          </cell>
          <cell r="J122" t="str">
            <v>29</v>
          </cell>
          <cell r="K122" t="str">
            <v>F</v>
          </cell>
          <cell r="L122" t="str">
            <v>Elfasher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Y122">
            <v>1692866</v>
          </cell>
        </row>
        <row r="123">
          <cell r="A123" t="str">
            <v>EF0120</v>
          </cell>
          <cell r="B123" t="str">
            <v>Active</v>
          </cell>
          <cell r="C123" t="str">
            <v>Nasser Eldeen HASSAN IDRISS</v>
          </cell>
          <cell r="D123" t="str">
            <v>NUT</v>
          </cell>
          <cell r="E123" t="str">
            <v xml:space="preserve">Home Visitor </v>
          </cell>
          <cell r="F123" t="str">
            <v>B4</v>
          </cell>
          <cell r="G123">
            <v>53.287671232876711</v>
          </cell>
          <cell r="H123" t="str">
            <v>EF0120</v>
          </cell>
          <cell r="I123">
            <v>26299</v>
          </cell>
          <cell r="J123" t="str">
            <v>35</v>
          </cell>
          <cell r="K123" t="str">
            <v>M</v>
          </cell>
          <cell r="L123" t="str">
            <v>Abushok Camp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Y123">
            <v>1693206</v>
          </cell>
        </row>
        <row r="124">
          <cell r="A124" t="str">
            <v>EF0121</v>
          </cell>
          <cell r="B124" t="str">
            <v>Stopped</v>
          </cell>
          <cell r="C124" t="str">
            <v>Suleiman YAGOUB ABDALLA</v>
          </cell>
          <cell r="D124" t="str">
            <v>NUT</v>
          </cell>
          <cell r="E124" t="str">
            <v xml:space="preserve">Home Visitor </v>
          </cell>
          <cell r="F124" t="str">
            <v>B</v>
          </cell>
          <cell r="G124">
            <v>0</v>
          </cell>
          <cell r="H124" t="str">
            <v>EF0121</v>
          </cell>
          <cell r="I124">
            <v>0</v>
          </cell>
          <cell r="J124"/>
          <cell r="K124" t="str">
            <v>M</v>
          </cell>
          <cell r="L124" t="str">
            <v>Abushok Camp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Y124">
            <v>1701754</v>
          </cell>
        </row>
        <row r="125">
          <cell r="A125" t="str">
            <v>EF0122</v>
          </cell>
          <cell r="B125" t="str">
            <v>Stopped</v>
          </cell>
          <cell r="C125" t="str">
            <v>Ali ADAM TAJEDDEEN</v>
          </cell>
          <cell r="D125" t="str">
            <v>NUT</v>
          </cell>
          <cell r="E125" t="str">
            <v xml:space="preserve">Home Visitor </v>
          </cell>
          <cell r="F125" t="str">
            <v>B</v>
          </cell>
          <cell r="G125">
            <v>0</v>
          </cell>
          <cell r="H125" t="str">
            <v>EF0122</v>
          </cell>
          <cell r="I125">
            <v>0</v>
          </cell>
          <cell r="J125"/>
          <cell r="K125" t="str">
            <v>M</v>
          </cell>
          <cell r="L125" t="str">
            <v>Abushok Camp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Y125">
            <v>1693202</v>
          </cell>
        </row>
        <row r="126">
          <cell r="A126" t="str">
            <v>EF0123</v>
          </cell>
          <cell r="B126" t="str">
            <v>Stopped</v>
          </cell>
          <cell r="C126" t="str">
            <v>Suleiman MOHAMED AHMED</v>
          </cell>
          <cell r="D126" t="str">
            <v>NUT</v>
          </cell>
          <cell r="E126" t="str">
            <v>Counterpart</v>
          </cell>
          <cell r="F126" t="str">
            <v>G1</v>
          </cell>
          <cell r="G126">
            <v>0</v>
          </cell>
          <cell r="H126" t="str">
            <v>EF0123</v>
          </cell>
          <cell r="I126">
            <v>24473</v>
          </cell>
          <cell r="J126" t="str">
            <v>40</v>
          </cell>
          <cell r="K126" t="str">
            <v>M</v>
          </cell>
          <cell r="L126" t="str">
            <v>Abushok Camp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Y126">
            <v>1693204</v>
          </cell>
        </row>
        <row r="127">
          <cell r="A127" t="str">
            <v>EF0124</v>
          </cell>
          <cell r="B127" t="str">
            <v>Active</v>
          </cell>
          <cell r="C127" t="str">
            <v>Namat IBRAHIM HAROUN</v>
          </cell>
          <cell r="D127" t="str">
            <v>ADMIN</v>
          </cell>
          <cell r="E127" t="str">
            <v>Cleaner</v>
          </cell>
          <cell r="F127" t="str">
            <v>A4</v>
          </cell>
          <cell r="G127">
            <v>53.287671232876711</v>
          </cell>
          <cell r="H127" t="str">
            <v>EF0124</v>
          </cell>
          <cell r="I127">
            <v>25204</v>
          </cell>
          <cell r="J127" t="str">
            <v>38</v>
          </cell>
          <cell r="K127" t="str">
            <v>F</v>
          </cell>
          <cell r="L127" t="str">
            <v>Elfasher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Y127">
            <v>1692810</v>
          </cell>
        </row>
        <row r="128">
          <cell r="A128" t="str">
            <v>EF0125</v>
          </cell>
          <cell r="B128" t="str">
            <v>Active</v>
          </cell>
          <cell r="C128" t="str">
            <v>Abdalla SULEIMAN ABDELRAHMAN</v>
          </cell>
          <cell r="D128" t="str">
            <v>FS</v>
          </cell>
          <cell r="E128" t="str">
            <v>Food security Surveillance officer</v>
          </cell>
          <cell r="F128" t="str">
            <v>D4</v>
          </cell>
          <cell r="G128">
            <v>53.287671232876711</v>
          </cell>
          <cell r="H128" t="str">
            <v>EF0125</v>
          </cell>
          <cell r="I128">
            <v>25569</v>
          </cell>
          <cell r="J128" t="str">
            <v>37</v>
          </cell>
          <cell r="K128" t="str">
            <v>M</v>
          </cell>
          <cell r="L128" t="str">
            <v>Elfasher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Y128">
            <v>1692840</v>
          </cell>
        </row>
        <row r="129">
          <cell r="A129" t="str">
            <v>EF0126</v>
          </cell>
          <cell r="B129" t="str">
            <v>Stopped</v>
          </cell>
          <cell r="C129" t="str">
            <v>Abass ADAM MOHAMED</v>
          </cell>
          <cell r="D129" t="str">
            <v>LOG</v>
          </cell>
          <cell r="E129" t="str">
            <v>Worker</v>
          </cell>
          <cell r="F129" t="str">
            <v>A1</v>
          </cell>
          <cell r="G129">
            <v>0</v>
          </cell>
          <cell r="H129" t="str">
            <v>EF0126</v>
          </cell>
          <cell r="I129">
            <v>28491</v>
          </cell>
          <cell r="J129" t="str">
            <v>29</v>
          </cell>
          <cell r="K129" t="str">
            <v>M</v>
          </cell>
          <cell r="L129" t="str">
            <v>Elfasher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Y129">
            <v>1692572</v>
          </cell>
        </row>
        <row r="130">
          <cell r="A130" t="str">
            <v>EF0127</v>
          </cell>
          <cell r="B130" t="str">
            <v>Stopped</v>
          </cell>
          <cell r="C130" t="str">
            <v xml:space="preserve">Abdul MAJEED YAGOUB </v>
          </cell>
          <cell r="D130" t="str">
            <v>LOG</v>
          </cell>
          <cell r="E130" t="str">
            <v>Worker</v>
          </cell>
          <cell r="F130" t="str">
            <v>A1</v>
          </cell>
          <cell r="G130">
            <v>0</v>
          </cell>
          <cell r="H130" t="str">
            <v>EF0127</v>
          </cell>
          <cell r="I130">
            <v>26299</v>
          </cell>
          <cell r="J130" t="str">
            <v>35</v>
          </cell>
          <cell r="K130" t="str">
            <v>M</v>
          </cell>
          <cell r="L130" t="str">
            <v>Elfasher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Y130">
            <v>1692805</v>
          </cell>
        </row>
        <row r="131">
          <cell r="A131" t="str">
            <v>EF0128</v>
          </cell>
          <cell r="B131" t="str">
            <v>Active</v>
          </cell>
          <cell r="C131" t="str">
            <v>Ahmed IDRISS ADAM</v>
          </cell>
          <cell r="D131" t="str">
            <v>NUT</v>
          </cell>
          <cell r="E131" t="str">
            <v xml:space="preserve">Phase Monitor </v>
          </cell>
          <cell r="F131" t="str">
            <v>B4</v>
          </cell>
          <cell r="G131">
            <v>75.205479452054789</v>
          </cell>
          <cell r="H131" t="str">
            <v>EF0128</v>
          </cell>
          <cell r="I131">
            <v>26299</v>
          </cell>
          <cell r="J131" t="str">
            <v>35</v>
          </cell>
          <cell r="K131" t="str">
            <v>M</v>
          </cell>
          <cell r="L131" t="str">
            <v>Elfasher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Y131">
            <v>1735496</v>
          </cell>
        </row>
        <row r="132">
          <cell r="A132" t="str">
            <v>EF0129</v>
          </cell>
          <cell r="B132" t="str">
            <v>Stopped</v>
          </cell>
          <cell r="C132" t="str">
            <v>Mohamed NADIM</v>
          </cell>
          <cell r="D132" t="str">
            <v>NUT</v>
          </cell>
          <cell r="E132" t="str">
            <v xml:space="preserve">Medical Supervisor </v>
          </cell>
          <cell r="F132" t="str">
            <v>H1</v>
          </cell>
          <cell r="G132">
            <v>0</v>
          </cell>
          <cell r="H132" t="str">
            <v>EF0129</v>
          </cell>
          <cell r="I132">
            <v>25934</v>
          </cell>
          <cell r="J132" t="str">
            <v>36</v>
          </cell>
          <cell r="K132" t="str">
            <v>M</v>
          </cell>
          <cell r="L132" t="str">
            <v>Elfasher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Y132">
            <v>1735571</v>
          </cell>
        </row>
        <row r="133">
          <cell r="A133" t="str">
            <v>EF0130</v>
          </cell>
          <cell r="B133" t="str">
            <v>Stopped</v>
          </cell>
          <cell r="C133" t="str">
            <v>Elsadig ABAKER HASSABALLA</v>
          </cell>
          <cell r="D133" t="str">
            <v>FS</v>
          </cell>
          <cell r="E133" t="str">
            <v>Data Entry Manager</v>
          </cell>
          <cell r="F133" t="str">
            <v>C1</v>
          </cell>
          <cell r="G133">
            <v>0</v>
          </cell>
          <cell r="H133" t="str">
            <v>EF0130</v>
          </cell>
          <cell r="I133">
            <v>26299</v>
          </cell>
          <cell r="J133" t="str">
            <v>35</v>
          </cell>
          <cell r="K133" t="str">
            <v>M</v>
          </cell>
          <cell r="L133" t="str">
            <v>Elfasher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Y133">
            <v>1735598</v>
          </cell>
        </row>
        <row r="134">
          <cell r="A134" t="str">
            <v>EF0131</v>
          </cell>
          <cell r="B134" t="str">
            <v>Stopped</v>
          </cell>
          <cell r="C134" t="str">
            <v xml:space="preserve">Ibrahim Adam  Fadul </v>
          </cell>
          <cell r="D134" t="str">
            <v>FS</v>
          </cell>
          <cell r="E134" t="str">
            <v xml:space="preserve">Food security monitor </v>
          </cell>
          <cell r="F134" t="str">
            <v>C</v>
          </cell>
          <cell r="G134">
            <v>0</v>
          </cell>
          <cell r="H134" t="str">
            <v>EF0131</v>
          </cell>
          <cell r="I134">
            <v>22647</v>
          </cell>
          <cell r="J134" t="str">
            <v>45</v>
          </cell>
          <cell r="K134" t="str">
            <v>M</v>
          </cell>
          <cell r="L134" t="str">
            <v>Elfasher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Y134">
            <v>1731514</v>
          </cell>
        </row>
        <row r="135">
          <cell r="A135" t="str">
            <v>EF0132</v>
          </cell>
          <cell r="B135" t="str">
            <v>Stopped</v>
          </cell>
          <cell r="C135" t="str">
            <v xml:space="preserve">Mohamed IBRAHIM HUSSEIN </v>
          </cell>
          <cell r="D135" t="str">
            <v>FA</v>
          </cell>
          <cell r="E135" t="str">
            <v>Food Aid Monitor</v>
          </cell>
          <cell r="F135" t="str">
            <v>C</v>
          </cell>
          <cell r="G135">
            <v>0</v>
          </cell>
          <cell r="H135" t="str">
            <v>EF0132</v>
          </cell>
          <cell r="I135">
            <v>0</v>
          </cell>
          <cell r="J135"/>
          <cell r="K135" t="str">
            <v>M</v>
          </cell>
          <cell r="L135" t="str">
            <v>Elfasher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Y135">
            <v>1696250</v>
          </cell>
        </row>
        <row r="136">
          <cell r="A136" t="str">
            <v>EF0133</v>
          </cell>
          <cell r="B136" t="str">
            <v>Stopped</v>
          </cell>
          <cell r="C136" t="str">
            <v xml:space="preserve">Mohamed OSMAN ELBAGIR </v>
          </cell>
          <cell r="D136" t="str">
            <v>FA</v>
          </cell>
          <cell r="E136" t="str">
            <v>Food Aid Monitor</v>
          </cell>
          <cell r="F136" t="str">
            <v>C</v>
          </cell>
          <cell r="G136">
            <v>0</v>
          </cell>
          <cell r="H136" t="str">
            <v>EF0133</v>
          </cell>
          <cell r="I136">
            <v>0</v>
          </cell>
          <cell r="J136"/>
          <cell r="K136" t="str">
            <v>M</v>
          </cell>
          <cell r="L136" t="str">
            <v>Khartoum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Y136">
            <v>1692835</v>
          </cell>
        </row>
        <row r="137">
          <cell r="A137" t="str">
            <v>EF0134</v>
          </cell>
          <cell r="B137" t="str">
            <v>Stopped</v>
          </cell>
          <cell r="C137" t="str">
            <v>Abaker ABDELRAHMAN AZARG</v>
          </cell>
          <cell r="D137" t="str">
            <v>FA</v>
          </cell>
          <cell r="E137" t="str">
            <v>Food Aid Monitor</v>
          </cell>
          <cell r="F137" t="str">
            <v>C</v>
          </cell>
          <cell r="G137">
            <v>0</v>
          </cell>
          <cell r="H137" t="str">
            <v>EF0134</v>
          </cell>
          <cell r="I137">
            <v>0</v>
          </cell>
          <cell r="J137"/>
          <cell r="K137" t="str">
            <v>M</v>
          </cell>
          <cell r="L137" t="str">
            <v>Elfasher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Y137">
            <v>1692843</v>
          </cell>
        </row>
        <row r="138">
          <cell r="A138" t="str">
            <v>EF0135</v>
          </cell>
          <cell r="B138" t="str">
            <v>Active</v>
          </cell>
          <cell r="C138" t="str">
            <v xml:space="preserve">Abdalla AHMED MOHAMED </v>
          </cell>
          <cell r="D138" t="str">
            <v>NUTSURVEY</v>
          </cell>
          <cell r="E138" t="str">
            <v xml:space="preserve"> Team Leader</v>
          </cell>
          <cell r="F138" t="str">
            <v>D4</v>
          </cell>
          <cell r="G138">
            <v>53.287671232876711</v>
          </cell>
          <cell r="H138" t="str">
            <v>EF0135</v>
          </cell>
          <cell r="I138">
            <v>28126</v>
          </cell>
          <cell r="J138" t="str">
            <v>30</v>
          </cell>
          <cell r="K138" t="str">
            <v>M</v>
          </cell>
          <cell r="L138" t="str">
            <v>Abushok Camp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Y138">
            <v>1692874</v>
          </cell>
        </row>
        <row r="139">
          <cell r="A139" t="str">
            <v>EF0136</v>
          </cell>
          <cell r="B139" t="str">
            <v>Active</v>
          </cell>
          <cell r="C139" t="str">
            <v>Thuraya ADAM ABDALLA</v>
          </cell>
          <cell r="D139" t="str">
            <v>NUT</v>
          </cell>
          <cell r="E139" t="str">
            <v>Home Visitor</v>
          </cell>
          <cell r="F139" t="str">
            <v>B4</v>
          </cell>
          <cell r="G139">
            <v>53.287671232876711</v>
          </cell>
          <cell r="H139" t="str">
            <v>EF0136</v>
          </cell>
          <cell r="I139">
            <v>29221</v>
          </cell>
          <cell r="J139" t="str">
            <v>27</v>
          </cell>
          <cell r="K139" t="str">
            <v>M</v>
          </cell>
          <cell r="L139" t="str">
            <v>Elfasher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Y139">
            <v>1692882</v>
          </cell>
        </row>
        <row r="140">
          <cell r="A140" t="str">
            <v>EF0137</v>
          </cell>
          <cell r="B140" t="str">
            <v>Active</v>
          </cell>
          <cell r="C140" t="str">
            <v>Nafissa MOHAMED ISMAIL</v>
          </cell>
          <cell r="D140" t="str">
            <v>NUTSURVEY</v>
          </cell>
          <cell r="E140" t="str">
            <v xml:space="preserve"> Team Leader</v>
          </cell>
          <cell r="F140" t="str">
            <v>D4</v>
          </cell>
          <cell r="G140">
            <v>53.287671232876711</v>
          </cell>
          <cell r="H140" t="str">
            <v>EF0137</v>
          </cell>
          <cell r="I140">
            <v>27395</v>
          </cell>
          <cell r="J140" t="str">
            <v>32</v>
          </cell>
          <cell r="K140" t="str">
            <v>F</v>
          </cell>
          <cell r="L140" t="str">
            <v>Abushok Camp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Y140">
            <v>1693193</v>
          </cell>
        </row>
        <row r="141">
          <cell r="A141" t="str">
            <v>EF0138</v>
          </cell>
          <cell r="B141" t="str">
            <v>Active</v>
          </cell>
          <cell r="C141" t="str">
            <v>Fawzi AHMED MAHMOUD</v>
          </cell>
          <cell r="D141" t="str">
            <v>NUT</v>
          </cell>
          <cell r="E141" t="str">
            <v xml:space="preserve">Home Visitor </v>
          </cell>
          <cell r="F141" t="str">
            <v>B4</v>
          </cell>
          <cell r="G141">
            <v>53.287671232876711</v>
          </cell>
          <cell r="H141" t="str">
            <v>EF0138</v>
          </cell>
          <cell r="I141">
            <v>24838</v>
          </cell>
          <cell r="J141" t="str">
            <v>39</v>
          </cell>
          <cell r="K141" t="str">
            <v>M</v>
          </cell>
          <cell r="L141" t="str">
            <v>Abushok Camp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7</v>
          </cell>
          <cell r="Y141">
            <v>1692872</v>
          </cell>
        </row>
        <row r="142">
          <cell r="A142" t="str">
            <v>EF0139</v>
          </cell>
          <cell r="B142" t="str">
            <v>Stopped</v>
          </cell>
          <cell r="C142" t="str">
            <v>Mobarak MOHAMED MATAR</v>
          </cell>
          <cell r="D142" t="str">
            <v>NUTSURVEY</v>
          </cell>
          <cell r="E142" t="str">
            <v>Assesment Measurer</v>
          </cell>
          <cell r="F142" t="str">
            <v>B</v>
          </cell>
          <cell r="G142">
            <v>0</v>
          </cell>
          <cell r="H142" t="str">
            <v>EF0139</v>
          </cell>
          <cell r="I142">
            <v>0</v>
          </cell>
          <cell r="J142"/>
          <cell r="K142" t="str">
            <v>M</v>
          </cell>
          <cell r="L142" t="str">
            <v>Elfasher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Y142">
            <v>1692878</v>
          </cell>
        </row>
        <row r="143">
          <cell r="A143" t="str">
            <v>EF0140</v>
          </cell>
          <cell r="B143" t="str">
            <v>Active</v>
          </cell>
          <cell r="C143" t="str">
            <v>Mariam ABDULGADIR YAGOUB</v>
          </cell>
          <cell r="D143" t="str">
            <v>NUT</v>
          </cell>
          <cell r="E143" t="str">
            <v xml:space="preserve">Home Visitor </v>
          </cell>
          <cell r="F143" t="str">
            <v>B4</v>
          </cell>
          <cell r="G143">
            <v>53.287671232876711</v>
          </cell>
          <cell r="H143" t="str">
            <v>EF0140</v>
          </cell>
          <cell r="I143">
            <v>28856</v>
          </cell>
          <cell r="J143" t="str">
            <v>28</v>
          </cell>
          <cell r="K143" t="str">
            <v>F</v>
          </cell>
          <cell r="L143" t="str">
            <v>Abushok Camp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Y143">
            <v>1693191</v>
          </cell>
        </row>
        <row r="144">
          <cell r="A144" t="str">
            <v>EF0141</v>
          </cell>
          <cell r="B144" t="str">
            <v>Stopped</v>
          </cell>
          <cell r="C144" t="str">
            <v>Tijani ISMAIL ABDULELWHAB</v>
          </cell>
          <cell r="D144" t="str">
            <v>LOG</v>
          </cell>
          <cell r="E144" t="str">
            <v>Driver</v>
          </cell>
          <cell r="F144" t="str">
            <v>C1</v>
          </cell>
          <cell r="G144">
            <v>0</v>
          </cell>
          <cell r="H144" t="str">
            <v>EF0141</v>
          </cell>
          <cell r="I144">
            <v>29952</v>
          </cell>
          <cell r="J144" t="str">
            <v>25</v>
          </cell>
          <cell r="K144" t="str">
            <v>M</v>
          </cell>
          <cell r="L144" t="str">
            <v>Elfasher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Y144">
            <v>1647770</v>
          </cell>
          <cell r="AB144" t="str">
            <v>20/07/2006</v>
          </cell>
        </row>
        <row r="145">
          <cell r="A145" t="str">
            <v>EF0142</v>
          </cell>
          <cell r="B145" t="str">
            <v>Stopped</v>
          </cell>
          <cell r="C145" t="str">
            <v>Haitham MOHAMED ABDALLAH</v>
          </cell>
          <cell r="D145" t="str">
            <v>LOG</v>
          </cell>
          <cell r="E145" t="str">
            <v>Driver</v>
          </cell>
          <cell r="F145" t="str">
            <v>C1</v>
          </cell>
          <cell r="G145">
            <v>0</v>
          </cell>
          <cell r="H145" t="str">
            <v>EF0142</v>
          </cell>
          <cell r="I145">
            <v>27760</v>
          </cell>
          <cell r="J145" t="str">
            <v>31</v>
          </cell>
          <cell r="K145" t="str">
            <v>M</v>
          </cell>
          <cell r="L145" t="str">
            <v>Elfasher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Y145">
            <v>1692808</v>
          </cell>
        </row>
        <row r="146">
          <cell r="A146" t="str">
            <v>EF0143</v>
          </cell>
          <cell r="B146" t="str">
            <v>Stopped</v>
          </cell>
          <cell r="C146" t="str">
            <v>Hussein HAROUN MUSSA</v>
          </cell>
          <cell r="D146" t="str">
            <v>LOG</v>
          </cell>
          <cell r="E146" t="str">
            <v>Driver</v>
          </cell>
          <cell r="F146" t="str">
            <v>C1</v>
          </cell>
          <cell r="G146">
            <v>0</v>
          </cell>
          <cell r="H146" t="str">
            <v>EF0143</v>
          </cell>
          <cell r="I146">
            <v>23743</v>
          </cell>
          <cell r="J146" t="str">
            <v>42</v>
          </cell>
          <cell r="K146" t="str">
            <v>M</v>
          </cell>
          <cell r="L146" t="str">
            <v>Elsalam Camp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Y146">
            <v>1692831</v>
          </cell>
        </row>
        <row r="147">
          <cell r="A147" t="str">
            <v>EF0144</v>
          </cell>
          <cell r="B147" t="str">
            <v>Stopped</v>
          </cell>
          <cell r="C147" t="str">
            <v>Mohamed SULIAMAN MOHAMED</v>
          </cell>
          <cell r="D147" t="str">
            <v>NUT</v>
          </cell>
          <cell r="E147" t="str">
            <v>Registrar</v>
          </cell>
          <cell r="F147" t="str">
            <v>C1</v>
          </cell>
          <cell r="G147">
            <v>0</v>
          </cell>
          <cell r="H147" t="str">
            <v>EF0144</v>
          </cell>
          <cell r="I147">
            <v>27030</v>
          </cell>
          <cell r="J147" t="str">
            <v>33</v>
          </cell>
          <cell r="K147" t="str">
            <v>M</v>
          </cell>
          <cell r="L147" t="str">
            <v>Elfasher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Y147">
            <v>1693197</v>
          </cell>
        </row>
        <row r="148">
          <cell r="A148" t="str">
            <v>EF0145</v>
          </cell>
          <cell r="B148" t="str">
            <v>Stopped</v>
          </cell>
          <cell r="C148" t="str">
            <v>Mohamed ADAM HAMID</v>
          </cell>
          <cell r="D148" t="str">
            <v>NUT</v>
          </cell>
          <cell r="E148" t="str">
            <v xml:space="preserve">Measurer </v>
          </cell>
          <cell r="F148" t="str">
            <v>B</v>
          </cell>
          <cell r="G148">
            <v>0</v>
          </cell>
          <cell r="H148" t="str">
            <v>EF0145</v>
          </cell>
          <cell r="I148">
            <v>0</v>
          </cell>
          <cell r="J148"/>
          <cell r="K148" t="str">
            <v>M</v>
          </cell>
          <cell r="L148" t="str">
            <v>Abushok Camp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Y148">
            <v>1693200</v>
          </cell>
        </row>
        <row r="149">
          <cell r="A149" t="str">
            <v>EF0146</v>
          </cell>
          <cell r="B149" t="str">
            <v>Stopped</v>
          </cell>
          <cell r="C149" t="str">
            <v>Amal ADAM IBRAHIM</v>
          </cell>
          <cell r="D149" t="str">
            <v>NUT</v>
          </cell>
          <cell r="E149" t="str">
            <v xml:space="preserve">Measurer </v>
          </cell>
          <cell r="F149" t="str">
            <v>B1</v>
          </cell>
          <cell r="G149">
            <v>0</v>
          </cell>
          <cell r="H149" t="str">
            <v>EF0146</v>
          </cell>
          <cell r="I149">
            <v>28126</v>
          </cell>
          <cell r="J149" t="str">
            <v>30</v>
          </cell>
          <cell r="K149" t="str">
            <v>F</v>
          </cell>
          <cell r="L149" t="str">
            <v>Elfasher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Y149">
            <v>1728612</v>
          </cell>
        </row>
        <row r="150">
          <cell r="A150" t="str">
            <v>EF0147</v>
          </cell>
          <cell r="B150" t="str">
            <v>Stopped</v>
          </cell>
          <cell r="C150" t="str">
            <v xml:space="preserve">Haroun HIMIADA MOHAMED </v>
          </cell>
          <cell r="D150" t="str">
            <v>LOG</v>
          </cell>
          <cell r="E150" t="str">
            <v xml:space="preserve">Radio operator </v>
          </cell>
          <cell r="F150" t="str">
            <v>D1</v>
          </cell>
          <cell r="G150">
            <v>0</v>
          </cell>
          <cell r="H150" t="str">
            <v>EF0147</v>
          </cell>
          <cell r="I150">
            <v>22282</v>
          </cell>
          <cell r="J150" t="str">
            <v>46</v>
          </cell>
          <cell r="K150" t="str">
            <v>M</v>
          </cell>
          <cell r="L150" t="str">
            <v>Elfasher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Y150">
            <v>1735662</v>
          </cell>
        </row>
        <row r="151">
          <cell r="A151" t="str">
            <v>EF0148</v>
          </cell>
          <cell r="B151" t="str">
            <v>Stopped</v>
          </cell>
          <cell r="C151" t="str">
            <v>Zahra KHIDIR AHMED</v>
          </cell>
          <cell r="D151" t="str">
            <v>NUT</v>
          </cell>
          <cell r="E151" t="str">
            <v>Nurse</v>
          </cell>
          <cell r="F151" t="str">
            <v>D1</v>
          </cell>
          <cell r="G151">
            <v>0</v>
          </cell>
          <cell r="H151" t="str">
            <v>EF0148</v>
          </cell>
          <cell r="I151">
            <v>24108</v>
          </cell>
          <cell r="J151" t="str">
            <v>41</v>
          </cell>
          <cell r="K151" t="str">
            <v>F</v>
          </cell>
          <cell r="L151" t="str">
            <v>Elfasher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Y151">
            <v>1692881</v>
          </cell>
        </row>
        <row r="152">
          <cell r="A152" t="str">
            <v>EF0149</v>
          </cell>
          <cell r="B152" t="str">
            <v>Active</v>
          </cell>
          <cell r="C152" t="str">
            <v>Hamdi ADAM MOHAMED</v>
          </cell>
          <cell r="D152" t="str">
            <v>LOG</v>
          </cell>
          <cell r="E152" t="str">
            <v xml:space="preserve">Radio operator </v>
          </cell>
          <cell r="F152" t="str">
            <v>D4</v>
          </cell>
          <cell r="G152">
            <v>53.287671232876711</v>
          </cell>
          <cell r="H152" t="str">
            <v>EF0149</v>
          </cell>
          <cell r="I152">
            <v>26665</v>
          </cell>
          <cell r="J152" t="str">
            <v>34</v>
          </cell>
          <cell r="K152" t="str">
            <v>M</v>
          </cell>
          <cell r="L152" t="str">
            <v>Elfasher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Y152">
            <v>1693198</v>
          </cell>
        </row>
        <row r="153">
          <cell r="A153" t="str">
            <v>EF0150</v>
          </cell>
          <cell r="B153" t="str">
            <v>Active</v>
          </cell>
          <cell r="C153" t="str">
            <v>Latifa ADAM RIZIG</v>
          </cell>
          <cell r="D153" t="str">
            <v>NUT</v>
          </cell>
          <cell r="E153" t="str">
            <v>Home Visitor</v>
          </cell>
          <cell r="F153" t="str">
            <v>B4</v>
          </cell>
          <cell r="G153">
            <v>53.287671232876711</v>
          </cell>
          <cell r="H153" t="str">
            <v>EF0150</v>
          </cell>
          <cell r="I153">
            <v>25569</v>
          </cell>
          <cell r="J153" t="str">
            <v>37</v>
          </cell>
          <cell r="K153" t="str">
            <v>F</v>
          </cell>
          <cell r="L153" t="str">
            <v>Elfasher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Y153">
            <v>1692268</v>
          </cell>
        </row>
        <row r="154">
          <cell r="A154" t="str">
            <v>EF0151</v>
          </cell>
          <cell r="B154" t="str">
            <v>Active</v>
          </cell>
          <cell r="C154" t="str">
            <v>Khalid ABDULMOTI ALI</v>
          </cell>
          <cell r="D154" t="str">
            <v>NUT</v>
          </cell>
          <cell r="E154" t="str">
            <v>Home Visitor</v>
          </cell>
          <cell r="F154" t="str">
            <v>B4</v>
          </cell>
          <cell r="G154">
            <v>53.287671232876711</v>
          </cell>
          <cell r="H154" t="str">
            <v>EF0151</v>
          </cell>
          <cell r="I154">
            <v>29221</v>
          </cell>
          <cell r="J154" t="str">
            <v>27</v>
          </cell>
          <cell r="K154" t="str">
            <v>M</v>
          </cell>
          <cell r="L154" t="str">
            <v>Abushok Camp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Y154">
            <v>1693207</v>
          </cell>
        </row>
        <row r="155">
          <cell r="A155" t="str">
            <v>EF0152</v>
          </cell>
          <cell r="B155" t="str">
            <v>Active</v>
          </cell>
          <cell r="C155" t="str">
            <v>Aziza MOHAMED ADAM</v>
          </cell>
          <cell r="D155" t="str">
            <v>NUT</v>
          </cell>
          <cell r="E155" t="str">
            <v>Home Visitor</v>
          </cell>
          <cell r="F155" t="str">
            <v>B4</v>
          </cell>
          <cell r="G155">
            <v>53.287671232876711</v>
          </cell>
          <cell r="H155" t="str">
            <v>EF0152</v>
          </cell>
          <cell r="I155">
            <v>24473</v>
          </cell>
          <cell r="J155" t="str">
            <v>40</v>
          </cell>
          <cell r="K155" t="str">
            <v>M</v>
          </cell>
          <cell r="L155" t="str">
            <v>Abushok Camp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4</v>
          </cell>
          <cell r="Y155">
            <v>1692884</v>
          </cell>
        </row>
        <row r="156">
          <cell r="A156" t="str">
            <v>EF0153</v>
          </cell>
          <cell r="B156" t="str">
            <v>Stopped</v>
          </cell>
          <cell r="C156" t="str">
            <v>Zahra SALIH ADAM</v>
          </cell>
          <cell r="D156" t="str">
            <v>NUT</v>
          </cell>
          <cell r="E156" t="str">
            <v>Home Visitor</v>
          </cell>
          <cell r="F156" t="str">
            <v>B1</v>
          </cell>
          <cell r="G156">
            <v>0</v>
          </cell>
          <cell r="H156" t="str">
            <v>EF0153</v>
          </cell>
          <cell r="I156">
            <v>28491</v>
          </cell>
          <cell r="J156" t="str">
            <v>29</v>
          </cell>
          <cell r="K156" t="str">
            <v>F</v>
          </cell>
          <cell r="L156" t="str">
            <v>Elfasher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Y156">
            <v>1693195</v>
          </cell>
        </row>
        <row r="157">
          <cell r="A157" t="str">
            <v>EF0154</v>
          </cell>
          <cell r="B157" t="str">
            <v>Active</v>
          </cell>
          <cell r="C157" t="str">
            <v>Nafisa ABDUJABAR ABDUHAMEED</v>
          </cell>
          <cell r="D157" t="str">
            <v>NUT</v>
          </cell>
          <cell r="E157" t="str">
            <v>Home Visitor</v>
          </cell>
          <cell r="F157" t="str">
            <v>B4</v>
          </cell>
          <cell r="G157">
            <v>53.287671232876711</v>
          </cell>
          <cell r="H157" t="str">
            <v>EF0154</v>
          </cell>
          <cell r="I157">
            <v>27760</v>
          </cell>
          <cell r="J157" t="str">
            <v>31</v>
          </cell>
          <cell r="K157" t="str">
            <v>F</v>
          </cell>
          <cell r="L157" t="str">
            <v>Abushok Camp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Y157">
            <v>1735593</v>
          </cell>
        </row>
        <row r="158">
          <cell r="A158" t="str">
            <v>EF0155</v>
          </cell>
          <cell r="B158" t="str">
            <v>Stopped</v>
          </cell>
          <cell r="C158" t="str">
            <v>Rehab KARAMADEEN MOHAMED</v>
          </cell>
          <cell r="D158" t="str">
            <v>NUT</v>
          </cell>
          <cell r="E158" t="str">
            <v>Home Visitor</v>
          </cell>
          <cell r="F158" t="str">
            <v>B1</v>
          </cell>
          <cell r="G158">
            <v>0</v>
          </cell>
          <cell r="H158" t="str">
            <v>EF0155</v>
          </cell>
          <cell r="I158">
            <v>28126</v>
          </cell>
          <cell r="J158" t="str">
            <v>30</v>
          </cell>
          <cell r="K158" t="str">
            <v>F</v>
          </cell>
          <cell r="L158" t="str">
            <v>Elfasher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Y158">
            <v>1692883</v>
          </cell>
        </row>
        <row r="159">
          <cell r="A159" t="str">
            <v>EF0156</v>
          </cell>
          <cell r="B159" t="str">
            <v>Active</v>
          </cell>
          <cell r="C159" t="str">
            <v>Nafisa MOHAMED ADAM</v>
          </cell>
          <cell r="D159" t="str">
            <v>NUT</v>
          </cell>
          <cell r="E159" t="str">
            <v>Home Visitor</v>
          </cell>
          <cell r="F159" t="str">
            <v>B4</v>
          </cell>
          <cell r="G159">
            <v>53.287671232876711</v>
          </cell>
          <cell r="H159" t="str">
            <v>EF0156</v>
          </cell>
          <cell r="I159">
            <v>28856</v>
          </cell>
          <cell r="J159" t="str">
            <v>28</v>
          </cell>
          <cell r="K159" t="str">
            <v>F</v>
          </cell>
          <cell r="L159" t="str">
            <v>Abushok Camp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Y159">
            <v>1693190</v>
          </cell>
        </row>
        <row r="160">
          <cell r="A160" t="str">
            <v xml:space="preserve">EF0157 </v>
          </cell>
          <cell r="B160" t="str">
            <v>Stopped</v>
          </cell>
          <cell r="C160" t="str">
            <v>Adam ABAKER AHMED</v>
          </cell>
          <cell r="D160" t="str">
            <v>LOG</v>
          </cell>
          <cell r="E160" t="str">
            <v>Watchman</v>
          </cell>
          <cell r="F160" t="str">
            <v>A1</v>
          </cell>
          <cell r="G160">
            <v>0</v>
          </cell>
          <cell r="H160" t="str">
            <v xml:space="preserve">EF0157 </v>
          </cell>
          <cell r="I160">
            <v>0</v>
          </cell>
          <cell r="J160"/>
          <cell r="K160">
            <v>0</v>
          </cell>
          <cell r="L160" t="str">
            <v>Abushok Camp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Y160">
            <v>1652440</v>
          </cell>
        </row>
        <row r="161">
          <cell r="A161" t="str">
            <v>EF0158</v>
          </cell>
          <cell r="B161" t="str">
            <v>Active</v>
          </cell>
          <cell r="C161" t="str">
            <v>Mohamed ELHAFEZ IBRAHIM</v>
          </cell>
          <cell r="D161" t="str">
            <v>LOG</v>
          </cell>
          <cell r="E161" t="str">
            <v>Watchman</v>
          </cell>
          <cell r="F161" t="str">
            <v>A4</v>
          </cell>
          <cell r="G161">
            <v>53.287671232876711</v>
          </cell>
          <cell r="H161" t="str">
            <v>EF0158</v>
          </cell>
          <cell r="I161">
            <v>25204</v>
          </cell>
          <cell r="J161" t="str">
            <v>38</v>
          </cell>
          <cell r="K161" t="str">
            <v>M</v>
          </cell>
          <cell r="L161" t="str">
            <v>Elfasher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 t="str">
            <v>EF0159</v>
          </cell>
          <cell r="B162" t="str">
            <v>Stopped</v>
          </cell>
          <cell r="C162" t="str">
            <v>Ismail MOHAMED ABDU ELRAHIM AHMED</v>
          </cell>
          <cell r="D162" t="str">
            <v>NUT</v>
          </cell>
          <cell r="E162" t="str">
            <v>Watchman</v>
          </cell>
          <cell r="F162" t="str">
            <v>A1</v>
          </cell>
          <cell r="G162">
            <v>0</v>
          </cell>
          <cell r="H162" t="str">
            <v>EF0159</v>
          </cell>
          <cell r="I162">
            <v>26299</v>
          </cell>
          <cell r="J162" t="str">
            <v>35</v>
          </cell>
          <cell r="K162" t="str">
            <v>M</v>
          </cell>
          <cell r="L162" t="str">
            <v>Abushok Camp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Y162">
            <v>1735535</v>
          </cell>
        </row>
        <row r="163">
          <cell r="A163" t="str">
            <v>EF0160</v>
          </cell>
          <cell r="B163" t="str">
            <v>Active</v>
          </cell>
          <cell r="C163" t="str">
            <v>Ali IBRAHIM ELHAJ</v>
          </cell>
          <cell r="D163" t="str">
            <v>LOG</v>
          </cell>
          <cell r="E163" t="str">
            <v>Watchman</v>
          </cell>
          <cell r="F163" t="str">
            <v>A4</v>
          </cell>
          <cell r="G163">
            <v>53.287671232876711</v>
          </cell>
          <cell r="H163" t="str">
            <v>EF0160</v>
          </cell>
          <cell r="I163">
            <v>18264</v>
          </cell>
          <cell r="J163" t="str">
            <v>57</v>
          </cell>
          <cell r="K163" t="str">
            <v>M</v>
          </cell>
          <cell r="L163" t="str">
            <v>Abushok Camp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 t="str">
            <v>EF0161</v>
          </cell>
          <cell r="B164" t="str">
            <v>Stopped</v>
          </cell>
          <cell r="C164" t="str">
            <v>Ibrahim ADAM ABDALLAH YAGOUB</v>
          </cell>
          <cell r="D164" t="str">
            <v>NUT</v>
          </cell>
          <cell r="E164" t="str">
            <v>Registrar</v>
          </cell>
          <cell r="F164" t="str">
            <v>C1</v>
          </cell>
          <cell r="G164">
            <v>0</v>
          </cell>
          <cell r="H164" t="str">
            <v>EF0161</v>
          </cell>
          <cell r="I164">
            <v>27395</v>
          </cell>
          <cell r="J164" t="str">
            <v>32</v>
          </cell>
          <cell r="K164" t="str">
            <v>M</v>
          </cell>
          <cell r="L164" t="str">
            <v>Elfasher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Y164">
            <v>1735481</v>
          </cell>
        </row>
        <row r="165">
          <cell r="A165" t="str">
            <v>EF0162</v>
          </cell>
          <cell r="B165" t="str">
            <v>Active</v>
          </cell>
          <cell r="C165" t="str">
            <v>Abdulrahman MOHAMED ADAM</v>
          </cell>
          <cell r="D165" t="str">
            <v>LOG</v>
          </cell>
          <cell r="E165" t="str">
            <v>Watchman</v>
          </cell>
          <cell r="F165" t="str">
            <v>A4</v>
          </cell>
          <cell r="G165">
            <v>53.287671232876711</v>
          </cell>
          <cell r="H165" t="str">
            <v>EF0162</v>
          </cell>
          <cell r="I165">
            <v>24838</v>
          </cell>
          <cell r="J165" t="str">
            <v>39</v>
          </cell>
          <cell r="K165" t="str">
            <v>M</v>
          </cell>
          <cell r="L165" t="str">
            <v>Elfasher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Y165">
            <v>1692577</v>
          </cell>
        </row>
        <row r="166">
          <cell r="A166" t="str">
            <v>EF0163</v>
          </cell>
          <cell r="B166" t="str">
            <v>Active</v>
          </cell>
          <cell r="C166" t="str">
            <v>Mohamed ABOH MOHAMED</v>
          </cell>
          <cell r="D166" t="str">
            <v>FA</v>
          </cell>
          <cell r="E166" t="str">
            <v>Local Food Aid Monitor</v>
          </cell>
          <cell r="F166" t="str">
            <v>C4</v>
          </cell>
          <cell r="G166">
            <v>53.287671232876711</v>
          </cell>
          <cell r="H166" t="str">
            <v>EF0163</v>
          </cell>
          <cell r="I166">
            <v>28126</v>
          </cell>
          <cell r="J166" t="str">
            <v>30</v>
          </cell>
          <cell r="K166" t="str">
            <v>M</v>
          </cell>
          <cell r="L166" t="str">
            <v>Shangiltoby Area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Y166">
            <v>1766666</v>
          </cell>
        </row>
        <row r="167">
          <cell r="A167" t="str">
            <v>EF0164</v>
          </cell>
          <cell r="B167" t="str">
            <v>Stopped</v>
          </cell>
          <cell r="C167" t="str">
            <v>Thuraya ABDULKARIM SHOGAR</v>
          </cell>
          <cell r="D167" t="str">
            <v>FA</v>
          </cell>
          <cell r="E167" t="str">
            <v>Cook</v>
          </cell>
          <cell r="F167" t="str">
            <v>A1</v>
          </cell>
          <cell r="G167">
            <v>0</v>
          </cell>
          <cell r="H167" t="str">
            <v>EF0164</v>
          </cell>
          <cell r="I167">
            <v>0</v>
          </cell>
          <cell r="J167"/>
          <cell r="K167" t="str">
            <v>F</v>
          </cell>
          <cell r="L167" t="str">
            <v>Shangiltoby Area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EF0165</v>
          </cell>
          <cell r="B168" t="str">
            <v>Active</v>
          </cell>
          <cell r="C168" t="str">
            <v>Abdulaziz ABAKAR MEDANI</v>
          </cell>
          <cell r="D168" t="str">
            <v>FA</v>
          </cell>
          <cell r="E168" t="str">
            <v>Local Food Aid Team Leader</v>
          </cell>
          <cell r="F168" t="str">
            <v>E4</v>
          </cell>
          <cell r="G168">
            <v>53.287671232876711</v>
          </cell>
          <cell r="H168" t="str">
            <v>EF0165</v>
          </cell>
          <cell r="I168">
            <v>21916</v>
          </cell>
          <cell r="J168" t="str">
            <v>47</v>
          </cell>
          <cell r="K168" t="str">
            <v>F</v>
          </cell>
          <cell r="L168" t="str">
            <v>Shangiltoby Area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Y168">
            <v>1764312</v>
          </cell>
        </row>
        <row r="169">
          <cell r="A169" t="str">
            <v>EF0166</v>
          </cell>
          <cell r="B169" t="str">
            <v>Active</v>
          </cell>
          <cell r="C169" t="str">
            <v>Haviz MUSA ABAKER</v>
          </cell>
          <cell r="D169" t="str">
            <v>LOG</v>
          </cell>
          <cell r="E169" t="str">
            <v>Rehabilitation Assitant</v>
          </cell>
          <cell r="F169" t="str">
            <v>C4</v>
          </cell>
          <cell r="G169">
            <v>53.287671232876711</v>
          </cell>
          <cell r="H169" t="str">
            <v>EF0166</v>
          </cell>
          <cell r="I169">
            <v>29587</v>
          </cell>
          <cell r="J169" t="str">
            <v>26</v>
          </cell>
          <cell r="K169" t="str">
            <v>M</v>
          </cell>
          <cell r="L169" t="str">
            <v>Shangiltoby Area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Y169">
            <v>1732619</v>
          </cell>
        </row>
        <row r="170">
          <cell r="A170" t="str">
            <v>EF0167</v>
          </cell>
          <cell r="B170" t="str">
            <v>Stopped</v>
          </cell>
          <cell r="C170" t="str">
            <v>Khalid AHMED ABDELMOUMI</v>
          </cell>
          <cell r="D170" t="str">
            <v>FA</v>
          </cell>
          <cell r="E170" t="str">
            <v>Watchman</v>
          </cell>
          <cell r="F170" t="str">
            <v>A1</v>
          </cell>
          <cell r="G170">
            <v>0</v>
          </cell>
          <cell r="H170" t="str">
            <v>EF0167</v>
          </cell>
          <cell r="I170">
            <v>0</v>
          </cell>
          <cell r="J170"/>
          <cell r="K170" t="str">
            <v>M</v>
          </cell>
          <cell r="L170" t="str">
            <v>Shangiltoby Area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 t="str">
            <v>EF0168</v>
          </cell>
          <cell r="B171" t="str">
            <v>Stopped</v>
          </cell>
          <cell r="C171" t="str">
            <v>Fatma AHMED MOHAMED</v>
          </cell>
          <cell r="D171" t="str">
            <v>FA</v>
          </cell>
          <cell r="E171" t="str">
            <v>Cleaner</v>
          </cell>
          <cell r="F171" t="str">
            <v>A1</v>
          </cell>
          <cell r="G171">
            <v>0</v>
          </cell>
          <cell r="H171" t="str">
            <v>EF0168</v>
          </cell>
          <cell r="I171">
            <v>30682</v>
          </cell>
          <cell r="J171" t="str">
            <v>23</v>
          </cell>
          <cell r="K171" t="str">
            <v>F</v>
          </cell>
          <cell r="L171" t="str">
            <v>Shangiltoby Area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Y171">
            <v>1735586</v>
          </cell>
        </row>
        <row r="172">
          <cell r="A172" t="str">
            <v>EF0169</v>
          </cell>
          <cell r="B172" t="str">
            <v>Stopped</v>
          </cell>
          <cell r="C172" t="str">
            <v>Ahmed YOUSSIF ABDELMAJEED 2</v>
          </cell>
          <cell r="D172" t="str">
            <v>NUT</v>
          </cell>
          <cell r="E172" t="str">
            <v xml:space="preserve">TFC Supervisor </v>
          </cell>
          <cell r="F172" t="str">
            <v>F1</v>
          </cell>
          <cell r="G172">
            <v>0</v>
          </cell>
          <cell r="H172" t="str">
            <v>EF0169</v>
          </cell>
          <cell r="I172">
            <v>28856</v>
          </cell>
          <cell r="J172" t="str">
            <v>28</v>
          </cell>
          <cell r="K172" t="str">
            <v>M</v>
          </cell>
          <cell r="L172" t="str">
            <v>Abushok Camp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Y172">
            <v>1735587</v>
          </cell>
        </row>
        <row r="173">
          <cell r="A173" t="str">
            <v>EF0170</v>
          </cell>
          <cell r="B173" t="str">
            <v>Active</v>
          </cell>
          <cell r="C173" t="str">
            <v>Omer AHMED MOHAMED</v>
          </cell>
          <cell r="D173" t="str">
            <v>LOG</v>
          </cell>
          <cell r="E173" t="str">
            <v>Watchman</v>
          </cell>
          <cell r="F173" t="str">
            <v>A4</v>
          </cell>
          <cell r="G173">
            <v>53.287671232876711</v>
          </cell>
          <cell r="H173" t="str">
            <v>EF0170</v>
          </cell>
          <cell r="I173">
            <v>17899</v>
          </cell>
          <cell r="J173" t="str">
            <v>58</v>
          </cell>
          <cell r="K173" t="str">
            <v>M</v>
          </cell>
          <cell r="L173" t="str">
            <v>Abushok Camp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EF0171</v>
          </cell>
          <cell r="B174" t="str">
            <v>Stopped</v>
          </cell>
          <cell r="C174" t="str">
            <v>Eltaieb OMER ADAM</v>
          </cell>
          <cell r="D174" t="str">
            <v>LOG</v>
          </cell>
          <cell r="E174" t="str">
            <v>Watchman</v>
          </cell>
          <cell r="F174" t="str">
            <v>A1</v>
          </cell>
          <cell r="G174">
            <v>0</v>
          </cell>
          <cell r="H174" t="str">
            <v>EF0171</v>
          </cell>
          <cell r="I174">
            <v>0</v>
          </cell>
          <cell r="J174"/>
          <cell r="K174" t="str">
            <v>M</v>
          </cell>
          <cell r="L174" t="str">
            <v>Abushok Camp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Y174">
            <v>1693187</v>
          </cell>
        </row>
        <row r="175">
          <cell r="A175" t="str">
            <v>EF0172</v>
          </cell>
          <cell r="B175" t="str">
            <v>Active</v>
          </cell>
          <cell r="C175" t="str">
            <v>Seedeg ISHAG ZAKARIA</v>
          </cell>
          <cell r="D175" t="str">
            <v>NUTSURVEY</v>
          </cell>
          <cell r="E175" t="str">
            <v xml:space="preserve"> Team Leader</v>
          </cell>
          <cell r="F175" t="str">
            <v>D4</v>
          </cell>
          <cell r="G175">
            <v>51.095890410958901</v>
          </cell>
          <cell r="H175" t="str">
            <v>EF0172</v>
          </cell>
          <cell r="I175">
            <v>24473</v>
          </cell>
          <cell r="J175" t="str">
            <v>40</v>
          </cell>
          <cell r="K175" t="str">
            <v>M</v>
          </cell>
          <cell r="L175" t="str">
            <v>Elfasher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Y175">
            <v>1775834</v>
          </cell>
        </row>
        <row r="176">
          <cell r="A176" t="str">
            <v>EF0173</v>
          </cell>
          <cell r="B176" t="str">
            <v>Stopped</v>
          </cell>
          <cell r="C176" t="str">
            <v>Saleh ABDELKASIM AHMED</v>
          </cell>
          <cell r="D176" t="str">
            <v>NUT</v>
          </cell>
          <cell r="E176" t="str">
            <v xml:space="preserve"> Team Leader</v>
          </cell>
          <cell r="F176" t="str">
            <v>C</v>
          </cell>
          <cell r="G176">
            <v>0</v>
          </cell>
          <cell r="H176" t="str">
            <v>EF0173</v>
          </cell>
          <cell r="I176">
            <v>0</v>
          </cell>
          <cell r="J176"/>
          <cell r="K176" t="str">
            <v>M</v>
          </cell>
          <cell r="L176" t="str">
            <v>Elfasher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 t="str">
            <v>EF0174</v>
          </cell>
          <cell r="B177" t="str">
            <v>Stopped</v>
          </cell>
          <cell r="C177" t="str">
            <v>Ali IBRAHIM DODAY</v>
          </cell>
          <cell r="D177" t="str">
            <v>NUT</v>
          </cell>
          <cell r="E177" t="str">
            <v>Nurse</v>
          </cell>
          <cell r="F177" t="str">
            <v>D1</v>
          </cell>
          <cell r="G177">
            <v>0</v>
          </cell>
          <cell r="H177" t="str">
            <v>EF0174</v>
          </cell>
          <cell r="I177">
            <v>24108</v>
          </cell>
          <cell r="J177" t="str">
            <v>41</v>
          </cell>
          <cell r="K177" t="str">
            <v>M</v>
          </cell>
          <cell r="L177" t="str">
            <v>Elfasher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Y177">
            <v>1735518</v>
          </cell>
        </row>
        <row r="178">
          <cell r="A178" t="str">
            <v>EF0175</v>
          </cell>
          <cell r="B178" t="str">
            <v>Stopped</v>
          </cell>
          <cell r="C178" t="str">
            <v>Souleiman AZIN AHMED</v>
          </cell>
          <cell r="D178" t="str">
            <v>LOG</v>
          </cell>
          <cell r="E178" t="str">
            <v>Rehabilitation Assitant</v>
          </cell>
          <cell r="F178" t="str">
            <v>C1</v>
          </cell>
          <cell r="G178">
            <v>0</v>
          </cell>
          <cell r="H178" t="str">
            <v>EF0175</v>
          </cell>
          <cell r="I178">
            <v>23377</v>
          </cell>
          <cell r="J178" t="str">
            <v>43</v>
          </cell>
          <cell r="K178" t="str">
            <v>M</v>
          </cell>
          <cell r="L178" t="str">
            <v>Elfasher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Y178">
            <v>1692652</v>
          </cell>
        </row>
        <row r="179">
          <cell r="A179" t="str">
            <v>EF0176</v>
          </cell>
          <cell r="B179" t="str">
            <v>Active</v>
          </cell>
          <cell r="C179" t="str">
            <v>Raja AHMED IBRAHIM</v>
          </cell>
          <cell r="D179" t="str">
            <v>ADMIN</v>
          </cell>
          <cell r="E179" t="str">
            <v>Accountant</v>
          </cell>
          <cell r="F179" t="str">
            <v>E11</v>
          </cell>
          <cell r="G179">
            <v>49.178082191780817</v>
          </cell>
          <cell r="H179" t="str">
            <v>EF0176</v>
          </cell>
          <cell r="I179">
            <v>26878</v>
          </cell>
          <cell r="J179" t="str">
            <v>33</v>
          </cell>
          <cell r="K179" t="str">
            <v>F</v>
          </cell>
          <cell r="L179" t="str">
            <v>Elfasher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Y179">
            <v>1508835</v>
          </cell>
        </row>
        <row r="180">
          <cell r="A180" t="str">
            <v>EF0177</v>
          </cell>
          <cell r="B180" t="str">
            <v>Stopped</v>
          </cell>
          <cell r="C180" t="str">
            <v>Mohamed EL MAHFOUZ</v>
          </cell>
          <cell r="D180" t="str">
            <v>LOG</v>
          </cell>
          <cell r="E180" t="str">
            <v>Storekeeper Assistant</v>
          </cell>
          <cell r="F180" t="str">
            <v>C</v>
          </cell>
          <cell r="G180">
            <v>0</v>
          </cell>
          <cell r="H180" t="str">
            <v>EF0177</v>
          </cell>
          <cell r="I180">
            <v>28491</v>
          </cell>
          <cell r="J180" t="str">
            <v>29</v>
          </cell>
          <cell r="K180" t="str">
            <v>M</v>
          </cell>
          <cell r="L180" t="str">
            <v>Elfasher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Y180">
            <v>1693189</v>
          </cell>
        </row>
        <row r="181">
          <cell r="A181" t="str">
            <v>EF0178</v>
          </cell>
          <cell r="B181" t="str">
            <v>Active</v>
          </cell>
          <cell r="C181" t="str">
            <v>Faisal ZAKARIA HUSSEIN</v>
          </cell>
          <cell r="D181" t="str">
            <v>ADMIN</v>
          </cell>
          <cell r="E181" t="str">
            <v>Deputy Administrator</v>
          </cell>
          <cell r="F181" t="str">
            <v>G11</v>
          </cell>
          <cell r="G181">
            <v>49.178082191780817</v>
          </cell>
          <cell r="H181" t="str">
            <v>EF0178</v>
          </cell>
          <cell r="I181">
            <v>25934</v>
          </cell>
          <cell r="J181" t="str">
            <v>36</v>
          </cell>
          <cell r="K181" t="str">
            <v>M</v>
          </cell>
          <cell r="L181" t="str">
            <v>Elfasher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Y181">
            <v>1693188</v>
          </cell>
        </row>
        <row r="182">
          <cell r="A182" t="str">
            <v>EF0179</v>
          </cell>
          <cell r="B182" t="str">
            <v>Stopped</v>
          </cell>
          <cell r="C182" t="str">
            <v>Ismail AHMED ABDALLAH</v>
          </cell>
          <cell r="D182" t="str">
            <v>NUT</v>
          </cell>
          <cell r="E182" t="str">
            <v xml:space="preserve">Registrar </v>
          </cell>
          <cell r="F182" t="str">
            <v>B</v>
          </cell>
          <cell r="G182">
            <v>0</v>
          </cell>
          <cell r="H182" t="str">
            <v>EF0179</v>
          </cell>
          <cell r="I182">
            <v>22282</v>
          </cell>
          <cell r="J182" t="str">
            <v>46</v>
          </cell>
          <cell r="K182" t="str">
            <v>M</v>
          </cell>
          <cell r="L182" t="str">
            <v>Elfasher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 t="str">
            <v>EF0180</v>
          </cell>
          <cell r="B183" t="str">
            <v>Stopped</v>
          </cell>
          <cell r="C183" t="str">
            <v>Eldouma OSMAN SONY</v>
          </cell>
          <cell r="D183" t="str">
            <v>NUT</v>
          </cell>
          <cell r="E183" t="str">
            <v>Watchman</v>
          </cell>
          <cell r="F183" t="str">
            <v>A1</v>
          </cell>
          <cell r="G183">
            <v>0</v>
          </cell>
          <cell r="H183" t="str">
            <v>EF0180</v>
          </cell>
          <cell r="I183">
            <v>21186</v>
          </cell>
          <cell r="J183" t="str">
            <v>49</v>
          </cell>
          <cell r="K183" t="str">
            <v>M</v>
          </cell>
          <cell r="L183" t="str">
            <v>Elsalam Camp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Y183">
            <v>1735525</v>
          </cell>
        </row>
        <row r="184">
          <cell r="A184" t="str">
            <v>EF0181</v>
          </cell>
          <cell r="B184" t="str">
            <v>Stopped</v>
          </cell>
          <cell r="C184" t="str">
            <v>Senian ABDELKARIM MOHAMED</v>
          </cell>
          <cell r="D184" t="str">
            <v>NUT</v>
          </cell>
          <cell r="E184" t="str">
            <v>Watchman</v>
          </cell>
          <cell r="F184" t="str">
            <v>A1</v>
          </cell>
          <cell r="G184">
            <v>0</v>
          </cell>
          <cell r="H184" t="str">
            <v>EF0181</v>
          </cell>
          <cell r="I184">
            <v>20821</v>
          </cell>
          <cell r="J184" t="str">
            <v>50</v>
          </cell>
          <cell r="K184" t="str">
            <v>M</v>
          </cell>
          <cell r="L184" t="str">
            <v>Elsalam Camp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Y184">
            <v>1735669</v>
          </cell>
        </row>
        <row r="185">
          <cell r="A185" t="str">
            <v>EF0182</v>
          </cell>
          <cell r="B185" t="str">
            <v>Stopped</v>
          </cell>
          <cell r="C185" t="str">
            <v>Adam BASHER Mustafa</v>
          </cell>
          <cell r="D185" t="str">
            <v>NUT</v>
          </cell>
          <cell r="E185" t="str">
            <v>Watchman</v>
          </cell>
          <cell r="F185" t="str">
            <v>A1</v>
          </cell>
          <cell r="G185">
            <v>0</v>
          </cell>
          <cell r="H185" t="str">
            <v>EF0182</v>
          </cell>
          <cell r="I185">
            <v>21916</v>
          </cell>
          <cell r="J185" t="str">
            <v>47</v>
          </cell>
          <cell r="K185" t="str">
            <v>M</v>
          </cell>
          <cell r="L185" t="str">
            <v>Elsalam Camp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Y185">
            <v>1735585</v>
          </cell>
        </row>
        <row r="186">
          <cell r="A186" t="str">
            <v>EF0183</v>
          </cell>
          <cell r="B186" t="str">
            <v>Active</v>
          </cell>
          <cell r="C186" t="str">
            <v>Zainab YOUSSIF ABAKER</v>
          </cell>
          <cell r="D186" t="str">
            <v>NUT</v>
          </cell>
          <cell r="E186" t="str">
            <v xml:space="preserve">Phase Monitor </v>
          </cell>
          <cell r="F186" t="str">
            <v>B4</v>
          </cell>
          <cell r="G186">
            <v>75.273972602739718</v>
          </cell>
          <cell r="H186" t="str">
            <v>EF0183</v>
          </cell>
          <cell r="I186">
            <v>27395</v>
          </cell>
          <cell r="J186" t="str">
            <v>32</v>
          </cell>
          <cell r="K186" t="str">
            <v>M</v>
          </cell>
          <cell r="L186" t="str">
            <v>Elfasher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15</v>
          </cell>
          <cell r="Y186">
            <v>1716511</v>
          </cell>
        </row>
        <row r="187">
          <cell r="A187" t="str">
            <v>EF0184</v>
          </cell>
          <cell r="B187" t="str">
            <v>Active</v>
          </cell>
          <cell r="C187" t="str">
            <v>Khaled OSMAN ELTAHIR</v>
          </cell>
          <cell r="D187" t="str">
            <v>LOG</v>
          </cell>
          <cell r="E187" t="str">
            <v>Chiefwatchman</v>
          </cell>
          <cell r="F187" t="str">
            <v>B11</v>
          </cell>
          <cell r="G187">
            <v>45.06849315068493</v>
          </cell>
          <cell r="H187" t="str">
            <v>EF0184</v>
          </cell>
          <cell r="I187">
            <v>29587</v>
          </cell>
          <cell r="J187" t="str">
            <v>26</v>
          </cell>
          <cell r="K187" t="str">
            <v>M</v>
          </cell>
          <cell r="L187" t="str">
            <v>Elfasher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EF0185</v>
          </cell>
          <cell r="B188" t="str">
            <v>Stopped</v>
          </cell>
          <cell r="C188" t="str">
            <v>Souleiman ADAM MOHAMED</v>
          </cell>
          <cell r="D188" t="str">
            <v>NUT</v>
          </cell>
          <cell r="E188" t="str">
            <v>Watchman</v>
          </cell>
          <cell r="F188" t="str">
            <v>A1</v>
          </cell>
          <cell r="G188">
            <v>0</v>
          </cell>
          <cell r="H188" t="str">
            <v>EF0185</v>
          </cell>
          <cell r="I188">
            <v>23743</v>
          </cell>
          <cell r="J188" t="str">
            <v>42</v>
          </cell>
          <cell r="K188" t="str">
            <v>M</v>
          </cell>
          <cell r="L188" t="str">
            <v>Abushok Camp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Y188">
            <v>1692520</v>
          </cell>
        </row>
        <row r="189">
          <cell r="A189" t="str">
            <v>EF0186</v>
          </cell>
          <cell r="B189" t="str">
            <v>Active</v>
          </cell>
          <cell r="C189" t="str">
            <v>Haroun ABDALLA ADAM</v>
          </cell>
          <cell r="D189" t="str">
            <v>LOG</v>
          </cell>
          <cell r="E189" t="str">
            <v>Watchman</v>
          </cell>
          <cell r="F189" t="str">
            <v>A11</v>
          </cell>
          <cell r="G189">
            <v>49.178082191780817</v>
          </cell>
          <cell r="H189" t="str">
            <v>EF0186</v>
          </cell>
          <cell r="I189">
            <v>31048</v>
          </cell>
          <cell r="J189" t="str">
            <v>22</v>
          </cell>
          <cell r="K189" t="str">
            <v>M</v>
          </cell>
          <cell r="L189" t="str">
            <v>Elfasher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25</v>
          </cell>
        </row>
        <row r="190">
          <cell r="A190" t="str">
            <v>EF0187</v>
          </cell>
          <cell r="B190" t="str">
            <v>Active</v>
          </cell>
          <cell r="C190" t="str">
            <v>Mokhtar MOHAMED MOKHTAR</v>
          </cell>
          <cell r="D190" t="str">
            <v>LOG</v>
          </cell>
          <cell r="E190" t="str">
            <v>Watchman</v>
          </cell>
          <cell r="F190" t="str">
            <v>A11</v>
          </cell>
          <cell r="G190">
            <v>47.123287671232873</v>
          </cell>
          <cell r="H190" t="str">
            <v>EF0187</v>
          </cell>
          <cell r="I190">
            <v>18264</v>
          </cell>
          <cell r="J190" t="str">
            <v>57</v>
          </cell>
          <cell r="K190" t="str">
            <v>M</v>
          </cell>
          <cell r="L190" t="str">
            <v>Elfasher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Y190">
            <v>1692579</v>
          </cell>
          <cell r="AB190">
            <v>39103</v>
          </cell>
        </row>
        <row r="191">
          <cell r="A191" t="str">
            <v>EF0188</v>
          </cell>
          <cell r="B191" t="str">
            <v>Active</v>
          </cell>
          <cell r="C191" t="str">
            <v>Souleiman SALEH ALI</v>
          </cell>
          <cell r="D191" t="str">
            <v>LOG</v>
          </cell>
          <cell r="E191" t="str">
            <v>Watchman</v>
          </cell>
          <cell r="F191" t="str">
            <v>A11</v>
          </cell>
          <cell r="G191">
            <v>49.178082191780817</v>
          </cell>
          <cell r="H191" t="str">
            <v>EF0188</v>
          </cell>
          <cell r="I191">
            <v>18994</v>
          </cell>
          <cell r="J191" t="str">
            <v>55</v>
          </cell>
          <cell r="K191" t="str">
            <v>M</v>
          </cell>
          <cell r="L191" t="str">
            <v>Elfasher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AB191">
            <v>39110</v>
          </cell>
        </row>
        <row r="192">
          <cell r="A192" t="str">
            <v>EF0189</v>
          </cell>
          <cell r="B192" t="str">
            <v>Active</v>
          </cell>
          <cell r="C192" t="str">
            <v>Hatim EL NAIM AHMED</v>
          </cell>
          <cell r="D192" t="str">
            <v>LOG</v>
          </cell>
          <cell r="E192" t="str">
            <v>Watchman</v>
          </cell>
          <cell r="F192" t="str">
            <v>A11</v>
          </cell>
          <cell r="G192">
            <v>49.178082191780817</v>
          </cell>
          <cell r="H192" t="str">
            <v>EF0189</v>
          </cell>
          <cell r="I192">
            <v>29587</v>
          </cell>
          <cell r="J192" t="str">
            <v>26</v>
          </cell>
          <cell r="K192" t="str">
            <v>M</v>
          </cell>
          <cell r="L192" t="str">
            <v>Elfasher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Y192">
            <v>1778198</v>
          </cell>
        </row>
        <row r="193">
          <cell r="A193" t="str">
            <v>EF0190</v>
          </cell>
          <cell r="B193" t="str">
            <v>Active</v>
          </cell>
          <cell r="C193" t="str">
            <v>Ibrahim ABUBAKER HAHMED</v>
          </cell>
          <cell r="D193" t="str">
            <v>LOG</v>
          </cell>
          <cell r="E193" t="str">
            <v>Watchman</v>
          </cell>
          <cell r="F193" t="str">
            <v>A11</v>
          </cell>
          <cell r="G193">
            <v>49.178082191780817</v>
          </cell>
          <cell r="H193" t="str">
            <v>EF0190</v>
          </cell>
          <cell r="I193">
            <v>29587</v>
          </cell>
          <cell r="J193" t="str">
            <v>26</v>
          </cell>
          <cell r="K193" t="str">
            <v>M</v>
          </cell>
          <cell r="L193" t="str">
            <v>Elfasher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25</v>
          </cell>
          <cell r="AB193">
            <v>39110</v>
          </cell>
        </row>
        <row r="194">
          <cell r="A194" t="str">
            <v>EF0191</v>
          </cell>
          <cell r="B194" t="str">
            <v>Active</v>
          </cell>
          <cell r="C194" t="str">
            <v>Abo obeida ABUBEKER HAMID IBRAHIM</v>
          </cell>
          <cell r="D194" t="str">
            <v>LOG</v>
          </cell>
          <cell r="E194" t="str">
            <v>Watchman</v>
          </cell>
          <cell r="F194" t="str">
            <v>A11</v>
          </cell>
          <cell r="G194">
            <v>49.178082191780817</v>
          </cell>
          <cell r="H194" t="str">
            <v>EF0191</v>
          </cell>
          <cell r="I194">
            <v>26665</v>
          </cell>
          <cell r="J194" t="str">
            <v>34</v>
          </cell>
          <cell r="K194" t="str">
            <v>M</v>
          </cell>
          <cell r="L194" t="str">
            <v>Elfasher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EF0192</v>
          </cell>
          <cell r="B195" t="str">
            <v>Active</v>
          </cell>
          <cell r="C195" t="str">
            <v>Elhadi ABDALLA MOHAMED</v>
          </cell>
          <cell r="D195" t="str">
            <v>NUT</v>
          </cell>
          <cell r="E195" t="str">
            <v>home Visitor</v>
          </cell>
          <cell r="F195" t="str">
            <v>B11</v>
          </cell>
          <cell r="G195">
            <v>48.835616438356162</v>
          </cell>
          <cell r="H195" t="str">
            <v>EF0192</v>
          </cell>
          <cell r="I195">
            <v>28491</v>
          </cell>
          <cell r="J195" t="str">
            <v>29</v>
          </cell>
          <cell r="K195" t="str">
            <v>M</v>
          </cell>
          <cell r="L195" t="str">
            <v>Elfasher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Y195">
            <v>1735513</v>
          </cell>
        </row>
        <row r="196">
          <cell r="A196" t="str">
            <v>EF0193</v>
          </cell>
          <cell r="B196" t="str">
            <v>Stopped</v>
          </cell>
          <cell r="C196" t="str">
            <v>Ali OSMAN ALI</v>
          </cell>
          <cell r="D196" t="str">
            <v>LOG</v>
          </cell>
          <cell r="E196" t="str">
            <v>Driver</v>
          </cell>
          <cell r="F196" t="str">
            <v>C1</v>
          </cell>
          <cell r="G196">
            <v>0</v>
          </cell>
          <cell r="H196" t="str">
            <v>EF0193</v>
          </cell>
          <cell r="I196">
            <v>30317</v>
          </cell>
          <cell r="J196" t="str">
            <v>24</v>
          </cell>
          <cell r="K196" t="str">
            <v>M</v>
          </cell>
          <cell r="L196" t="str">
            <v>Elfasher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Y196">
            <v>1732617</v>
          </cell>
        </row>
        <row r="197">
          <cell r="A197" t="str">
            <v>EF0194</v>
          </cell>
          <cell r="B197" t="str">
            <v>Active</v>
          </cell>
          <cell r="C197" t="str">
            <v>Abbas MOHAMED AHMED</v>
          </cell>
          <cell r="D197" t="str">
            <v>LOG</v>
          </cell>
          <cell r="E197" t="str">
            <v>Stock Manager</v>
          </cell>
          <cell r="F197" t="str">
            <v>E11</v>
          </cell>
          <cell r="G197">
            <v>46.780821917808218</v>
          </cell>
          <cell r="H197" t="str">
            <v>EF0194</v>
          </cell>
          <cell r="I197">
            <v>25569</v>
          </cell>
          <cell r="J197" t="str">
            <v>37</v>
          </cell>
          <cell r="K197" t="str">
            <v>M</v>
          </cell>
          <cell r="L197" t="str">
            <v>Elfasher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Y197">
            <v>1768655</v>
          </cell>
        </row>
        <row r="198">
          <cell r="A198" t="str">
            <v>EF0195</v>
          </cell>
          <cell r="B198" t="str">
            <v>Active</v>
          </cell>
          <cell r="C198" t="str">
            <v>Abdallah YAGOUB ADAM</v>
          </cell>
          <cell r="D198" t="str">
            <v>FS</v>
          </cell>
          <cell r="E198" t="str">
            <v>Food security Surveillance officer</v>
          </cell>
          <cell r="F198" t="str">
            <v>D11</v>
          </cell>
          <cell r="G198">
            <v>46.780821917808218</v>
          </cell>
          <cell r="H198" t="str">
            <v>EF0195</v>
          </cell>
          <cell r="I198">
            <v>27760</v>
          </cell>
          <cell r="J198" t="str">
            <v>31</v>
          </cell>
          <cell r="K198" t="str">
            <v>M</v>
          </cell>
          <cell r="L198" t="str">
            <v>Elfasher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Y198">
            <v>1692575</v>
          </cell>
        </row>
        <row r="199">
          <cell r="A199" t="str">
            <v>EF0196</v>
          </cell>
          <cell r="B199" t="str">
            <v>Stopped</v>
          </cell>
          <cell r="C199" t="str">
            <v>Bakheit MOHAMED RABEH</v>
          </cell>
          <cell r="D199" t="str">
            <v>FS</v>
          </cell>
          <cell r="E199" t="str">
            <v xml:space="preserve">Food security monitor </v>
          </cell>
          <cell r="F199" t="str">
            <v>C</v>
          </cell>
          <cell r="G199">
            <v>0</v>
          </cell>
          <cell r="H199" t="str">
            <v>EF0196</v>
          </cell>
          <cell r="I199">
            <v>26299</v>
          </cell>
          <cell r="J199" t="str">
            <v>35</v>
          </cell>
          <cell r="K199" t="str">
            <v>M</v>
          </cell>
          <cell r="L199" t="str">
            <v>Elfasher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EF0197</v>
          </cell>
          <cell r="B200" t="str">
            <v>Stopped</v>
          </cell>
          <cell r="C200" t="str">
            <v>Noura Omer  MOHAMED</v>
          </cell>
          <cell r="D200" t="str">
            <v>NUT</v>
          </cell>
          <cell r="E200" t="str">
            <v>Home Visitor</v>
          </cell>
          <cell r="F200" t="str">
            <v>B1</v>
          </cell>
          <cell r="G200">
            <v>0</v>
          </cell>
          <cell r="H200" t="str">
            <v>EF0197</v>
          </cell>
          <cell r="I200">
            <v>29587</v>
          </cell>
          <cell r="J200" t="str">
            <v>26</v>
          </cell>
          <cell r="K200" t="str">
            <v>F</v>
          </cell>
          <cell r="L200" t="str">
            <v>Abushok Camp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Y200">
            <v>1735505</v>
          </cell>
        </row>
        <row r="201">
          <cell r="A201" t="str">
            <v>EF0198</v>
          </cell>
          <cell r="B201" t="str">
            <v>Stopped</v>
          </cell>
          <cell r="C201" t="str">
            <v>Sawakin ADAM YOUSSUF BAHAR</v>
          </cell>
          <cell r="D201" t="str">
            <v>NUT</v>
          </cell>
          <cell r="E201" t="str">
            <v>Home Visitor</v>
          </cell>
          <cell r="F201" t="str">
            <v>B1</v>
          </cell>
          <cell r="G201">
            <v>0</v>
          </cell>
          <cell r="H201" t="str">
            <v>EF0198</v>
          </cell>
          <cell r="I201">
            <v>27760</v>
          </cell>
          <cell r="J201" t="str">
            <v>31</v>
          </cell>
          <cell r="K201" t="str">
            <v>F</v>
          </cell>
          <cell r="L201" t="str">
            <v>Abushok Camp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Y201">
            <v>1735596</v>
          </cell>
        </row>
        <row r="202">
          <cell r="A202" t="str">
            <v>EF0199</v>
          </cell>
          <cell r="B202" t="str">
            <v>Stopped</v>
          </cell>
          <cell r="C202" t="str">
            <v>Haroun MUSSA IBRAHIM</v>
          </cell>
          <cell r="D202" t="str">
            <v>NUT</v>
          </cell>
          <cell r="E202" t="str">
            <v>Home Visitor</v>
          </cell>
          <cell r="F202" t="str">
            <v>B1</v>
          </cell>
          <cell r="G202">
            <v>0</v>
          </cell>
          <cell r="H202" t="str">
            <v>EF0199</v>
          </cell>
          <cell r="I202">
            <v>25204</v>
          </cell>
          <cell r="J202" t="str">
            <v>38</v>
          </cell>
          <cell r="K202" t="str">
            <v>M</v>
          </cell>
          <cell r="L202" t="str">
            <v>Abushok Camp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Y202">
            <v>1735534</v>
          </cell>
        </row>
        <row r="203">
          <cell r="A203" t="str">
            <v>EF0200</v>
          </cell>
          <cell r="B203" t="str">
            <v>Stopped</v>
          </cell>
          <cell r="C203" t="str">
            <v>Eissa ADAM SULIMAN MOHAMED</v>
          </cell>
          <cell r="D203" t="str">
            <v>NUT</v>
          </cell>
          <cell r="E203" t="str">
            <v>Home Visitor</v>
          </cell>
          <cell r="F203" t="str">
            <v>B1</v>
          </cell>
          <cell r="G203">
            <v>0</v>
          </cell>
          <cell r="H203" t="str">
            <v>EF0200</v>
          </cell>
          <cell r="I203">
            <v>24108</v>
          </cell>
          <cell r="J203" t="str">
            <v>41</v>
          </cell>
          <cell r="K203" t="str">
            <v>M</v>
          </cell>
          <cell r="L203" t="str">
            <v>Abushok Camp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Y203">
            <v>1735522</v>
          </cell>
        </row>
        <row r="204">
          <cell r="A204" t="str">
            <v>EF0201</v>
          </cell>
          <cell r="B204" t="str">
            <v>Stopped</v>
          </cell>
          <cell r="C204" t="str">
            <v>Halima MOHAMED ABDELLA</v>
          </cell>
          <cell r="D204" t="str">
            <v>NUT</v>
          </cell>
          <cell r="E204" t="str">
            <v>Home Visitor</v>
          </cell>
          <cell r="F204" t="str">
            <v>B1</v>
          </cell>
          <cell r="G204">
            <v>0</v>
          </cell>
          <cell r="H204" t="str">
            <v>EF0201</v>
          </cell>
          <cell r="I204">
            <v>29952</v>
          </cell>
          <cell r="J204" t="str">
            <v>25</v>
          </cell>
          <cell r="K204" t="str">
            <v>F</v>
          </cell>
          <cell r="L204" t="str">
            <v>Abushok Camp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Y204">
            <v>1735528</v>
          </cell>
        </row>
        <row r="205">
          <cell r="A205" t="str">
            <v>EF0202</v>
          </cell>
          <cell r="B205" t="str">
            <v>Stopped</v>
          </cell>
          <cell r="C205" t="str">
            <v>Elsadig SABIT ELNOUR</v>
          </cell>
          <cell r="D205" t="str">
            <v>NUT</v>
          </cell>
          <cell r="E205" t="str">
            <v>Home Visitor</v>
          </cell>
          <cell r="F205" t="str">
            <v>B</v>
          </cell>
          <cell r="G205">
            <v>0</v>
          </cell>
          <cell r="H205" t="str">
            <v>EF0202</v>
          </cell>
          <cell r="I205">
            <v>0</v>
          </cell>
          <cell r="J205"/>
          <cell r="K205" t="str">
            <v>M</v>
          </cell>
          <cell r="L205" t="str">
            <v>Elfasher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 t="str">
            <v>EF0203</v>
          </cell>
          <cell r="B206" t="str">
            <v>Stopped</v>
          </cell>
          <cell r="C206" t="str">
            <v>Asha Ali ABDELRAHMAN MOHAMED</v>
          </cell>
          <cell r="D206" t="str">
            <v>NUT</v>
          </cell>
          <cell r="E206" t="str">
            <v>Home Visitor</v>
          </cell>
          <cell r="F206" t="str">
            <v>B1</v>
          </cell>
          <cell r="G206">
            <v>0</v>
          </cell>
          <cell r="H206" t="str">
            <v>EF0203</v>
          </cell>
          <cell r="I206">
            <v>25204</v>
          </cell>
          <cell r="J206" t="str">
            <v>38</v>
          </cell>
          <cell r="K206" t="str">
            <v>F</v>
          </cell>
          <cell r="L206" t="str">
            <v>Abushok Camp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Y206">
            <v>1735693</v>
          </cell>
        </row>
        <row r="207">
          <cell r="A207" t="str">
            <v>EF0204</v>
          </cell>
          <cell r="B207" t="str">
            <v>Stopped</v>
          </cell>
          <cell r="C207" t="str">
            <v xml:space="preserve">Kholoud ABDERAHMAN ABDALLA </v>
          </cell>
          <cell r="D207" t="str">
            <v>NUT</v>
          </cell>
          <cell r="E207" t="str">
            <v>Home Visitor</v>
          </cell>
          <cell r="F207" t="str">
            <v>B1</v>
          </cell>
          <cell r="G207">
            <v>0</v>
          </cell>
          <cell r="H207" t="str">
            <v>EF0204</v>
          </cell>
          <cell r="I207">
            <v>29596</v>
          </cell>
          <cell r="J207" t="str">
            <v>26</v>
          </cell>
          <cell r="K207" t="str">
            <v>F</v>
          </cell>
          <cell r="L207" t="str">
            <v>Elfasher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Y207">
            <v>1735527</v>
          </cell>
        </row>
        <row r="208">
          <cell r="A208" t="str">
            <v>EF0205</v>
          </cell>
          <cell r="B208" t="str">
            <v>Active</v>
          </cell>
          <cell r="C208" t="str">
            <v>Motasim ARABI MOHAMEDO</v>
          </cell>
          <cell r="D208" t="str">
            <v>LOG</v>
          </cell>
          <cell r="E208" t="str">
            <v>Storekeeper Assistant</v>
          </cell>
          <cell r="F208" t="str">
            <v>D11</v>
          </cell>
          <cell r="G208">
            <v>45.821917808219176</v>
          </cell>
          <cell r="H208" t="str">
            <v>EF0205</v>
          </cell>
          <cell r="I208">
            <v>29221</v>
          </cell>
          <cell r="J208" t="str">
            <v>27</v>
          </cell>
          <cell r="K208" t="str">
            <v>M</v>
          </cell>
          <cell r="L208" t="str">
            <v>Elfasher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Y208">
            <v>1692576</v>
          </cell>
        </row>
        <row r="209">
          <cell r="A209" t="str">
            <v>EF0206</v>
          </cell>
          <cell r="B209" t="str">
            <v>Active</v>
          </cell>
          <cell r="C209" t="str">
            <v>Mohamed ADAM MOHAMED</v>
          </cell>
          <cell r="D209" t="str">
            <v>FA</v>
          </cell>
          <cell r="E209" t="str">
            <v>Food Aid Monitor</v>
          </cell>
          <cell r="F209" t="str">
            <v>C11</v>
          </cell>
          <cell r="G209">
            <v>45.821917808219176</v>
          </cell>
          <cell r="H209" t="str">
            <v>EF0206</v>
          </cell>
          <cell r="I209">
            <v>25569</v>
          </cell>
          <cell r="J209" t="str">
            <v>37</v>
          </cell>
          <cell r="K209" t="str">
            <v>M</v>
          </cell>
          <cell r="L209" t="str">
            <v>Elfasher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Y209">
            <v>1692580</v>
          </cell>
        </row>
        <row r="210">
          <cell r="A210" t="str">
            <v>EF0207</v>
          </cell>
          <cell r="B210" t="str">
            <v>Stopped</v>
          </cell>
          <cell r="C210" t="str">
            <v xml:space="preserve">Osman HUSSEIN ADAM </v>
          </cell>
          <cell r="D210" t="str">
            <v>FA</v>
          </cell>
          <cell r="E210" t="str">
            <v>Food Aid Monitor</v>
          </cell>
          <cell r="F210" t="str">
            <v>C</v>
          </cell>
          <cell r="G210">
            <v>0</v>
          </cell>
          <cell r="H210" t="str">
            <v>EF0207</v>
          </cell>
          <cell r="I210">
            <v>0</v>
          </cell>
          <cell r="J210"/>
          <cell r="K210" t="str">
            <v>M</v>
          </cell>
          <cell r="L210" t="str">
            <v>Elfasher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Y210">
            <v>1692581</v>
          </cell>
        </row>
        <row r="211">
          <cell r="A211" t="str">
            <v>EF0208</v>
          </cell>
          <cell r="B211" t="str">
            <v>Stopped</v>
          </cell>
          <cell r="C211" t="str">
            <v xml:space="preserve">Adam ABAKER MOHAMED </v>
          </cell>
          <cell r="D211" t="str">
            <v>FA</v>
          </cell>
          <cell r="E211" t="str">
            <v>Food Aid Monitor</v>
          </cell>
          <cell r="F211" t="str">
            <v>C</v>
          </cell>
          <cell r="G211">
            <v>0</v>
          </cell>
          <cell r="H211" t="str">
            <v>EF0208</v>
          </cell>
          <cell r="I211">
            <v>0</v>
          </cell>
          <cell r="J211"/>
          <cell r="K211" t="str">
            <v>M</v>
          </cell>
          <cell r="L211" t="str">
            <v>Elfasher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 t="str">
            <v>EF0209</v>
          </cell>
          <cell r="B212" t="str">
            <v>Stopped</v>
          </cell>
          <cell r="C212" t="str">
            <v>Jamal ABDALLA ABAKER</v>
          </cell>
          <cell r="D212" t="str">
            <v>LOG</v>
          </cell>
          <cell r="E212" t="str">
            <v>Driver</v>
          </cell>
          <cell r="F212" t="str">
            <v>C1</v>
          </cell>
          <cell r="G212">
            <v>0</v>
          </cell>
          <cell r="H212" t="str">
            <v>EF0209</v>
          </cell>
          <cell r="I212">
            <v>26338</v>
          </cell>
          <cell r="J212" t="str">
            <v>35</v>
          </cell>
          <cell r="K212" t="str">
            <v>M</v>
          </cell>
          <cell r="L212" t="str">
            <v>Elfasher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Y212">
            <v>1735699</v>
          </cell>
        </row>
        <row r="213">
          <cell r="A213" t="str">
            <v>EF0210</v>
          </cell>
          <cell r="B213" t="str">
            <v>Active</v>
          </cell>
          <cell r="C213" t="str">
            <v>Mohamed ELTAIB MOHAMED ADAM</v>
          </cell>
          <cell r="D213" t="str">
            <v>FA</v>
          </cell>
          <cell r="E213" t="str">
            <v>Food Aid team Leader</v>
          </cell>
          <cell r="F213" t="str">
            <v>D11</v>
          </cell>
          <cell r="G213">
            <v>45.479452054794521</v>
          </cell>
          <cell r="H213" t="str">
            <v>EF0210</v>
          </cell>
          <cell r="I213">
            <v>27395</v>
          </cell>
          <cell r="J213" t="str">
            <v>32</v>
          </cell>
          <cell r="K213" t="str">
            <v>M</v>
          </cell>
          <cell r="L213" t="str">
            <v>Elfasher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Y213">
            <v>1735623</v>
          </cell>
        </row>
        <row r="214">
          <cell r="A214" t="str">
            <v>EF0211</v>
          </cell>
          <cell r="B214" t="str">
            <v>Stopped</v>
          </cell>
          <cell r="C214" t="str">
            <v>Seedeg YAHIA MOHAMED</v>
          </cell>
          <cell r="D214" t="str">
            <v>FA</v>
          </cell>
          <cell r="E214" t="str">
            <v>Food Aid Monitor</v>
          </cell>
          <cell r="F214" t="str">
            <v>C1</v>
          </cell>
          <cell r="G214">
            <v>0</v>
          </cell>
          <cell r="H214" t="str">
            <v>EF0211</v>
          </cell>
          <cell r="I214">
            <v>25934</v>
          </cell>
          <cell r="J214" t="str">
            <v>36</v>
          </cell>
          <cell r="K214" t="str">
            <v>M</v>
          </cell>
          <cell r="L214" t="str">
            <v>Elfasher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Y214">
            <v>1728734</v>
          </cell>
        </row>
        <row r="215">
          <cell r="A215" t="str">
            <v>EF0212</v>
          </cell>
          <cell r="B215" t="str">
            <v>Active</v>
          </cell>
          <cell r="C215" t="str">
            <v>Ibrahim ADAM ABAKER</v>
          </cell>
          <cell r="D215" t="str">
            <v>FS</v>
          </cell>
          <cell r="E215" t="str">
            <v>Agricultural Technician</v>
          </cell>
          <cell r="F215" t="str">
            <v>D11</v>
          </cell>
          <cell r="G215">
            <v>45.479452054794521</v>
          </cell>
          <cell r="H215" t="str">
            <v>EF0212</v>
          </cell>
          <cell r="I215">
            <v>24473</v>
          </cell>
          <cell r="J215" t="str">
            <v>40</v>
          </cell>
          <cell r="K215" t="str">
            <v>M</v>
          </cell>
          <cell r="L215" t="str">
            <v>Elfasher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5</v>
          </cell>
          <cell r="Y215">
            <v>1735590</v>
          </cell>
          <cell r="AB215">
            <v>38727</v>
          </cell>
        </row>
        <row r="216">
          <cell r="A216" t="str">
            <v>EF0213</v>
          </cell>
          <cell r="B216" t="str">
            <v>Stopped</v>
          </cell>
          <cell r="C216" t="str">
            <v>Ahmed ELBAWI ADAM</v>
          </cell>
          <cell r="D216" t="str">
            <v>LOG</v>
          </cell>
          <cell r="E216" t="str">
            <v>Driver</v>
          </cell>
          <cell r="F216" t="str">
            <v>C</v>
          </cell>
          <cell r="G216">
            <v>0</v>
          </cell>
          <cell r="H216" t="str">
            <v>EF0213</v>
          </cell>
          <cell r="I216">
            <v>0</v>
          </cell>
          <cell r="J216"/>
          <cell r="K216" t="str">
            <v>M</v>
          </cell>
          <cell r="L216" t="str">
            <v>Elfasher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 t="str">
            <v>EF0214</v>
          </cell>
          <cell r="B217" t="str">
            <v>Active</v>
          </cell>
          <cell r="C217" t="str">
            <v>Abdelbasher OMER ALI</v>
          </cell>
          <cell r="D217" t="str">
            <v>NUT</v>
          </cell>
          <cell r="E217" t="str">
            <v>Watchman</v>
          </cell>
          <cell r="F217" t="str">
            <v>A4</v>
          </cell>
          <cell r="G217">
            <v>73.835616438356155</v>
          </cell>
          <cell r="H217" t="str">
            <v>EF0214</v>
          </cell>
          <cell r="I217">
            <v>27760</v>
          </cell>
          <cell r="J217" t="str">
            <v>31</v>
          </cell>
          <cell r="K217" t="str">
            <v>M</v>
          </cell>
          <cell r="L217" t="str">
            <v>Abushok Camp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Y217">
            <v>16524175</v>
          </cell>
        </row>
        <row r="218">
          <cell r="A218" t="str">
            <v>EF0215</v>
          </cell>
          <cell r="B218" t="str">
            <v>Active</v>
          </cell>
          <cell r="C218" t="str">
            <v>Fawzia KHALIL ISHAG</v>
          </cell>
          <cell r="D218" t="str">
            <v>NUT</v>
          </cell>
          <cell r="E218" t="str">
            <v>Home Visitor</v>
          </cell>
          <cell r="F218" t="str">
            <v>B4</v>
          </cell>
          <cell r="G218">
            <v>77.260273972602732</v>
          </cell>
          <cell r="H218" t="str">
            <v>EF0215</v>
          </cell>
          <cell r="I218">
            <v>30317</v>
          </cell>
          <cell r="J218" t="str">
            <v>24</v>
          </cell>
          <cell r="K218" t="str">
            <v>F</v>
          </cell>
          <cell r="L218" t="str">
            <v>Elfasher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Y218">
            <v>1692790</v>
          </cell>
        </row>
        <row r="219">
          <cell r="A219" t="str">
            <v>EF0216</v>
          </cell>
          <cell r="B219" t="str">
            <v>Active</v>
          </cell>
          <cell r="C219" t="str">
            <v xml:space="preserve">Sulieman NOGARA ABDALLA </v>
          </cell>
          <cell r="D219" t="str">
            <v>LOG</v>
          </cell>
          <cell r="E219" t="str">
            <v>Storekeeper Assistant</v>
          </cell>
          <cell r="F219" t="str">
            <v>D11</v>
          </cell>
          <cell r="G219">
            <v>43.561643835616437</v>
          </cell>
          <cell r="H219" t="str">
            <v>EF0216</v>
          </cell>
          <cell r="I219">
            <v>25569</v>
          </cell>
          <cell r="J219" t="str">
            <v>37</v>
          </cell>
          <cell r="K219" t="str">
            <v>M</v>
          </cell>
          <cell r="L219" t="str">
            <v>Elfasher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10</v>
          </cell>
          <cell r="Y219">
            <v>1735667</v>
          </cell>
        </row>
        <row r="220">
          <cell r="A220" t="str">
            <v>EF0217</v>
          </cell>
          <cell r="B220" t="str">
            <v>Stopped</v>
          </cell>
          <cell r="C220" t="str">
            <v xml:space="preserve">Ahmed MUSSA BAKHAIT </v>
          </cell>
          <cell r="D220" t="str">
            <v>LOG</v>
          </cell>
          <cell r="E220" t="str">
            <v>Driver</v>
          </cell>
          <cell r="F220" t="str">
            <v>C1</v>
          </cell>
          <cell r="G220">
            <v>0</v>
          </cell>
          <cell r="H220" t="str">
            <v>EF0217</v>
          </cell>
          <cell r="I220">
            <v>21916</v>
          </cell>
          <cell r="J220" t="str">
            <v>47</v>
          </cell>
          <cell r="K220" t="str">
            <v>M</v>
          </cell>
          <cell r="L220" t="str">
            <v>Elfasher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Y220">
            <v>1735646</v>
          </cell>
        </row>
        <row r="221">
          <cell r="A221" t="str">
            <v>EF0218</v>
          </cell>
          <cell r="B221" t="str">
            <v>Stopped</v>
          </cell>
          <cell r="C221" t="str">
            <v xml:space="preserve">Abubker IBRAHIM Hamad </v>
          </cell>
          <cell r="D221" t="str">
            <v>LOG</v>
          </cell>
          <cell r="E221" t="str">
            <v xml:space="preserve">Driver </v>
          </cell>
          <cell r="F221" t="str">
            <v>C</v>
          </cell>
          <cell r="G221">
            <v>0</v>
          </cell>
          <cell r="H221" t="str">
            <v>EF0218</v>
          </cell>
          <cell r="I221">
            <v>24473</v>
          </cell>
          <cell r="J221" t="str">
            <v>40</v>
          </cell>
          <cell r="K221" t="str">
            <v>M</v>
          </cell>
          <cell r="L221" t="str">
            <v>Elfasher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Y221">
            <v>1735717</v>
          </cell>
        </row>
        <row r="222">
          <cell r="A222" t="str">
            <v>EF0219</v>
          </cell>
          <cell r="B222" t="str">
            <v>Stopped</v>
          </cell>
          <cell r="C222" t="str">
            <v xml:space="preserve">Seedig ABDURHMAN </v>
          </cell>
          <cell r="D222" t="str">
            <v>LOG</v>
          </cell>
          <cell r="E222" t="str">
            <v xml:space="preserve">Driver </v>
          </cell>
          <cell r="F222" t="str">
            <v>C</v>
          </cell>
          <cell r="G222">
            <v>0</v>
          </cell>
          <cell r="H222" t="str">
            <v>EF0219</v>
          </cell>
          <cell r="I222">
            <v>22647</v>
          </cell>
          <cell r="J222" t="str">
            <v>45</v>
          </cell>
          <cell r="K222" t="str">
            <v>M</v>
          </cell>
          <cell r="L222" t="str">
            <v>Elfasher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 t="str">
            <v>EF0220</v>
          </cell>
          <cell r="B223" t="str">
            <v>Stopped</v>
          </cell>
          <cell r="C223" t="str">
            <v xml:space="preserve">Amna SALIH ADAM </v>
          </cell>
          <cell r="D223" t="str">
            <v>NUT</v>
          </cell>
          <cell r="E223" t="str">
            <v xml:space="preserve">Phase Monitor </v>
          </cell>
          <cell r="F223" t="str">
            <v>B</v>
          </cell>
          <cell r="G223">
            <v>0</v>
          </cell>
          <cell r="H223" t="str">
            <v>EF0220</v>
          </cell>
          <cell r="I223">
            <v>26665</v>
          </cell>
          <cell r="J223" t="str">
            <v>34</v>
          </cell>
          <cell r="K223" t="str">
            <v>F</v>
          </cell>
          <cell r="L223" t="str">
            <v>Elfasher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Y223">
            <v>1737024</v>
          </cell>
        </row>
        <row r="224">
          <cell r="A224" t="str">
            <v>EF0223</v>
          </cell>
          <cell r="B224" t="str">
            <v>Stopped</v>
          </cell>
          <cell r="C224" t="str">
            <v xml:space="preserve">Nizar HAMDAN AL MAHDI </v>
          </cell>
          <cell r="D224" t="str">
            <v>FS</v>
          </cell>
          <cell r="E224" t="str">
            <v>Data Entry Manager</v>
          </cell>
          <cell r="F224" t="str">
            <v>C</v>
          </cell>
          <cell r="G224">
            <v>0</v>
          </cell>
          <cell r="H224" t="str">
            <v>EF0223</v>
          </cell>
          <cell r="I224">
            <v>0</v>
          </cell>
          <cell r="J224"/>
          <cell r="K224" t="str">
            <v>M</v>
          </cell>
          <cell r="L224" t="str">
            <v>Elfasher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A225" t="str">
            <v>EF0224</v>
          </cell>
          <cell r="B225" t="str">
            <v>Stopped</v>
          </cell>
          <cell r="C225" t="str">
            <v xml:space="preserve">Adam AHMED IBRAHIM </v>
          </cell>
          <cell r="D225" t="str">
            <v>FS</v>
          </cell>
          <cell r="E225" t="str">
            <v xml:space="preserve">Food security monitor </v>
          </cell>
          <cell r="F225" t="str">
            <v>C</v>
          </cell>
          <cell r="G225">
            <v>0</v>
          </cell>
          <cell r="H225" t="str">
            <v>EF0224</v>
          </cell>
          <cell r="I225">
            <v>28856</v>
          </cell>
          <cell r="J225" t="str">
            <v>28</v>
          </cell>
          <cell r="K225" t="str">
            <v>M</v>
          </cell>
          <cell r="L225" t="str">
            <v>Elfasher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 t="str">
            <v>EF0225</v>
          </cell>
          <cell r="B226" t="str">
            <v>Stopped</v>
          </cell>
          <cell r="C226" t="str">
            <v>Eltajani FUDEL MUSTAFA</v>
          </cell>
          <cell r="D226" t="str">
            <v>FS</v>
          </cell>
          <cell r="E226" t="str">
            <v>Data Entry Manager</v>
          </cell>
          <cell r="F226" t="str">
            <v>C</v>
          </cell>
          <cell r="G226">
            <v>0</v>
          </cell>
          <cell r="H226" t="str">
            <v>EF0225</v>
          </cell>
          <cell r="I226">
            <v>0</v>
          </cell>
          <cell r="J226"/>
          <cell r="K226" t="str">
            <v>M</v>
          </cell>
          <cell r="L226" t="str">
            <v>Elfasher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 t="str">
            <v>EF0226</v>
          </cell>
          <cell r="B227" t="str">
            <v>Active</v>
          </cell>
          <cell r="C227" t="str">
            <v xml:space="preserve">Ibrahim SULIEMAN </v>
          </cell>
          <cell r="D227" t="str">
            <v>LOG</v>
          </cell>
          <cell r="E227" t="str">
            <v>Watchman</v>
          </cell>
          <cell r="F227" t="str">
            <v>A11</v>
          </cell>
          <cell r="G227">
            <v>34.383561643835613</v>
          </cell>
          <cell r="H227" t="str">
            <v>EF0226</v>
          </cell>
          <cell r="I227">
            <v>24108</v>
          </cell>
          <cell r="J227" t="str">
            <v>41</v>
          </cell>
          <cell r="K227" t="str">
            <v>M</v>
          </cell>
          <cell r="L227" t="str">
            <v>Elfasher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 t="str">
            <v>EF0227</v>
          </cell>
          <cell r="B228" t="str">
            <v>Active</v>
          </cell>
          <cell r="C228" t="str">
            <v xml:space="preserve">Hassan ABDUHADI ALI </v>
          </cell>
          <cell r="D228" t="str">
            <v>LOG</v>
          </cell>
          <cell r="E228" t="str">
            <v>Watchman</v>
          </cell>
          <cell r="F228" t="str">
            <v>A11</v>
          </cell>
          <cell r="G228">
            <v>34.383561643835613</v>
          </cell>
          <cell r="H228" t="str">
            <v>EF0227</v>
          </cell>
          <cell r="I228">
            <v>25750</v>
          </cell>
          <cell r="J228" t="str">
            <v>36</v>
          </cell>
          <cell r="K228" t="str">
            <v>M</v>
          </cell>
          <cell r="L228" t="str">
            <v>Elfasher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AB228" t="str">
            <v>18/09/2006</v>
          </cell>
        </row>
        <row r="229">
          <cell r="A229" t="str">
            <v>EF0228</v>
          </cell>
          <cell r="B229" t="str">
            <v>Active</v>
          </cell>
          <cell r="C229" t="str">
            <v>Hassan ABDALLAH Arja</v>
          </cell>
          <cell r="D229" t="str">
            <v>LOG</v>
          </cell>
          <cell r="E229" t="str">
            <v>Watchman</v>
          </cell>
          <cell r="F229" t="str">
            <v>A11</v>
          </cell>
          <cell r="G229">
            <v>34.383561643835613</v>
          </cell>
          <cell r="H229" t="str">
            <v>EF0228</v>
          </cell>
          <cell r="I229">
            <v>20124</v>
          </cell>
          <cell r="J229" t="str">
            <v>52</v>
          </cell>
          <cell r="K229" t="str">
            <v>M</v>
          </cell>
          <cell r="L229" t="str">
            <v>Elfasher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21</v>
          </cell>
        </row>
        <row r="230">
          <cell r="A230" t="str">
            <v>EF0229</v>
          </cell>
          <cell r="B230" t="str">
            <v>Active</v>
          </cell>
          <cell r="C230" t="str">
            <v>Sameer Hamed SHOGAR</v>
          </cell>
          <cell r="D230" t="str">
            <v>LOG</v>
          </cell>
          <cell r="E230" t="str">
            <v>Watchman</v>
          </cell>
          <cell r="F230" t="str">
            <v>A11</v>
          </cell>
          <cell r="G230">
            <v>34.383561643835613</v>
          </cell>
          <cell r="H230" t="str">
            <v>EF0229</v>
          </cell>
          <cell r="I230">
            <v>27044</v>
          </cell>
          <cell r="J230" t="str">
            <v>33</v>
          </cell>
          <cell r="K230" t="str">
            <v>M</v>
          </cell>
          <cell r="L230" t="str">
            <v>Elfasher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EF0230</v>
          </cell>
          <cell r="B231" t="str">
            <v>Active</v>
          </cell>
          <cell r="C231" t="str">
            <v xml:space="preserve">Elnizeer SAAD ELNOUR </v>
          </cell>
          <cell r="D231" t="str">
            <v>LOG</v>
          </cell>
          <cell r="E231" t="str">
            <v>Watchman</v>
          </cell>
          <cell r="F231" t="str">
            <v>A11</v>
          </cell>
          <cell r="G231">
            <v>34.383561643835613</v>
          </cell>
          <cell r="H231" t="str">
            <v>EF0230</v>
          </cell>
          <cell r="I231">
            <v>28856</v>
          </cell>
          <cell r="J231" t="str">
            <v>28</v>
          </cell>
          <cell r="K231" t="str">
            <v>M</v>
          </cell>
          <cell r="L231" t="str">
            <v>Elfasher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EF0231</v>
          </cell>
          <cell r="B232" t="str">
            <v>Active</v>
          </cell>
          <cell r="C232" t="str">
            <v>Ibrahim Yousif Mohamed</v>
          </cell>
          <cell r="D232" t="str">
            <v>LOG</v>
          </cell>
          <cell r="E232" t="str">
            <v>Watchman</v>
          </cell>
          <cell r="F232" t="str">
            <v>A11</v>
          </cell>
          <cell r="G232">
            <v>34.383561643835613</v>
          </cell>
          <cell r="H232" t="str">
            <v>EF0231</v>
          </cell>
          <cell r="I232">
            <v>24610</v>
          </cell>
          <cell r="J232" t="str">
            <v>40</v>
          </cell>
          <cell r="K232" t="str">
            <v>M</v>
          </cell>
          <cell r="L232" t="str">
            <v>Elfasher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20</v>
          </cell>
        </row>
        <row r="233">
          <cell r="A233" t="str">
            <v>EF0232</v>
          </cell>
          <cell r="B233" t="str">
            <v>Active</v>
          </cell>
          <cell r="C233" t="str">
            <v xml:space="preserve">Abdalla SALEH ABAKER </v>
          </cell>
          <cell r="D233" t="str">
            <v>LOG</v>
          </cell>
          <cell r="E233" t="str">
            <v>Watchman</v>
          </cell>
          <cell r="F233" t="str">
            <v>A11</v>
          </cell>
          <cell r="G233">
            <v>34.383561643835613</v>
          </cell>
          <cell r="H233" t="str">
            <v>EF0232</v>
          </cell>
          <cell r="I233">
            <v>31027</v>
          </cell>
          <cell r="J233" t="str">
            <v>22</v>
          </cell>
          <cell r="K233" t="str">
            <v>M</v>
          </cell>
          <cell r="L233" t="str">
            <v>Elfasher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 t="str">
            <v>EF0233</v>
          </cell>
          <cell r="B234" t="str">
            <v>Stopped</v>
          </cell>
          <cell r="C234" t="str">
            <v xml:space="preserve">Nur Eldeein Kasham </v>
          </cell>
          <cell r="D234" t="str">
            <v>LOG</v>
          </cell>
          <cell r="E234" t="str">
            <v>Purchaser Assistant</v>
          </cell>
          <cell r="F234" t="str">
            <v>D</v>
          </cell>
          <cell r="G234">
            <v>0</v>
          </cell>
          <cell r="H234" t="str">
            <v>EF0233</v>
          </cell>
          <cell r="I234">
            <v>27030</v>
          </cell>
          <cell r="J234" t="str">
            <v>33</v>
          </cell>
          <cell r="K234" t="str">
            <v>M</v>
          </cell>
          <cell r="L234" t="str">
            <v>Elfasher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Y234">
            <v>1767373</v>
          </cell>
        </row>
        <row r="235">
          <cell r="A235" t="str">
            <v>EF0234</v>
          </cell>
          <cell r="B235" t="str">
            <v xml:space="preserve">Active </v>
          </cell>
          <cell r="C235" t="str">
            <v xml:space="preserve">Yousif ABDULLMULA  AHMED </v>
          </cell>
          <cell r="D235" t="str">
            <v>WS</v>
          </cell>
          <cell r="E235" t="str">
            <v>Watsan Assitant Manager</v>
          </cell>
          <cell r="F235" t="str">
            <v>G11</v>
          </cell>
          <cell r="G235">
            <v>37.123287671232873</v>
          </cell>
          <cell r="H235" t="str">
            <v>EF0234</v>
          </cell>
          <cell r="I235">
            <v>28129</v>
          </cell>
          <cell r="J235" t="str">
            <v>30</v>
          </cell>
          <cell r="K235" t="str">
            <v>M</v>
          </cell>
          <cell r="L235" t="str">
            <v>Elfasher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Y235">
            <v>1735577</v>
          </cell>
        </row>
        <row r="236">
          <cell r="A236" t="str">
            <v>EF0235</v>
          </cell>
          <cell r="B236" t="str">
            <v>Stopped</v>
          </cell>
          <cell r="C236" t="str">
            <v xml:space="preserve">Sakeena ADAM IBRAHIM </v>
          </cell>
          <cell r="D236" t="str">
            <v>WS</v>
          </cell>
          <cell r="E236" t="str">
            <v>Community Animator</v>
          </cell>
          <cell r="F236" t="str">
            <v>D1</v>
          </cell>
          <cell r="G236">
            <v>0</v>
          </cell>
          <cell r="H236" t="str">
            <v>EF0235</v>
          </cell>
          <cell r="I236">
            <v>28126</v>
          </cell>
          <cell r="J236" t="str">
            <v>30</v>
          </cell>
          <cell r="K236" t="str">
            <v>F</v>
          </cell>
          <cell r="L236" t="str">
            <v>Elfasher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Y236">
            <v>1735638</v>
          </cell>
        </row>
        <row r="237">
          <cell r="A237" t="str">
            <v>EF0236</v>
          </cell>
          <cell r="B237" t="str">
            <v>Stopped</v>
          </cell>
          <cell r="C237" t="str">
            <v xml:space="preserve">Abubaker ABDULSHAFI </v>
          </cell>
          <cell r="D237" t="str">
            <v>WS</v>
          </cell>
          <cell r="E237" t="str">
            <v>Community Approach Supervisor</v>
          </cell>
          <cell r="F237" t="str">
            <v>E1</v>
          </cell>
          <cell r="G237">
            <v>0</v>
          </cell>
          <cell r="H237" t="str">
            <v>EF0236</v>
          </cell>
          <cell r="I237">
            <v>24838</v>
          </cell>
          <cell r="J237" t="str">
            <v>39</v>
          </cell>
          <cell r="K237" t="str">
            <v>M</v>
          </cell>
          <cell r="L237" t="str">
            <v>Elfasher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Y237">
            <v>1735625</v>
          </cell>
        </row>
        <row r="238">
          <cell r="A238" t="str">
            <v>EF0237</v>
          </cell>
          <cell r="B238" t="str">
            <v>Stopped</v>
          </cell>
          <cell r="C238" t="str">
            <v xml:space="preserve">Murshid OSMAN MOHAMED </v>
          </cell>
          <cell r="D238" t="str">
            <v>WS</v>
          </cell>
          <cell r="E238" t="str">
            <v>Community Animator</v>
          </cell>
          <cell r="F238" t="str">
            <v>D1</v>
          </cell>
          <cell r="G238">
            <v>0</v>
          </cell>
          <cell r="H238" t="str">
            <v>EF0237</v>
          </cell>
          <cell r="I238">
            <v>29587</v>
          </cell>
          <cell r="J238" t="str">
            <v>26</v>
          </cell>
          <cell r="K238" t="str">
            <v>M</v>
          </cell>
          <cell r="L238" t="str">
            <v>Elfasher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Y238">
            <v>1735580</v>
          </cell>
        </row>
        <row r="239">
          <cell r="A239" t="str">
            <v>EF0238</v>
          </cell>
          <cell r="B239" t="str">
            <v>Stopped</v>
          </cell>
          <cell r="C239" t="str">
            <v xml:space="preserve">Ahmed ISMAIL ABDULRHMAN </v>
          </cell>
          <cell r="D239" t="str">
            <v>WS</v>
          </cell>
          <cell r="E239" t="str">
            <v>Community Animator</v>
          </cell>
          <cell r="F239" t="str">
            <v>D1</v>
          </cell>
          <cell r="G239">
            <v>0</v>
          </cell>
          <cell r="H239" t="str">
            <v>EF0238</v>
          </cell>
          <cell r="I239">
            <v>28495</v>
          </cell>
          <cell r="J239" t="str">
            <v>29</v>
          </cell>
          <cell r="K239" t="str">
            <v>M</v>
          </cell>
          <cell r="L239" t="str">
            <v>Elfasher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Y239">
            <v>1735919</v>
          </cell>
        </row>
        <row r="240">
          <cell r="A240" t="str">
            <v>EF0239</v>
          </cell>
          <cell r="B240" t="str">
            <v xml:space="preserve">Active </v>
          </cell>
          <cell r="C240" t="str">
            <v xml:space="preserve">Elys ADAM AHMED </v>
          </cell>
          <cell r="D240" t="str">
            <v>LOG</v>
          </cell>
          <cell r="E240" t="str">
            <v>Watchman</v>
          </cell>
          <cell r="F240" t="str">
            <v>A11</v>
          </cell>
          <cell r="G240">
            <v>36.506849315068493</v>
          </cell>
          <cell r="H240" t="str">
            <v>EF0239</v>
          </cell>
          <cell r="I240">
            <v>24838</v>
          </cell>
          <cell r="J240" t="str">
            <v>39</v>
          </cell>
          <cell r="K240" t="str">
            <v>M</v>
          </cell>
          <cell r="L240" t="str">
            <v>Korma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Y240">
            <v>1767281</v>
          </cell>
        </row>
        <row r="241">
          <cell r="A241" t="str">
            <v>EF0240</v>
          </cell>
          <cell r="B241" t="str">
            <v xml:space="preserve">Active </v>
          </cell>
          <cell r="C241" t="str">
            <v>Mohamed ABAKER Ahmed</v>
          </cell>
          <cell r="D241" t="str">
            <v>LOG</v>
          </cell>
          <cell r="E241" t="str">
            <v>Watchman</v>
          </cell>
          <cell r="F241" t="str">
            <v>A11</v>
          </cell>
          <cell r="G241">
            <v>36.506849315068493</v>
          </cell>
          <cell r="H241" t="str">
            <v>EF0240</v>
          </cell>
          <cell r="I241">
            <v>25569</v>
          </cell>
          <cell r="J241" t="str">
            <v>37</v>
          </cell>
          <cell r="K241" t="str">
            <v>M</v>
          </cell>
          <cell r="L241" t="str">
            <v>Korma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Y241">
            <v>1767280</v>
          </cell>
        </row>
        <row r="242">
          <cell r="A242" t="str">
            <v>EF0241</v>
          </cell>
          <cell r="B242" t="str">
            <v>Active</v>
          </cell>
          <cell r="C242" t="str">
            <v>Eldouma EISSA Abdelmountaleb</v>
          </cell>
          <cell r="D242" t="str">
            <v>LOG</v>
          </cell>
          <cell r="E242" t="str">
            <v>Watchman</v>
          </cell>
          <cell r="F242" t="str">
            <v>A11</v>
          </cell>
          <cell r="G242">
            <v>36.506849315068493</v>
          </cell>
          <cell r="H242" t="str">
            <v>EF0241</v>
          </cell>
          <cell r="I242">
            <v>20455</v>
          </cell>
          <cell r="J242" t="str">
            <v>51</v>
          </cell>
          <cell r="K242" t="str">
            <v>M</v>
          </cell>
          <cell r="L242" t="str">
            <v>Korma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Y242">
            <v>1766651</v>
          </cell>
        </row>
        <row r="243">
          <cell r="A243" t="str">
            <v>EF0242</v>
          </cell>
          <cell r="B243" t="str">
            <v>Stopped</v>
          </cell>
          <cell r="C243" t="str">
            <v xml:space="preserve">Mohmed ABAKER MOHAMED </v>
          </cell>
          <cell r="D243" t="str">
            <v>FA</v>
          </cell>
          <cell r="E243" t="str">
            <v xml:space="preserve">Food Distributor </v>
          </cell>
          <cell r="F243" t="str">
            <v>B1</v>
          </cell>
          <cell r="G243">
            <v>0</v>
          </cell>
          <cell r="H243" t="str">
            <v>EF0242</v>
          </cell>
          <cell r="I243">
            <v>27030</v>
          </cell>
          <cell r="J243" t="str">
            <v>33</v>
          </cell>
          <cell r="K243" t="str">
            <v>M</v>
          </cell>
          <cell r="L243" t="str">
            <v>Korma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Y243">
            <v>1773910</v>
          </cell>
        </row>
        <row r="244">
          <cell r="A244" t="str">
            <v>EF0243</v>
          </cell>
          <cell r="B244" t="str">
            <v>Stopped</v>
          </cell>
          <cell r="C244" t="str">
            <v>Fatima ZAKARIA HASSAN</v>
          </cell>
          <cell r="D244" t="str">
            <v>LOG</v>
          </cell>
          <cell r="E244" t="str">
            <v>Cook</v>
          </cell>
          <cell r="F244" t="str">
            <v>A1</v>
          </cell>
          <cell r="G244">
            <v>0</v>
          </cell>
          <cell r="H244" t="str">
            <v>EF0243</v>
          </cell>
          <cell r="I244">
            <v>28491</v>
          </cell>
          <cell r="J244" t="str">
            <v>29</v>
          </cell>
          <cell r="K244" t="str">
            <v>F</v>
          </cell>
          <cell r="L244" t="str">
            <v>Abushok Camp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EF0244</v>
          </cell>
          <cell r="B245" t="str">
            <v>Stopped</v>
          </cell>
          <cell r="C245" t="str">
            <v xml:space="preserve">Asha IBRAHIM MOHAMED </v>
          </cell>
          <cell r="D245" t="str">
            <v>LOG</v>
          </cell>
          <cell r="E245" t="str">
            <v>Cleaner</v>
          </cell>
          <cell r="F245" t="str">
            <v>A1</v>
          </cell>
          <cell r="G245">
            <v>0</v>
          </cell>
          <cell r="H245" t="str">
            <v>EF0244</v>
          </cell>
          <cell r="I245">
            <v>29221</v>
          </cell>
          <cell r="J245" t="str">
            <v>27</v>
          </cell>
          <cell r="K245" t="str">
            <v>F</v>
          </cell>
          <cell r="L245" t="str">
            <v>Korma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EF0245</v>
          </cell>
          <cell r="B246" t="str">
            <v>Stopped</v>
          </cell>
          <cell r="C246" t="str">
            <v>Ali ABGOUP ABDEL</v>
          </cell>
          <cell r="D246" t="str">
            <v>LOG</v>
          </cell>
          <cell r="E246" t="str">
            <v>Watchman</v>
          </cell>
          <cell r="F246" t="str">
            <v>A1</v>
          </cell>
          <cell r="G246">
            <v>0</v>
          </cell>
          <cell r="H246" t="str">
            <v>EF0245</v>
          </cell>
          <cell r="I246">
            <v>18264</v>
          </cell>
          <cell r="J246" t="str">
            <v>57</v>
          </cell>
          <cell r="K246" t="str">
            <v>M</v>
          </cell>
          <cell r="L246" t="str">
            <v>Korma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EF0246</v>
          </cell>
          <cell r="B247" t="str">
            <v>Stopped</v>
          </cell>
          <cell r="C247" t="str">
            <v xml:space="preserve">Abud ALTOM ALI </v>
          </cell>
          <cell r="D247" t="str">
            <v>LOG</v>
          </cell>
          <cell r="E247" t="str">
            <v>Watchman</v>
          </cell>
          <cell r="F247" t="str">
            <v>A1</v>
          </cell>
          <cell r="G247">
            <v>0</v>
          </cell>
          <cell r="H247" t="str">
            <v>EF0246</v>
          </cell>
          <cell r="I247">
            <v>24108</v>
          </cell>
          <cell r="J247" t="str">
            <v>41</v>
          </cell>
          <cell r="K247" t="str">
            <v>M</v>
          </cell>
          <cell r="L247" t="str">
            <v>Korma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EF0247</v>
          </cell>
          <cell r="B248" t="str">
            <v>Stopped</v>
          </cell>
          <cell r="C248" t="str">
            <v xml:space="preserve">Mohamed OSMAN ADAM </v>
          </cell>
          <cell r="D248" t="str">
            <v>LOG</v>
          </cell>
          <cell r="E248" t="str">
            <v>Watchman</v>
          </cell>
          <cell r="F248" t="str">
            <v>A1</v>
          </cell>
          <cell r="G248">
            <v>0</v>
          </cell>
          <cell r="H248" t="str">
            <v>EF0247</v>
          </cell>
          <cell r="I248">
            <v>23012</v>
          </cell>
          <cell r="J248" t="str">
            <v>44</v>
          </cell>
          <cell r="K248" t="str">
            <v>M</v>
          </cell>
          <cell r="L248" t="str">
            <v>Korma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EF0248</v>
          </cell>
          <cell r="B249" t="str">
            <v>Stopped</v>
          </cell>
          <cell r="C249" t="str">
            <v xml:space="preserve">Abdalla ABDULJABER MOHAMED </v>
          </cell>
          <cell r="D249" t="str">
            <v>WS</v>
          </cell>
          <cell r="E249" t="str">
            <v>Mechanic</v>
          </cell>
          <cell r="F249" t="str">
            <v>D</v>
          </cell>
          <cell r="G249">
            <v>0</v>
          </cell>
          <cell r="H249" t="str">
            <v>EF0248</v>
          </cell>
          <cell r="I249">
            <v>24108</v>
          </cell>
          <cell r="J249" t="str">
            <v>41</v>
          </cell>
          <cell r="K249" t="str">
            <v>M</v>
          </cell>
          <cell r="L249" t="str">
            <v>Elfasher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Y249">
            <v>1657691</v>
          </cell>
        </row>
        <row r="250">
          <cell r="A250" t="str">
            <v>EF0249</v>
          </cell>
          <cell r="B250" t="str">
            <v>Stopped</v>
          </cell>
          <cell r="C250" t="str">
            <v xml:space="preserve">Mubark  ABDULTIF ALSANOSY </v>
          </cell>
          <cell r="D250" t="str">
            <v>WS</v>
          </cell>
          <cell r="E250" t="str">
            <v xml:space="preserve">Driller Technican </v>
          </cell>
          <cell r="F250" t="str">
            <v>D</v>
          </cell>
          <cell r="G250">
            <v>0</v>
          </cell>
          <cell r="H250" t="str">
            <v>EF0249</v>
          </cell>
          <cell r="I250">
            <v>28383</v>
          </cell>
          <cell r="J250" t="str">
            <v>29</v>
          </cell>
          <cell r="K250" t="str">
            <v>M</v>
          </cell>
          <cell r="L250" t="str">
            <v>Elfasher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Y250">
            <v>1735672</v>
          </cell>
        </row>
        <row r="251">
          <cell r="A251" t="str">
            <v>EF0250</v>
          </cell>
          <cell r="B251" t="str">
            <v>Stopped</v>
          </cell>
          <cell r="C251" t="str">
            <v xml:space="preserve">Mohamed ABEID ADAM </v>
          </cell>
          <cell r="D251" t="str">
            <v>WS</v>
          </cell>
          <cell r="E251" t="str">
            <v>Drilling Supervisor</v>
          </cell>
          <cell r="F251" t="str">
            <v>E</v>
          </cell>
          <cell r="G251">
            <v>0</v>
          </cell>
          <cell r="H251" t="str">
            <v>EF0250</v>
          </cell>
          <cell r="I251">
            <v>27760</v>
          </cell>
          <cell r="J251" t="str">
            <v>31</v>
          </cell>
          <cell r="K251" t="str">
            <v>M</v>
          </cell>
          <cell r="L251" t="str">
            <v>Elfasher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Y251">
            <v>1657691</v>
          </cell>
        </row>
        <row r="252">
          <cell r="A252" t="str">
            <v>EF0251</v>
          </cell>
          <cell r="B252" t="str">
            <v>Stopped</v>
          </cell>
          <cell r="C252" t="str">
            <v xml:space="preserve">Osam  MOHMED MANSOUR </v>
          </cell>
          <cell r="D252" t="str">
            <v>WS</v>
          </cell>
          <cell r="E252" t="str">
            <v xml:space="preserve">TECH Supervisor </v>
          </cell>
          <cell r="F252" t="str">
            <v>E</v>
          </cell>
          <cell r="G252">
            <v>0</v>
          </cell>
          <cell r="H252" t="str">
            <v>EF0251</v>
          </cell>
          <cell r="I252">
            <v>0</v>
          </cell>
          <cell r="J252"/>
          <cell r="K252" t="str">
            <v>M</v>
          </cell>
          <cell r="L252" t="str">
            <v>Elfasher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EF0252</v>
          </cell>
          <cell r="B253" t="str">
            <v>Stopped</v>
          </cell>
          <cell r="C253" t="str">
            <v xml:space="preserve">Bababker ABDALLA ADAM </v>
          </cell>
          <cell r="D253" t="str">
            <v>WS</v>
          </cell>
          <cell r="E253" t="str">
            <v xml:space="preserve">Driller Technican </v>
          </cell>
          <cell r="F253" t="str">
            <v>D</v>
          </cell>
          <cell r="G253">
            <v>0</v>
          </cell>
          <cell r="H253" t="str">
            <v>EF0252</v>
          </cell>
          <cell r="I253">
            <v>0</v>
          </cell>
          <cell r="J253"/>
          <cell r="K253" t="str">
            <v>M</v>
          </cell>
          <cell r="L253" t="str">
            <v>Elfasher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Y253">
            <v>1735503</v>
          </cell>
        </row>
        <row r="254">
          <cell r="A254" t="str">
            <v>EF0253</v>
          </cell>
          <cell r="B254" t="str">
            <v>Stopped</v>
          </cell>
          <cell r="C254" t="str">
            <v xml:space="preserve">Bashair Omer R ALI </v>
          </cell>
          <cell r="D254" t="str">
            <v>WS</v>
          </cell>
          <cell r="E254" t="str">
            <v xml:space="preserve">Master Driller </v>
          </cell>
          <cell r="F254" t="str">
            <v>E</v>
          </cell>
          <cell r="G254">
            <v>0</v>
          </cell>
          <cell r="H254" t="str">
            <v>EF0253</v>
          </cell>
          <cell r="I254">
            <v>0</v>
          </cell>
          <cell r="J254"/>
          <cell r="K254" t="str">
            <v>M</v>
          </cell>
          <cell r="L254" t="str">
            <v>Elfasher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EF0254</v>
          </cell>
          <cell r="B255" t="str">
            <v>Stopped</v>
          </cell>
          <cell r="C255" t="str">
            <v xml:space="preserve">Al bnan ALI TAG ALASFIA </v>
          </cell>
          <cell r="D255" t="str">
            <v>WS</v>
          </cell>
          <cell r="E255" t="str">
            <v xml:space="preserve">Social Approach </v>
          </cell>
          <cell r="F255" t="str">
            <v>E</v>
          </cell>
          <cell r="G255">
            <v>0</v>
          </cell>
          <cell r="H255" t="str">
            <v>EF0254</v>
          </cell>
          <cell r="I255">
            <v>0</v>
          </cell>
          <cell r="J255"/>
          <cell r="K255" t="str">
            <v>M</v>
          </cell>
          <cell r="L255" t="str">
            <v>Elfasher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>EF0255</v>
          </cell>
          <cell r="B256" t="str">
            <v>Stopped</v>
          </cell>
          <cell r="C256" t="str">
            <v xml:space="preserve">Khadija ADAM MOHAMED </v>
          </cell>
          <cell r="D256" t="str">
            <v>ADMIN</v>
          </cell>
          <cell r="E256" t="str">
            <v xml:space="preserve">Cleaner </v>
          </cell>
          <cell r="F256" t="str">
            <v>A</v>
          </cell>
          <cell r="G256">
            <v>0</v>
          </cell>
          <cell r="H256" t="str">
            <v>EF0255</v>
          </cell>
          <cell r="I256">
            <v>21916</v>
          </cell>
          <cell r="J256" t="str">
            <v>47</v>
          </cell>
          <cell r="K256" t="str">
            <v>F</v>
          </cell>
          <cell r="L256" t="str">
            <v>Elfasher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Y256">
            <v>1783875</v>
          </cell>
        </row>
        <row r="257">
          <cell r="A257" t="str">
            <v>EF0256</v>
          </cell>
          <cell r="B257" t="str">
            <v>Active</v>
          </cell>
          <cell r="C257" t="str">
            <v xml:space="preserve">Bahja ABDALLA BASHEIR </v>
          </cell>
          <cell r="D257" t="str">
            <v>ADMIN</v>
          </cell>
          <cell r="E257" t="str">
            <v xml:space="preserve">Cleaner </v>
          </cell>
          <cell r="F257" t="str">
            <v>A</v>
          </cell>
          <cell r="G257">
            <v>24.17808219178082</v>
          </cell>
          <cell r="H257" t="str">
            <v>EF0256</v>
          </cell>
          <cell r="I257">
            <v>27030</v>
          </cell>
          <cell r="J257" t="str">
            <v>33</v>
          </cell>
          <cell r="K257" t="str">
            <v>F</v>
          </cell>
          <cell r="L257" t="str">
            <v>Elfasher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</row>
        <row r="258">
          <cell r="A258" t="str">
            <v>EF0257</v>
          </cell>
          <cell r="B258" t="str">
            <v>Stopped</v>
          </cell>
          <cell r="C258" t="str">
            <v xml:space="preserve">Bilal ELNOUR ELHAJ </v>
          </cell>
          <cell r="D258" t="str">
            <v>LOG</v>
          </cell>
          <cell r="E258" t="str">
            <v>Watchman</v>
          </cell>
          <cell r="F258" t="str">
            <v>A</v>
          </cell>
          <cell r="G258">
            <v>0</v>
          </cell>
          <cell r="H258" t="str">
            <v>EF0257</v>
          </cell>
          <cell r="I258">
            <v>0</v>
          </cell>
          <cell r="J258"/>
          <cell r="K258" t="str">
            <v>M</v>
          </cell>
          <cell r="L258" t="str">
            <v>Elfasher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EF0258</v>
          </cell>
          <cell r="B259" t="str">
            <v>Stopped</v>
          </cell>
          <cell r="C259" t="str">
            <v>Yanis BESHIR MAHMOUD</v>
          </cell>
          <cell r="D259" t="str">
            <v>FA</v>
          </cell>
          <cell r="E259" t="str">
            <v>Local Food Aid Monitor</v>
          </cell>
          <cell r="F259" t="str">
            <v>B</v>
          </cell>
          <cell r="G259">
            <v>0</v>
          </cell>
          <cell r="H259" t="str">
            <v>EF0258</v>
          </cell>
          <cell r="I259">
            <v>15707</v>
          </cell>
          <cell r="J259" t="str">
            <v>64</v>
          </cell>
          <cell r="K259" t="str">
            <v>M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Y259">
            <v>1767368</v>
          </cell>
        </row>
        <row r="260">
          <cell r="A260" t="str">
            <v>EF0259</v>
          </cell>
          <cell r="B260" t="str">
            <v>Stopped</v>
          </cell>
          <cell r="C260" t="str">
            <v>Al Nur ABDELRAHMAN SHERIF</v>
          </cell>
          <cell r="D260" t="str">
            <v>FA</v>
          </cell>
          <cell r="E260" t="str">
            <v>Local Food Aid Monitor</v>
          </cell>
          <cell r="F260" t="str">
            <v>B</v>
          </cell>
          <cell r="G260">
            <v>0</v>
          </cell>
          <cell r="H260" t="str">
            <v>EF0259</v>
          </cell>
          <cell r="I260">
            <v>25204</v>
          </cell>
          <cell r="J260" t="str">
            <v>38</v>
          </cell>
          <cell r="K260" t="str">
            <v>M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Y260">
            <v>1766654</v>
          </cell>
        </row>
        <row r="261">
          <cell r="A261" t="str">
            <v>EF0260</v>
          </cell>
          <cell r="B261" t="str">
            <v>Stopped</v>
          </cell>
          <cell r="C261" t="str">
            <v>Abdelaziz MOHAMED AHMED</v>
          </cell>
          <cell r="D261" t="str">
            <v>FA</v>
          </cell>
          <cell r="E261" t="str">
            <v>Local Food Aid Monitor</v>
          </cell>
          <cell r="F261" t="str">
            <v>B</v>
          </cell>
          <cell r="G261">
            <v>0</v>
          </cell>
          <cell r="H261" t="str">
            <v>EF0260</v>
          </cell>
          <cell r="I261">
            <v>27395</v>
          </cell>
          <cell r="J261" t="str">
            <v>32</v>
          </cell>
          <cell r="K261" t="str">
            <v>M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Y261">
            <v>176</v>
          </cell>
        </row>
        <row r="262">
          <cell r="A262" t="str">
            <v>EF0261</v>
          </cell>
          <cell r="B262" t="str">
            <v>Active</v>
          </cell>
          <cell r="C262" t="str">
            <v>Abdelkader YagouP</v>
          </cell>
          <cell r="D262" t="str">
            <v>FA</v>
          </cell>
          <cell r="E262" t="str">
            <v>Local Food Aid Monitor</v>
          </cell>
          <cell r="F262" t="str">
            <v>B11</v>
          </cell>
          <cell r="G262">
            <v>32.397260273972599</v>
          </cell>
          <cell r="H262" t="str">
            <v>EF0261</v>
          </cell>
          <cell r="I262">
            <v>27395</v>
          </cell>
          <cell r="J262" t="str">
            <v>32</v>
          </cell>
          <cell r="K262" t="str">
            <v>M</v>
          </cell>
          <cell r="L262" t="str">
            <v>Shangiltoby Area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Y262">
            <v>1767282</v>
          </cell>
        </row>
        <row r="263">
          <cell r="A263" t="str">
            <v>EF0262</v>
          </cell>
          <cell r="B263" t="str">
            <v>Stopped</v>
          </cell>
          <cell r="C263" t="str">
            <v>Faisal IBRAHIM ABDULAZIZ</v>
          </cell>
          <cell r="D263" t="str">
            <v>WS</v>
          </cell>
          <cell r="E263" t="str">
            <v>Watsan Tecnician</v>
          </cell>
          <cell r="F263" t="str">
            <v>C</v>
          </cell>
          <cell r="G263">
            <v>0</v>
          </cell>
          <cell r="H263" t="str">
            <v>EF0262</v>
          </cell>
          <cell r="I263">
            <v>25569</v>
          </cell>
          <cell r="J263" t="str">
            <v>37</v>
          </cell>
          <cell r="K263" t="str">
            <v>M</v>
          </cell>
          <cell r="L263" t="str">
            <v>Elfasher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Y263">
            <v>1767362</v>
          </cell>
        </row>
        <row r="264">
          <cell r="A264" t="str">
            <v>EF0263</v>
          </cell>
          <cell r="B264" t="str">
            <v>Active</v>
          </cell>
          <cell r="C264" t="str">
            <v>Faisal MOHAMED EISSA</v>
          </cell>
          <cell r="D264" t="str">
            <v>FS</v>
          </cell>
          <cell r="E264" t="str">
            <v>Food security survey</v>
          </cell>
          <cell r="F264" t="str">
            <v>C11</v>
          </cell>
          <cell r="G264">
            <v>32.397260273972599</v>
          </cell>
          <cell r="H264" t="str">
            <v>EF0263</v>
          </cell>
          <cell r="I264">
            <v>26857</v>
          </cell>
          <cell r="J264" t="str">
            <v>33</v>
          </cell>
          <cell r="K264" t="str">
            <v>M</v>
          </cell>
          <cell r="L264" t="str">
            <v>Elfasher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 t="str">
            <v>EF0264</v>
          </cell>
          <cell r="B265" t="str">
            <v>Stopped</v>
          </cell>
          <cell r="C265" t="str">
            <v>KhaterAdam Jally</v>
          </cell>
          <cell r="D265" t="str">
            <v>FA</v>
          </cell>
          <cell r="E265" t="str">
            <v>Local Food Aid Monitor</v>
          </cell>
          <cell r="F265" t="str">
            <v>B</v>
          </cell>
          <cell r="G265">
            <v>0</v>
          </cell>
          <cell r="H265" t="str">
            <v>EF0264</v>
          </cell>
          <cell r="I265">
            <v>21551</v>
          </cell>
          <cell r="J265" t="str">
            <v>48</v>
          </cell>
          <cell r="K265" t="str">
            <v>M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Y265">
            <v>1767367</v>
          </cell>
        </row>
        <row r="266">
          <cell r="A266" t="str">
            <v>EF0265</v>
          </cell>
          <cell r="B266" t="str">
            <v>Stopped</v>
          </cell>
          <cell r="C266" t="str">
            <v>Abdelgassim Mahmoud Abdallah</v>
          </cell>
          <cell r="D266" t="str">
            <v>LOG</v>
          </cell>
          <cell r="E266" t="str">
            <v>Watchman</v>
          </cell>
          <cell r="F266" t="str">
            <v>A</v>
          </cell>
          <cell r="G266">
            <v>0</v>
          </cell>
          <cell r="H266" t="str">
            <v>EF0265</v>
          </cell>
          <cell r="I266">
            <v>18264</v>
          </cell>
          <cell r="J266" t="str">
            <v>57</v>
          </cell>
          <cell r="K266" t="str">
            <v>M</v>
          </cell>
          <cell r="L266" t="str">
            <v>Korma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V266">
            <v>2</v>
          </cell>
        </row>
        <row r="267">
          <cell r="A267" t="str">
            <v>EF0266</v>
          </cell>
          <cell r="B267" t="str">
            <v>Stopped</v>
          </cell>
          <cell r="C267" t="str">
            <v>Yousif Adam Zakaria</v>
          </cell>
          <cell r="D267" t="str">
            <v>LOG</v>
          </cell>
          <cell r="E267" t="str">
            <v>Driver</v>
          </cell>
          <cell r="F267" t="str">
            <v>C</v>
          </cell>
          <cell r="G267">
            <v>0</v>
          </cell>
          <cell r="H267" t="str">
            <v>EF0266</v>
          </cell>
          <cell r="I267">
            <v>23377</v>
          </cell>
          <cell r="J267" t="str">
            <v>43</v>
          </cell>
          <cell r="K267" t="str">
            <v>M</v>
          </cell>
          <cell r="L267" t="str">
            <v>Elfasher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V267">
            <v>1</v>
          </cell>
        </row>
        <row r="268">
          <cell r="A268" t="str">
            <v>EF0267</v>
          </cell>
          <cell r="B268" t="str">
            <v>Active</v>
          </cell>
          <cell r="C268" t="str">
            <v>Modather Mohamed Abdalla</v>
          </cell>
          <cell r="D268" t="str">
            <v>LOG</v>
          </cell>
          <cell r="E268" t="str">
            <v>Mechanic Assistan</v>
          </cell>
          <cell r="F268" t="str">
            <v>C1</v>
          </cell>
          <cell r="G268">
            <v>28.287671232876711</v>
          </cell>
          <cell r="H268" t="str">
            <v>EF0267</v>
          </cell>
          <cell r="I268">
            <v>31010</v>
          </cell>
          <cell r="J268" t="str">
            <v>22</v>
          </cell>
          <cell r="K268" t="str">
            <v>M</v>
          </cell>
          <cell r="L268" t="str">
            <v>Elfasher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V268">
            <v>1</v>
          </cell>
          <cell r="Y268">
            <v>1735654</v>
          </cell>
        </row>
        <row r="269">
          <cell r="A269" t="str">
            <v>EF0268</v>
          </cell>
          <cell r="B269" t="str">
            <v>Stopped</v>
          </cell>
          <cell r="C269" t="str">
            <v>Adam Abdulkarim Abdulshafi</v>
          </cell>
          <cell r="D269" t="str">
            <v>NUT</v>
          </cell>
          <cell r="E269" t="str">
            <v>Watchman</v>
          </cell>
          <cell r="F269" t="str">
            <v>A</v>
          </cell>
          <cell r="G269">
            <v>0</v>
          </cell>
          <cell r="H269" t="str">
            <v>EF0268</v>
          </cell>
          <cell r="I269">
            <v>22282</v>
          </cell>
          <cell r="J269" t="str">
            <v>46</v>
          </cell>
          <cell r="K269" t="str">
            <v>M</v>
          </cell>
          <cell r="L269" t="str">
            <v>Abushok Camp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V269">
            <v>1</v>
          </cell>
          <cell r="Y269">
            <v>1769685</v>
          </cell>
        </row>
        <row r="270">
          <cell r="A270" t="str">
            <v>EF0269</v>
          </cell>
          <cell r="B270" t="str">
            <v>Stopped</v>
          </cell>
          <cell r="C270" t="str">
            <v>Adam Mohamed Yahya</v>
          </cell>
          <cell r="D270" t="str">
            <v>NUT</v>
          </cell>
          <cell r="E270" t="str">
            <v>Watchman</v>
          </cell>
          <cell r="F270" t="str">
            <v>A</v>
          </cell>
          <cell r="G270">
            <v>0</v>
          </cell>
          <cell r="H270" t="str">
            <v>EF0269</v>
          </cell>
          <cell r="I270">
            <v>21186</v>
          </cell>
          <cell r="J270" t="str">
            <v>49</v>
          </cell>
          <cell r="K270" t="str">
            <v>M</v>
          </cell>
          <cell r="L270" t="str">
            <v>Abushok Camp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V270">
            <v>1</v>
          </cell>
          <cell r="Y270">
            <v>176</v>
          </cell>
        </row>
        <row r="271">
          <cell r="A271" t="str">
            <v>EF0270</v>
          </cell>
          <cell r="B271" t="str">
            <v>Active</v>
          </cell>
          <cell r="C271" t="str">
            <v>Ahmed Suleiman Ahmed</v>
          </cell>
          <cell r="D271" t="str">
            <v>LOG</v>
          </cell>
          <cell r="E271" t="str">
            <v>Watchman</v>
          </cell>
          <cell r="F271" t="str">
            <v>A11</v>
          </cell>
          <cell r="G271">
            <v>30.06849315068493</v>
          </cell>
          <cell r="H271" t="str">
            <v>EF0270</v>
          </cell>
          <cell r="I271">
            <v>30317</v>
          </cell>
          <cell r="J271" t="str">
            <v>24</v>
          </cell>
          <cell r="K271" t="str">
            <v>M</v>
          </cell>
          <cell r="L271" t="str">
            <v>Elfasher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V271">
            <v>1</v>
          </cell>
        </row>
        <row r="272">
          <cell r="A272" t="str">
            <v>EF0271</v>
          </cell>
          <cell r="B272" t="str">
            <v>Active</v>
          </cell>
          <cell r="C272" t="str">
            <v>Babiker Ibrahim Mohamed</v>
          </cell>
          <cell r="D272" t="str">
            <v>LOG</v>
          </cell>
          <cell r="E272" t="str">
            <v>Watchman</v>
          </cell>
          <cell r="F272" t="str">
            <v>A11</v>
          </cell>
          <cell r="G272">
            <v>30.342465753424655</v>
          </cell>
          <cell r="H272" t="str">
            <v>EF0271</v>
          </cell>
          <cell r="I272">
            <v>28491</v>
          </cell>
          <cell r="J272" t="str">
            <v>29</v>
          </cell>
          <cell r="K272" t="str">
            <v>M</v>
          </cell>
          <cell r="L272" t="str">
            <v>Elfasher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V272">
            <v>1</v>
          </cell>
        </row>
        <row r="273">
          <cell r="A273" t="str">
            <v>EF0272</v>
          </cell>
          <cell r="B273" t="str">
            <v>Active</v>
          </cell>
          <cell r="C273" t="str">
            <v>Mohamed Ahmed Dawalbeit</v>
          </cell>
          <cell r="D273" t="str">
            <v>LOG</v>
          </cell>
          <cell r="E273" t="str">
            <v>Watchman</v>
          </cell>
          <cell r="F273" t="str">
            <v>A11</v>
          </cell>
          <cell r="G273">
            <v>30.342465753424655</v>
          </cell>
          <cell r="H273" t="str">
            <v>EF0272</v>
          </cell>
          <cell r="I273">
            <v>27760</v>
          </cell>
          <cell r="J273" t="str">
            <v>31</v>
          </cell>
          <cell r="K273" t="str">
            <v>M</v>
          </cell>
          <cell r="L273" t="str">
            <v>Elfasher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V273">
            <v>1</v>
          </cell>
        </row>
        <row r="274">
          <cell r="A274" t="str">
            <v>EF0273</v>
          </cell>
          <cell r="B274" t="str">
            <v>Stopped</v>
          </cell>
          <cell r="C274" t="str">
            <v>Alameldeen Ahmed Yousif Adam</v>
          </cell>
          <cell r="D274" t="str">
            <v>WS</v>
          </cell>
          <cell r="E274" t="str">
            <v>Geophisical operator</v>
          </cell>
          <cell r="F274" t="str">
            <v>C</v>
          </cell>
          <cell r="G274">
            <v>0</v>
          </cell>
          <cell r="H274" t="str">
            <v>EF0273</v>
          </cell>
          <cell r="I274">
            <v>28491</v>
          </cell>
          <cell r="J274" t="str">
            <v>29</v>
          </cell>
          <cell r="K274" t="str">
            <v>M</v>
          </cell>
          <cell r="L274" t="str">
            <v>Nyala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V274">
            <v>1</v>
          </cell>
        </row>
        <row r="275">
          <cell r="A275" t="str">
            <v>EF0274</v>
          </cell>
          <cell r="B275" t="str">
            <v>Stopped</v>
          </cell>
          <cell r="C275" t="str">
            <v>Hamid Mussa Suleiman</v>
          </cell>
          <cell r="D275" t="str">
            <v>WS</v>
          </cell>
          <cell r="E275" t="str">
            <v>Geophisical operator</v>
          </cell>
          <cell r="F275" t="str">
            <v>C</v>
          </cell>
          <cell r="G275">
            <v>0</v>
          </cell>
          <cell r="H275" t="str">
            <v>EF0274</v>
          </cell>
          <cell r="I275">
            <v>28491</v>
          </cell>
          <cell r="J275" t="str">
            <v>29</v>
          </cell>
          <cell r="K275" t="str">
            <v>M</v>
          </cell>
          <cell r="L275" t="str">
            <v>Nyala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V275">
            <v>1</v>
          </cell>
        </row>
        <row r="276">
          <cell r="A276" t="str">
            <v>EF0275</v>
          </cell>
          <cell r="B276" t="str">
            <v>Stopped</v>
          </cell>
          <cell r="C276" t="str">
            <v>Jaafer Mohamed Ahmed</v>
          </cell>
          <cell r="D276" t="str">
            <v>WS</v>
          </cell>
          <cell r="E276" t="str">
            <v>Geophisical supervisor</v>
          </cell>
          <cell r="F276" t="str">
            <v>E</v>
          </cell>
          <cell r="G276">
            <v>0</v>
          </cell>
          <cell r="H276" t="str">
            <v>EF0275</v>
          </cell>
          <cell r="I276">
            <v>28856</v>
          </cell>
          <cell r="J276" t="str">
            <v>28</v>
          </cell>
          <cell r="K276" t="str">
            <v>M</v>
          </cell>
          <cell r="L276" t="str">
            <v>Nyala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V276">
            <v>1</v>
          </cell>
        </row>
        <row r="277">
          <cell r="A277" t="str">
            <v>EF0276</v>
          </cell>
          <cell r="B277" t="str">
            <v>Stopped</v>
          </cell>
          <cell r="C277" t="str">
            <v>Ossam eldien Abdalla Ismail</v>
          </cell>
          <cell r="D277" t="str">
            <v>WS</v>
          </cell>
          <cell r="E277" t="str">
            <v>Drilling assistant</v>
          </cell>
          <cell r="F277" t="str">
            <v>D</v>
          </cell>
          <cell r="G277">
            <v>0</v>
          </cell>
          <cell r="H277" t="str">
            <v>EF0276</v>
          </cell>
          <cell r="I277">
            <v>29317</v>
          </cell>
          <cell r="J277" t="str">
            <v>27</v>
          </cell>
          <cell r="K277" t="str">
            <v>M</v>
          </cell>
          <cell r="L277" t="str">
            <v>Elfasher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V277">
            <v>1</v>
          </cell>
        </row>
        <row r="278">
          <cell r="A278" t="str">
            <v>EF0277</v>
          </cell>
          <cell r="B278" t="str">
            <v>Stopped</v>
          </cell>
          <cell r="C278" t="str">
            <v>Nagat Adam Mohamed</v>
          </cell>
          <cell r="D278" t="str">
            <v>FS</v>
          </cell>
          <cell r="E278" t="str">
            <v xml:space="preserve">Food security monitor </v>
          </cell>
          <cell r="F278" t="str">
            <v>C</v>
          </cell>
          <cell r="G278">
            <v>0</v>
          </cell>
          <cell r="H278" t="str">
            <v>EF0277</v>
          </cell>
          <cell r="I278">
            <v>28581</v>
          </cell>
          <cell r="J278" t="str">
            <v>29</v>
          </cell>
          <cell r="K278" t="str">
            <v>F</v>
          </cell>
          <cell r="L278" t="str">
            <v>Khartoum North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V278">
            <v>1</v>
          </cell>
          <cell r="Y278">
            <v>1789340</v>
          </cell>
        </row>
        <row r="279">
          <cell r="A279" t="str">
            <v>EF0278</v>
          </cell>
          <cell r="B279" t="str">
            <v>Stopped</v>
          </cell>
          <cell r="C279" t="str">
            <v>Azarg Dawood Hamid</v>
          </cell>
          <cell r="D279" t="str">
            <v>LOG</v>
          </cell>
          <cell r="E279" t="str">
            <v xml:space="preserve">Radio operator </v>
          </cell>
          <cell r="F279" t="str">
            <v>D</v>
          </cell>
          <cell r="G279">
            <v>0</v>
          </cell>
          <cell r="H279" t="str">
            <v>EF0278</v>
          </cell>
          <cell r="I279">
            <v>0</v>
          </cell>
          <cell r="J279"/>
          <cell r="K279" t="str">
            <v>M</v>
          </cell>
          <cell r="L279" t="str">
            <v>Khartoum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V279">
            <v>1</v>
          </cell>
        </row>
        <row r="280">
          <cell r="A280" t="str">
            <v>EF0279</v>
          </cell>
          <cell r="B280" t="str">
            <v>Stopped</v>
          </cell>
          <cell r="C280" t="str">
            <v>Anwar Elamin Ahmed</v>
          </cell>
          <cell r="D280" t="str">
            <v>LOG</v>
          </cell>
          <cell r="E280" t="str">
            <v xml:space="preserve">Radio operator </v>
          </cell>
          <cell r="F280" t="str">
            <v>D</v>
          </cell>
          <cell r="G280">
            <v>0</v>
          </cell>
          <cell r="H280" t="str">
            <v>EF0279</v>
          </cell>
          <cell r="I280">
            <v>29587</v>
          </cell>
          <cell r="J280" t="str">
            <v>26</v>
          </cell>
          <cell r="K280" t="str">
            <v>M</v>
          </cell>
          <cell r="L280" t="str">
            <v>Khartoum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V280">
            <v>1</v>
          </cell>
        </row>
        <row r="281">
          <cell r="A281" t="str">
            <v>EF0280</v>
          </cell>
          <cell r="B281" t="str">
            <v>Active</v>
          </cell>
          <cell r="C281" t="str">
            <v>Aisha Adam Ahmed Mohamed</v>
          </cell>
          <cell r="D281" t="str">
            <v>LOG</v>
          </cell>
          <cell r="E281" t="str">
            <v>Cook/Cleaner</v>
          </cell>
          <cell r="F281" t="str">
            <v>B</v>
          </cell>
          <cell r="G281">
            <v>24.17808219178082</v>
          </cell>
          <cell r="H281" t="str">
            <v>EF0280</v>
          </cell>
          <cell r="I281">
            <v>27395</v>
          </cell>
          <cell r="J281" t="str">
            <v>32</v>
          </cell>
          <cell r="K281" t="str">
            <v>F</v>
          </cell>
          <cell r="L281" t="str">
            <v>Shangiltoby Area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V281">
            <v>1</v>
          </cell>
        </row>
        <row r="282">
          <cell r="A282" t="str">
            <v>EF0281</v>
          </cell>
          <cell r="B282" t="str">
            <v>Active</v>
          </cell>
          <cell r="C282" t="str">
            <v>Hamed Mohamed Hamed</v>
          </cell>
          <cell r="D282" t="str">
            <v>LOG</v>
          </cell>
          <cell r="E282" t="str">
            <v>LOG/Assistant -Daraslaam</v>
          </cell>
          <cell r="F282" t="str">
            <v>E</v>
          </cell>
          <cell r="G282">
            <v>20.06849315068493</v>
          </cell>
          <cell r="H282" t="str">
            <v>EF0281</v>
          </cell>
          <cell r="I282">
            <v>27760</v>
          </cell>
          <cell r="J282" t="str">
            <v>31</v>
          </cell>
          <cell r="K282" t="str">
            <v>M</v>
          </cell>
          <cell r="L282" t="str">
            <v>Elfasher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V282">
            <v>1</v>
          </cell>
          <cell r="Y282">
            <v>1766655</v>
          </cell>
        </row>
        <row r="283">
          <cell r="A283" t="str">
            <v>EF0282</v>
          </cell>
          <cell r="B283" t="str">
            <v>Stopped</v>
          </cell>
          <cell r="C283" t="str">
            <v>Habadeen Sidig Basher</v>
          </cell>
          <cell r="D283" t="str">
            <v>WS</v>
          </cell>
          <cell r="E283" t="str">
            <v xml:space="preserve">Technical Supervisor </v>
          </cell>
          <cell r="F283" t="str">
            <v>E</v>
          </cell>
          <cell r="G283">
            <v>0</v>
          </cell>
          <cell r="H283" t="str">
            <v>EF0282</v>
          </cell>
          <cell r="I283">
            <v>28491</v>
          </cell>
          <cell r="J283" t="str">
            <v>29</v>
          </cell>
          <cell r="K283" t="str">
            <v>M</v>
          </cell>
          <cell r="L283" t="str">
            <v>Elfasher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V283">
            <v>1</v>
          </cell>
        </row>
        <row r="284">
          <cell r="A284" t="str">
            <v>EF0283</v>
          </cell>
          <cell r="B284" t="str">
            <v>Stopped</v>
          </cell>
          <cell r="C284" t="str">
            <v>Taha Osman Nasor</v>
          </cell>
          <cell r="D284" t="str">
            <v>WS</v>
          </cell>
          <cell r="E284" t="str">
            <v>Drilling Assistant</v>
          </cell>
          <cell r="F284" t="str">
            <v>D</v>
          </cell>
          <cell r="G284">
            <v>0</v>
          </cell>
          <cell r="H284" t="str">
            <v>EF0283</v>
          </cell>
          <cell r="I284">
            <v>28126</v>
          </cell>
          <cell r="J284" t="str">
            <v>30</v>
          </cell>
          <cell r="K284" t="str">
            <v>M</v>
          </cell>
          <cell r="L284" t="str">
            <v>Gezira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Y284">
            <v>1706482</v>
          </cell>
        </row>
        <row r="285">
          <cell r="A285" t="str">
            <v>EF0284</v>
          </cell>
          <cell r="B285" t="str">
            <v>Stopped</v>
          </cell>
          <cell r="C285" t="str">
            <v>Elsadig Arja Abdurahman</v>
          </cell>
          <cell r="D285" t="str">
            <v>WS</v>
          </cell>
          <cell r="E285" t="str">
            <v>Drilling Assistant</v>
          </cell>
          <cell r="F285" t="str">
            <v>D</v>
          </cell>
          <cell r="G285">
            <v>0</v>
          </cell>
          <cell r="H285" t="str">
            <v>EF0284</v>
          </cell>
          <cell r="I285">
            <v>27395</v>
          </cell>
          <cell r="J285" t="str">
            <v>32</v>
          </cell>
          <cell r="K285" t="str">
            <v>M</v>
          </cell>
          <cell r="L285" t="str">
            <v>Elfasher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V285">
            <v>1</v>
          </cell>
        </row>
        <row r="286">
          <cell r="A286" t="str">
            <v>EF0285</v>
          </cell>
          <cell r="B286" t="str">
            <v>Stopped</v>
          </cell>
          <cell r="C286" t="str">
            <v>Hamed Zakaria Basi</v>
          </cell>
          <cell r="D286" t="str">
            <v>FA</v>
          </cell>
          <cell r="E286" t="str">
            <v>Food Aid Monitor</v>
          </cell>
          <cell r="F286" t="str">
            <v>C</v>
          </cell>
          <cell r="G286">
            <v>0</v>
          </cell>
          <cell r="H286" t="str">
            <v>EF0285</v>
          </cell>
          <cell r="I286">
            <v>23377</v>
          </cell>
          <cell r="J286" t="str">
            <v>43</v>
          </cell>
          <cell r="K286" t="str">
            <v>M</v>
          </cell>
          <cell r="L286" t="str">
            <v>Elfasher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V286">
            <v>1</v>
          </cell>
          <cell r="Y286">
            <v>1767355</v>
          </cell>
        </row>
        <row r="287">
          <cell r="A287" t="str">
            <v>EF0286</v>
          </cell>
          <cell r="B287" t="str">
            <v>Active</v>
          </cell>
          <cell r="C287" t="str">
            <v>Mahadia Adam Ibrahim</v>
          </cell>
          <cell r="D287" t="str">
            <v>NUT</v>
          </cell>
          <cell r="E287" t="str">
            <v>OTP Team Leader</v>
          </cell>
          <cell r="F287" t="str">
            <v>D</v>
          </cell>
          <cell r="G287">
            <v>20.06849315068493</v>
          </cell>
          <cell r="H287" t="str">
            <v>EF0286</v>
          </cell>
          <cell r="I287">
            <v>30439</v>
          </cell>
          <cell r="J287" t="str">
            <v>24</v>
          </cell>
          <cell r="K287" t="str">
            <v>F</v>
          </cell>
          <cell r="L287" t="str">
            <v>Elfasher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V287">
            <v>2</v>
          </cell>
        </row>
        <row r="288">
          <cell r="A288" t="str">
            <v>EF0287</v>
          </cell>
          <cell r="B288" t="str">
            <v>Active</v>
          </cell>
          <cell r="C288" t="str">
            <v>Eltigani Fadul Mustafa</v>
          </cell>
          <cell r="D288" t="str">
            <v>ADMIN</v>
          </cell>
          <cell r="E288" t="str">
            <v>Accountant</v>
          </cell>
          <cell r="F288" t="str">
            <v>F</v>
          </cell>
          <cell r="G288">
            <v>20.06849315068493</v>
          </cell>
          <cell r="H288" t="str">
            <v>EF0287</v>
          </cell>
          <cell r="I288">
            <v>30175</v>
          </cell>
          <cell r="J288" t="str">
            <v>24</v>
          </cell>
          <cell r="K288" t="str">
            <v>M</v>
          </cell>
          <cell r="L288" t="str">
            <v>Elfasher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V288">
            <v>1</v>
          </cell>
        </row>
        <row r="289">
          <cell r="A289" t="str">
            <v>EF0288</v>
          </cell>
          <cell r="B289" t="str">
            <v>Active</v>
          </cell>
          <cell r="C289" t="str">
            <v>Abdelhameed Eltigani Suliman</v>
          </cell>
          <cell r="D289" t="str">
            <v>NUT</v>
          </cell>
          <cell r="E289" t="str">
            <v xml:space="preserve">Medical Supervisor </v>
          </cell>
          <cell r="F289" t="str">
            <v>H</v>
          </cell>
          <cell r="G289">
            <v>20.06849315068493</v>
          </cell>
          <cell r="H289" t="str">
            <v>EF0288</v>
          </cell>
          <cell r="I289">
            <v>27679</v>
          </cell>
          <cell r="J289" t="str">
            <v>31</v>
          </cell>
          <cell r="K289" t="str">
            <v>M</v>
          </cell>
          <cell r="L289" t="str">
            <v>Toti Island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V289">
            <v>1</v>
          </cell>
        </row>
        <row r="290">
          <cell r="A290" t="str">
            <v>EF0289</v>
          </cell>
          <cell r="B290" t="str">
            <v>Stopped</v>
          </cell>
          <cell r="C290" t="str">
            <v>Hisham Eldeen Abdol Malik Babikir</v>
          </cell>
          <cell r="D290" t="str">
            <v>LOG</v>
          </cell>
          <cell r="E290" t="str">
            <v>Driver</v>
          </cell>
          <cell r="F290" t="str">
            <v>C</v>
          </cell>
          <cell r="G290">
            <v>0</v>
          </cell>
          <cell r="H290" t="str">
            <v>EF0289</v>
          </cell>
          <cell r="I290">
            <v>29221</v>
          </cell>
          <cell r="J290" t="str">
            <v>27</v>
          </cell>
          <cell r="K290" t="str">
            <v>M</v>
          </cell>
          <cell r="L290" t="str">
            <v>Elfasher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V290">
            <v>1</v>
          </cell>
          <cell r="Y290">
            <v>1781001</v>
          </cell>
        </row>
        <row r="291">
          <cell r="A291" t="str">
            <v>EF0290</v>
          </cell>
          <cell r="B291" t="str">
            <v>Active</v>
          </cell>
          <cell r="C291" t="str">
            <v>Mariam Abaker Yahya</v>
          </cell>
          <cell r="D291" t="str">
            <v>NUT</v>
          </cell>
          <cell r="E291" t="str">
            <v>Cleaner</v>
          </cell>
          <cell r="F291" t="str">
            <v>A</v>
          </cell>
          <cell r="G291">
            <v>20.06849315068493</v>
          </cell>
          <cell r="H291" t="str">
            <v>EF0290</v>
          </cell>
          <cell r="I291">
            <v>24838</v>
          </cell>
          <cell r="J291" t="str">
            <v>39</v>
          </cell>
          <cell r="K291" t="str">
            <v>F</v>
          </cell>
          <cell r="L291" t="str">
            <v>Abushok Camp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8</v>
          </cell>
          <cell r="V291">
            <v>1</v>
          </cell>
          <cell r="Y291">
            <v>1775835</v>
          </cell>
        </row>
        <row r="292">
          <cell r="A292" t="str">
            <v>EF0291</v>
          </cell>
          <cell r="B292" t="str">
            <v>Active</v>
          </cell>
          <cell r="C292" t="str">
            <v>Anwar Elamin Ahmed</v>
          </cell>
          <cell r="D292" t="str">
            <v>LOG</v>
          </cell>
          <cell r="E292" t="str">
            <v xml:space="preserve">Radio operator </v>
          </cell>
          <cell r="F292" t="str">
            <v>D</v>
          </cell>
          <cell r="G292">
            <v>19.931506849315067</v>
          </cell>
          <cell r="H292" t="str">
            <v>EF0291</v>
          </cell>
          <cell r="I292">
            <v>29587</v>
          </cell>
          <cell r="J292" t="str">
            <v>26</v>
          </cell>
          <cell r="K292" t="str">
            <v>M</v>
          </cell>
          <cell r="L292" t="str">
            <v>Omdurman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V292">
            <v>1</v>
          </cell>
        </row>
        <row r="293">
          <cell r="A293" t="str">
            <v>EF0292</v>
          </cell>
          <cell r="B293" t="str">
            <v>Stopped</v>
          </cell>
          <cell r="C293" t="str">
            <v>James Gordon Bulli</v>
          </cell>
          <cell r="D293" t="str">
            <v>LOG</v>
          </cell>
          <cell r="E293" t="str">
            <v>Logistician Assistant</v>
          </cell>
          <cell r="F293" t="str">
            <v>G</v>
          </cell>
          <cell r="G293">
            <v>0</v>
          </cell>
          <cell r="H293" t="str">
            <v>EF0292</v>
          </cell>
          <cell r="I293">
            <v>18629</v>
          </cell>
          <cell r="J293" t="str">
            <v>56</v>
          </cell>
          <cell r="K293" t="str">
            <v>M</v>
          </cell>
          <cell r="L293" t="str">
            <v>Juba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V293">
            <v>1</v>
          </cell>
          <cell r="AB293">
            <v>39117</v>
          </cell>
        </row>
        <row r="294">
          <cell r="A294" t="str">
            <v>EF0293</v>
          </cell>
          <cell r="B294" t="str">
            <v>Active</v>
          </cell>
          <cell r="C294" t="str">
            <v>Adam Younis Ishag</v>
          </cell>
          <cell r="D294" t="str">
            <v>NUT</v>
          </cell>
          <cell r="E294" t="str">
            <v xml:space="preserve">Measurer </v>
          </cell>
          <cell r="F294" t="str">
            <v>B</v>
          </cell>
          <cell r="G294">
            <v>20.06849315068493</v>
          </cell>
          <cell r="H294" t="str">
            <v>EF0293</v>
          </cell>
          <cell r="I294">
            <v>27395</v>
          </cell>
          <cell r="J294" t="str">
            <v>32</v>
          </cell>
          <cell r="K294" t="str">
            <v>M</v>
          </cell>
          <cell r="L294" t="str">
            <v>Elfasher-Elthawra</v>
          </cell>
          <cell r="M294">
            <v>912469881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V294">
            <v>1</v>
          </cell>
          <cell r="Y294">
            <v>1718255</v>
          </cell>
        </row>
        <row r="295">
          <cell r="A295" t="str">
            <v>EF0294</v>
          </cell>
          <cell r="B295" t="str">
            <v>Stopped</v>
          </cell>
          <cell r="C295" t="str">
            <v>Rehab Ibrahim Saleh</v>
          </cell>
          <cell r="D295" t="str">
            <v>FS</v>
          </cell>
          <cell r="E295" t="str">
            <v>Data Entry Manager</v>
          </cell>
          <cell r="F295" t="str">
            <v>C</v>
          </cell>
          <cell r="G295">
            <v>0</v>
          </cell>
          <cell r="H295" t="str">
            <v>EF0294</v>
          </cell>
          <cell r="I295" t="str">
            <v>-</v>
          </cell>
          <cell r="J295"/>
          <cell r="K295" t="str">
            <v>F</v>
          </cell>
          <cell r="L295" t="str">
            <v>Elfasher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V295">
            <v>1</v>
          </cell>
        </row>
        <row r="296">
          <cell r="A296" t="str">
            <v>EF0295</v>
          </cell>
          <cell r="B296" t="str">
            <v>Active</v>
          </cell>
          <cell r="C296" t="str">
            <v>Abdalla Mohamed Gumma</v>
          </cell>
          <cell r="D296" t="str">
            <v>LOG</v>
          </cell>
          <cell r="E296" t="str">
            <v>Watchman</v>
          </cell>
          <cell r="F296" t="str">
            <v>A</v>
          </cell>
          <cell r="G296">
            <v>18.013698630136986</v>
          </cell>
          <cell r="H296" t="str">
            <v>EF0295</v>
          </cell>
          <cell r="I296">
            <v>23012</v>
          </cell>
          <cell r="J296" t="str">
            <v>44</v>
          </cell>
          <cell r="K296" t="str">
            <v>M</v>
          </cell>
          <cell r="L296" t="str">
            <v>Elfasher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V296">
            <v>1</v>
          </cell>
        </row>
        <row r="297">
          <cell r="A297" t="str">
            <v>EF0296</v>
          </cell>
          <cell r="B297" t="str">
            <v>Active</v>
          </cell>
          <cell r="C297" t="str">
            <v>Abubaker Adam Ahmed</v>
          </cell>
          <cell r="D297" t="str">
            <v>LOG</v>
          </cell>
          <cell r="E297" t="str">
            <v>Watchman</v>
          </cell>
          <cell r="F297" t="str">
            <v>A</v>
          </cell>
          <cell r="G297">
            <v>18.013698630136986</v>
          </cell>
          <cell r="H297" t="str">
            <v>EF0296</v>
          </cell>
          <cell r="I297">
            <v>28126</v>
          </cell>
          <cell r="J297" t="str">
            <v>30</v>
          </cell>
          <cell r="K297" t="str">
            <v>M</v>
          </cell>
          <cell r="L297" t="str">
            <v>Elfasher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V297">
            <v>1</v>
          </cell>
        </row>
        <row r="298">
          <cell r="A298" t="str">
            <v>EF0297</v>
          </cell>
          <cell r="B298" t="str">
            <v>Stopped</v>
          </cell>
          <cell r="C298" t="str">
            <v xml:space="preserve">Haviz Ahmed Elbalowla </v>
          </cell>
          <cell r="D298" t="str">
            <v>LOG</v>
          </cell>
          <cell r="E298" t="str">
            <v>Watchman</v>
          </cell>
          <cell r="F298" t="str">
            <v>A</v>
          </cell>
          <cell r="G298">
            <v>0</v>
          </cell>
          <cell r="H298" t="str">
            <v>EF0297</v>
          </cell>
          <cell r="I298">
            <v>27760</v>
          </cell>
          <cell r="J298" t="str">
            <v>31</v>
          </cell>
          <cell r="K298" t="str">
            <v>M</v>
          </cell>
          <cell r="L298" t="str">
            <v>Elfasher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V298">
            <v>1</v>
          </cell>
        </row>
        <row r="299">
          <cell r="A299" t="str">
            <v>EF0298</v>
          </cell>
          <cell r="B299" t="str">
            <v>Stopped</v>
          </cell>
          <cell r="C299" t="str">
            <v xml:space="preserve">Ismail Ahmed Osman </v>
          </cell>
          <cell r="D299" t="str">
            <v>LOG</v>
          </cell>
          <cell r="E299" t="str">
            <v>Watchman</v>
          </cell>
          <cell r="F299" t="str">
            <v>A</v>
          </cell>
          <cell r="G299">
            <v>0</v>
          </cell>
          <cell r="H299" t="str">
            <v>EF0298</v>
          </cell>
          <cell r="I299">
            <v>24838</v>
          </cell>
          <cell r="J299" t="str">
            <v>39</v>
          </cell>
          <cell r="K299" t="str">
            <v>M</v>
          </cell>
          <cell r="L299" t="str">
            <v>Elfasher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V299">
            <v>1</v>
          </cell>
        </row>
        <row r="300">
          <cell r="A300" t="str">
            <v>EF0299</v>
          </cell>
          <cell r="B300" t="str">
            <v>Active</v>
          </cell>
          <cell r="C300" t="str">
            <v>Yassir Eissa Elsamani</v>
          </cell>
          <cell r="D300" t="str">
            <v>LOG</v>
          </cell>
          <cell r="E300" t="str">
            <v>Watchman</v>
          </cell>
          <cell r="F300" t="str">
            <v>A</v>
          </cell>
          <cell r="G300">
            <v>18.013698630136986</v>
          </cell>
          <cell r="H300" t="str">
            <v>EF0299</v>
          </cell>
          <cell r="I300">
            <v>29221</v>
          </cell>
          <cell r="J300" t="str">
            <v>27</v>
          </cell>
          <cell r="K300" t="str">
            <v>M</v>
          </cell>
          <cell r="L300" t="str">
            <v>Elfasher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V300">
            <v>1</v>
          </cell>
        </row>
        <row r="301">
          <cell r="A301" t="str">
            <v>EF0300</v>
          </cell>
          <cell r="B301" t="str">
            <v>Active</v>
          </cell>
          <cell r="C301" t="str">
            <v>Abdulgadir Yagoub Kheir Alla</v>
          </cell>
          <cell r="D301" t="str">
            <v>NUT</v>
          </cell>
          <cell r="E301" t="str">
            <v>Watchman</v>
          </cell>
          <cell r="F301" t="str">
            <v>A</v>
          </cell>
          <cell r="G301">
            <v>18.013698630136986</v>
          </cell>
          <cell r="H301" t="str">
            <v>EF0300</v>
          </cell>
          <cell r="I301">
            <v>18264</v>
          </cell>
          <cell r="J301" t="str">
            <v>57</v>
          </cell>
          <cell r="K301" t="str">
            <v>M</v>
          </cell>
          <cell r="L301" t="str">
            <v>Abushok Camp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V301">
            <v>1</v>
          </cell>
        </row>
        <row r="302">
          <cell r="A302" t="str">
            <v>EF0301</v>
          </cell>
          <cell r="B302" t="str">
            <v>Stopped</v>
          </cell>
          <cell r="C302" t="str">
            <v>Ishag  Gamar eldeen Abdalla</v>
          </cell>
          <cell r="D302" t="str">
            <v>LOG</v>
          </cell>
          <cell r="E302" t="str">
            <v>Watchman</v>
          </cell>
          <cell r="F302" t="str">
            <v>A</v>
          </cell>
          <cell r="G302">
            <v>0</v>
          </cell>
          <cell r="H302" t="str">
            <v>EF0301</v>
          </cell>
          <cell r="I302">
            <v>28126</v>
          </cell>
          <cell r="J302" t="str">
            <v>30</v>
          </cell>
          <cell r="K302" t="str">
            <v>M</v>
          </cell>
          <cell r="L302" t="str">
            <v>Elfasher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V302">
            <v>1</v>
          </cell>
          <cell r="Y302">
            <v>1783577</v>
          </cell>
        </row>
        <row r="303">
          <cell r="A303" t="str">
            <v>EF0302</v>
          </cell>
          <cell r="B303" t="str">
            <v>Stopped</v>
          </cell>
          <cell r="C303" t="str">
            <v>Ahmed Ibrahim Ahmed</v>
          </cell>
          <cell r="D303" t="str">
            <v>LOG</v>
          </cell>
          <cell r="E303" t="str">
            <v>Watchman</v>
          </cell>
          <cell r="F303" t="str">
            <v>A</v>
          </cell>
          <cell r="G303">
            <v>0</v>
          </cell>
          <cell r="H303" t="str">
            <v>EF0302</v>
          </cell>
          <cell r="I303">
            <v>26299</v>
          </cell>
          <cell r="J303" t="str">
            <v>35</v>
          </cell>
          <cell r="K303" t="str">
            <v>M</v>
          </cell>
          <cell r="L303" t="str">
            <v>Elfasher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V303">
            <v>1</v>
          </cell>
        </row>
        <row r="304">
          <cell r="A304" t="str">
            <v>EF0303</v>
          </cell>
          <cell r="B304" t="str">
            <v>Stopped</v>
          </cell>
          <cell r="C304" t="str">
            <v>Yahya Abdalla Yagoub</v>
          </cell>
          <cell r="D304" t="str">
            <v>LOG</v>
          </cell>
          <cell r="E304" t="str">
            <v>Watchman</v>
          </cell>
          <cell r="F304" t="str">
            <v>A</v>
          </cell>
          <cell r="G304">
            <v>0</v>
          </cell>
          <cell r="H304" t="str">
            <v>EF0303</v>
          </cell>
          <cell r="I304">
            <v>25204</v>
          </cell>
          <cell r="J304" t="str">
            <v>38</v>
          </cell>
          <cell r="K304" t="str">
            <v>M</v>
          </cell>
          <cell r="L304" t="str">
            <v>Abushok Camp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V304">
            <v>1</v>
          </cell>
        </row>
        <row r="305">
          <cell r="A305" t="str">
            <v>EF0304</v>
          </cell>
          <cell r="B305" t="str">
            <v>Active</v>
          </cell>
          <cell r="C305" t="str">
            <v>Hassan Adam Ibrahim</v>
          </cell>
          <cell r="D305" t="str">
            <v>LOG</v>
          </cell>
          <cell r="E305" t="str">
            <v>Watchman</v>
          </cell>
          <cell r="F305" t="str">
            <v>A</v>
          </cell>
          <cell r="G305">
            <v>18.013698630136986</v>
          </cell>
          <cell r="H305" t="str">
            <v>EF0304</v>
          </cell>
          <cell r="I305">
            <v>28856</v>
          </cell>
          <cell r="J305" t="str">
            <v>28</v>
          </cell>
          <cell r="K305" t="str">
            <v>M</v>
          </cell>
          <cell r="L305" t="str">
            <v>Elfasher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V305">
            <v>1</v>
          </cell>
        </row>
        <row r="306">
          <cell r="A306" t="str">
            <v>EF0305</v>
          </cell>
          <cell r="B306" t="str">
            <v>Active</v>
          </cell>
          <cell r="C306" t="str">
            <v>Abdalla Mohamed Ahmed Elsafi</v>
          </cell>
          <cell r="D306" t="str">
            <v>LOG</v>
          </cell>
          <cell r="E306" t="str">
            <v>Watchman</v>
          </cell>
          <cell r="F306" t="str">
            <v>A</v>
          </cell>
          <cell r="G306">
            <v>18.013698630136986</v>
          </cell>
          <cell r="H306" t="str">
            <v>EF0305</v>
          </cell>
          <cell r="I306">
            <v>26299</v>
          </cell>
          <cell r="J306" t="str">
            <v>35</v>
          </cell>
          <cell r="K306" t="str">
            <v>M</v>
          </cell>
          <cell r="L306" t="str">
            <v>Elfasher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V306">
            <v>1</v>
          </cell>
          <cell r="AB306">
            <v>39106</v>
          </cell>
        </row>
        <row r="307">
          <cell r="A307" t="str">
            <v>EF0306</v>
          </cell>
          <cell r="B307" t="str">
            <v>Stopped</v>
          </cell>
          <cell r="C307" t="str">
            <v>Samah Mansour Elyas</v>
          </cell>
          <cell r="D307" t="str">
            <v>WS</v>
          </cell>
          <cell r="E307" t="str">
            <v>Community Animator</v>
          </cell>
          <cell r="F307" t="str">
            <v>D</v>
          </cell>
          <cell r="G307">
            <v>0</v>
          </cell>
          <cell r="H307" t="str">
            <v>EF0306</v>
          </cell>
          <cell r="I307">
            <v>30934</v>
          </cell>
          <cell r="J307" t="str">
            <v>22</v>
          </cell>
          <cell r="K307" t="str">
            <v>F</v>
          </cell>
          <cell r="L307" t="str">
            <v xml:space="preserve">Khartoum 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V307">
            <v>1</v>
          </cell>
        </row>
        <row r="308">
          <cell r="A308" t="str">
            <v>EF0307</v>
          </cell>
          <cell r="B308" t="str">
            <v>Active</v>
          </cell>
          <cell r="C308" t="str">
            <v>Ahmed Mohamed Abaker</v>
          </cell>
          <cell r="D308" t="str">
            <v>NUT</v>
          </cell>
          <cell r="E308" t="str">
            <v>Nurse</v>
          </cell>
          <cell r="F308" t="str">
            <v>D</v>
          </cell>
          <cell r="G308">
            <v>18.013698630136986</v>
          </cell>
          <cell r="H308" t="str">
            <v>EF0307</v>
          </cell>
          <cell r="I308">
            <v>22647</v>
          </cell>
          <cell r="J308" t="str">
            <v>45</v>
          </cell>
          <cell r="K308" t="str">
            <v>M</v>
          </cell>
          <cell r="L308" t="str">
            <v>Abushok Camp-B14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V308">
            <v>1</v>
          </cell>
        </row>
        <row r="309">
          <cell r="A309" t="str">
            <v>EF0308</v>
          </cell>
          <cell r="B309" t="str">
            <v>Active</v>
          </cell>
          <cell r="C309" t="str">
            <v>Ahmed Abdulkarim Hassan</v>
          </cell>
          <cell r="D309" t="str">
            <v>LOG</v>
          </cell>
          <cell r="E309" t="str">
            <v>Driver</v>
          </cell>
          <cell r="F309" t="str">
            <v>C</v>
          </cell>
          <cell r="G309">
            <v>15.95890410958904</v>
          </cell>
          <cell r="H309" t="str">
            <v>EF0308</v>
          </cell>
          <cell r="I309">
            <v>28126</v>
          </cell>
          <cell r="J309" t="str">
            <v>30</v>
          </cell>
          <cell r="K309" t="str">
            <v>M</v>
          </cell>
          <cell r="L309" t="str">
            <v>Elfasher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V309">
            <v>1</v>
          </cell>
        </row>
        <row r="310">
          <cell r="A310" t="str">
            <v>EF0309</v>
          </cell>
          <cell r="B310" t="str">
            <v>Active</v>
          </cell>
          <cell r="C310" t="str">
            <v>Elnour Mussa Abdalla</v>
          </cell>
          <cell r="D310" t="str">
            <v>LOG</v>
          </cell>
          <cell r="E310" t="str">
            <v>Driver</v>
          </cell>
          <cell r="F310" t="str">
            <v>C</v>
          </cell>
          <cell r="G310">
            <v>15.95890410958904</v>
          </cell>
          <cell r="H310" t="str">
            <v>EF0309</v>
          </cell>
          <cell r="I310">
            <v>28126</v>
          </cell>
          <cell r="J310" t="str">
            <v>30</v>
          </cell>
          <cell r="K310" t="str">
            <v>M</v>
          </cell>
          <cell r="L310" t="str">
            <v>Elfasher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V310">
            <v>1</v>
          </cell>
          <cell r="Y310">
            <v>1790058</v>
          </cell>
          <cell r="AB310">
            <v>39098</v>
          </cell>
        </row>
        <row r="311">
          <cell r="A311" t="str">
            <v>EF0310</v>
          </cell>
          <cell r="B311" t="str">
            <v>Active</v>
          </cell>
          <cell r="C311" t="str">
            <v>Mohamed Idris Adam</v>
          </cell>
          <cell r="D311" t="str">
            <v>NUT</v>
          </cell>
          <cell r="E311" t="str">
            <v>Registrar</v>
          </cell>
          <cell r="F311" t="str">
            <v>C4</v>
          </cell>
          <cell r="G311">
            <v>15.95890410958904</v>
          </cell>
          <cell r="H311" t="str">
            <v>EF0310</v>
          </cell>
          <cell r="I311">
            <v>23743</v>
          </cell>
          <cell r="J311" t="str">
            <v>42</v>
          </cell>
          <cell r="K311" t="str">
            <v>M</v>
          </cell>
          <cell r="L311" t="str">
            <v>Abushok Camp-B14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V311">
            <v>1</v>
          </cell>
        </row>
        <row r="312">
          <cell r="A312" t="str">
            <v>EF0311</v>
          </cell>
          <cell r="B312" t="str">
            <v>Stopped</v>
          </cell>
          <cell r="C312" t="str">
            <v>Mohamed Badr Abdalmajid</v>
          </cell>
          <cell r="D312" t="str">
            <v>FS</v>
          </cell>
          <cell r="E312" t="str">
            <v>Data Entry Clerk</v>
          </cell>
          <cell r="F312" t="str">
            <v>C</v>
          </cell>
          <cell r="G312">
            <v>0</v>
          </cell>
          <cell r="H312" t="str">
            <v>EF0311</v>
          </cell>
          <cell r="I312">
            <v>29531</v>
          </cell>
          <cell r="J312" t="str">
            <v>26</v>
          </cell>
          <cell r="K312" t="str">
            <v>M</v>
          </cell>
          <cell r="L312" t="str">
            <v>Elfasher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V312">
            <v>1</v>
          </cell>
          <cell r="Y312">
            <v>1766275</v>
          </cell>
        </row>
        <row r="313">
          <cell r="A313" t="str">
            <v>EF0312</v>
          </cell>
          <cell r="B313" t="str">
            <v>Active</v>
          </cell>
          <cell r="C313" t="str">
            <v>Zakaria Mohamed Khamees</v>
          </cell>
          <cell r="D313" t="str">
            <v>LOG</v>
          </cell>
          <cell r="E313" t="str">
            <v>Driver</v>
          </cell>
          <cell r="F313" t="str">
            <v>C</v>
          </cell>
          <cell r="G313">
            <v>13.904109589041095</v>
          </cell>
          <cell r="H313" t="str">
            <v>EF0312</v>
          </cell>
          <cell r="I313">
            <v>20090</v>
          </cell>
          <cell r="J313" t="str">
            <v>52</v>
          </cell>
          <cell r="K313" t="str">
            <v>M</v>
          </cell>
          <cell r="L313" t="str">
            <v>Elfasher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V313">
            <v>1</v>
          </cell>
          <cell r="Y313">
            <v>38071</v>
          </cell>
        </row>
        <row r="314">
          <cell r="A314" t="str">
            <v>EF0313</v>
          </cell>
          <cell r="B314" t="str">
            <v>Active</v>
          </cell>
          <cell r="C314" t="str">
            <v>Adam Osman Mukhtar</v>
          </cell>
          <cell r="D314" t="str">
            <v>LOG</v>
          </cell>
          <cell r="E314" t="str">
            <v>Driver</v>
          </cell>
          <cell r="F314" t="str">
            <v>C</v>
          </cell>
          <cell r="G314">
            <v>13.904109589041095</v>
          </cell>
          <cell r="H314" t="str">
            <v>EF0313</v>
          </cell>
          <cell r="I314">
            <v>23012</v>
          </cell>
          <cell r="J314" t="str">
            <v>44</v>
          </cell>
          <cell r="K314" t="str">
            <v>M</v>
          </cell>
          <cell r="L314" t="str">
            <v>Elfasher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V314">
            <v>1</v>
          </cell>
        </row>
        <row r="315">
          <cell r="A315" t="str">
            <v>EF0314</v>
          </cell>
          <cell r="B315" t="str">
            <v>Active</v>
          </cell>
          <cell r="C315" t="str">
            <v>Mohamed Adam Mohamed Abdalla</v>
          </cell>
          <cell r="D315" t="str">
            <v>LOG</v>
          </cell>
          <cell r="E315" t="str">
            <v>Driver</v>
          </cell>
          <cell r="F315" t="str">
            <v>C</v>
          </cell>
          <cell r="G315">
            <v>13.904109589041095</v>
          </cell>
          <cell r="H315" t="str">
            <v>EF0314</v>
          </cell>
          <cell r="I315">
            <v>28491</v>
          </cell>
          <cell r="J315" t="str">
            <v>29</v>
          </cell>
          <cell r="K315" t="str">
            <v>M</v>
          </cell>
          <cell r="L315" t="str">
            <v>Elfasher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V315">
            <v>1</v>
          </cell>
        </row>
        <row r="316">
          <cell r="A316" t="str">
            <v>EF0315</v>
          </cell>
          <cell r="B316" t="str">
            <v>Stopped</v>
          </cell>
          <cell r="C316" t="str">
            <v>Elsadig Eissa Samani</v>
          </cell>
          <cell r="D316" t="str">
            <v>LOG</v>
          </cell>
          <cell r="E316" t="str">
            <v>Driver</v>
          </cell>
          <cell r="F316" t="str">
            <v>C</v>
          </cell>
          <cell r="G316">
            <v>0</v>
          </cell>
          <cell r="H316" t="str">
            <v>EF0315</v>
          </cell>
          <cell r="I316">
            <v>24473</v>
          </cell>
          <cell r="J316" t="str">
            <v>40</v>
          </cell>
          <cell r="K316" t="str">
            <v>M</v>
          </cell>
          <cell r="L316" t="str">
            <v>Elfasher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V316">
            <v>1</v>
          </cell>
        </row>
        <row r="317">
          <cell r="A317" t="str">
            <v>EF0316</v>
          </cell>
          <cell r="B317" t="str">
            <v>Stopped</v>
          </cell>
          <cell r="C317" t="str">
            <v>Adam Omer Abaker</v>
          </cell>
          <cell r="D317" t="str">
            <v>LOG</v>
          </cell>
          <cell r="E317" t="str">
            <v>Watchman</v>
          </cell>
          <cell r="F317" t="str">
            <v>A</v>
          </cell>
          <cell r="G317">
            <v>0</v>
          </cell>
          <cell r="H317" t="str">
            <v>EF0316</v>
          </cell>
          <cell r="I317">
            <v>23012</v>
          </cell>
          <cell r="J317" t="str">
            <v>44</v>
          </cell>
          <cell r="K317" t="str">
            <v>M</v>
          </cell>
          <cell r="L317" t="str">
            <v>Dar El Salem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V317">
            <v>1</v>
          </cell>
          <cell r="Y317">
            <v>1716964</v>
          </cell>
        </row>
        <row r="318">
          <cell r="A318" t="str">
            <v>EF0317</v>
          </cell>
          <cell r="B318" t="str">
            <v>Stopped</v>
          </cell>
          <cell r="C318" t="str">
            <v>Mahmoud Ahmed Adam</v>
          </cell>
          <cell r="D318" t="str">
            <v>LOG</v>
          </cell>
          <cell r="E318" t="str">
            <v>Watchman</v>
          </cell>
          <cell r="F318" t="str">
            <v>A</v>
          </cell>
          <cell r="G318">
            <v>0</v>
          </cell>
          <cell r="H318" t="str">
            <v>EF0317</v>
          </cell>
          <cell r="I318">
            <v>30317</v>
          </cell>
          <cell r="J318" t="str">
            <v>24</v>
          </cell>
          <cell r="K318" t="str">
            <v>M</v>
          </cell>
          <cell r="L318" t="str">
            <v>Dar El Salem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V318">
            <v>1</v>
          </cell>
          <cell r="Y318">
            <v>1718063</v>
          </cell>
        </row>
        <row r="319">
          <cell r="A319" t="str">
            <v>EF0318</v>
          </cell>
          <cell r="B319" t="str">
            <v>Stopped</v>
          </cell>
          <cell r="C319" t="str">
            <v>Sanossi Mohamed Ibrahim</v>
          </cell>
          <cell r="D319" t="str">
            <v>LOG</v>
          </cell>
          <cell r="E319" t="str">
            <v>Watchman</v>
          </cell>
          <cell r="F319" t="str">
            <v>A</v>
          </cell>
          <cell r="G319">
            <v>0</v>
          </cell>
          <cell r="H319" t="str">
            <v>EF0318</v>
          </cell>
          <cell r="I319">
            <v>17899</v>
          </cell>
          <cell r="J319" t="str">
            <v>58</v>
          </cell>
          <cell r="K319" t="str">
            <v>M</v>
          </cell>
          <cell r="L319" t="str">
            <v>Dar El Salem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V319">
            <v>1</v>
          </cell>
          <cell r="Y319">
            <v>1783405</v>
          </cell>
        </row>
        <row r="320">
          <cell r="A320" t="str">
            <v>EF0319</v>
          </cell>
          <cell r="B320" t="str">
            <v>Stopped</v>
          </cell>
          <cell r="C320" t="str">
            <v>Adam Yaya MOHAMED</v>
          </cell>
          <cell r="D320" t="str">
            <v>LOG</v>
          </cell>
          <cell r="E320" t="str">
            <v>Watchman</v>
          </cell>
          <cell r="F320" t="str">
            <v>A</v>
          </cell>
          <cell r="G320">
            <v>0</v>
          </cell>
          <cell r="H320" t="str">
            <v>EF0319</v>
          </cell>
          <cell r="I320">
            <v>20090</v>
          </cell>
          <cell r="J320" t="str">
            <v>52</v>
          </cell>
          <cell r="K320" t="str">
            <v>M</v>
          </cell>
          <cell r="L320" t="str">
            <v>Dar El Salem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V320">
            <v>1</v>
          </cell>
        </row>
        <row r="321">
          <cell r="A321" t="str">
            <v>EF0320</v>
          </cell>
          <cell r="B321" t="str">
            <v>Stopped</v>
          </cell>
          <cell r="C321" t="str">
            <v>Elsadig Arja Abdurahman</v>
          </cell>
          <cell r="D321" t="str">
            <v>WS</v>
          </cell>
          <cell r="E321" t="str">
            <v>Drilling Assistant</v>
          </cell>
          <cell r="F321" t="str">
            <v>D</v>
          </cell>
          <cell r="G321">
            <v>0</v>
          </cell>
          <cell r="H321" t="str">
            <v>EF0320</v>
          </cell>
          <cell r="I321">
            <v>27395</v>
          </cell>
          <cell r="J321" t="str">
            <v>32</v>
          </cell>
          <cell r="K321" t="str">
            <v>M</v>
          </cell>
          <cell r="L321" t="str">
            <v>Elfasher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V321">
            <v>1</v>
          </cell>
          <cell r="Y321">
            <v>1783400</v>
          </cell>
        </row>
        <row r="322">
          <cell r="A322" t="str">
            <v>EF0321</v>
          </cell>
          <cell r="B322" t="str">
            <v>Active</v>
          </cell>
          <cell r="C322" t="str">
            <v>Haider  Hamid Sharif</v>
          </cell>
          <cell r="D322" t="str">
            <v>LOG</v>
          </cell>
          <cell r="E322" t="str">
            <v>Stock manager assistant</v>
          </cell>
          <cell r="F322" t="str">
            <v>D</v>
          </cell>
          <cell r="G322">
            <v>21.904109589041095</v>
          </cell>
          <cell r="H322" t="str">
            <v>EF0321</v>
          </cell>
          <cell r="I322">
            <v>25477</v>
          </cell>
          <cell r="J322" t="str">
            <v>37</v>
          </cell>
          <cell r="K322" t="str">
            <v>M</v>
          </cell>
          <cell r="L322" t="str">
            <v>Elfasher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EF0322</v>
          </cell>
          <cell r="B323" t="str">
            <v>Active</v>
          </cell>
          <cell r="C323" t="str">
            <v>Khalid Hassan El Ahnef Ahmed</v>
          </cell>
          <cell r="D323" t="str">
            <v>LOG</v>
          </cell>
          <cell r="E323" t="str">
            <v>Driver</v>
          </cell>
          <cell r="F323" t="str">
            <v>C</v>
          </cell>
          <cell r="G323">
            <v>13.904109589041095</v>
          </cell>
          <cell r="H323" t="str">
            <v>EF0322</v>
          </cell>
          <cell r="I323">
            <v>25569</v>
          </cell>
          <cell r="J323" t="str">
            <v>37</v>
          </cell>
          <cell r="K323" t="str">
            <v>M</v>
          </cell>
          <cell r="L323" t="str">
            <v>Elfasher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V323">
            <v>1</v>
          </cell>
        </row>
        <row r="324">
          <cell r="A324" t="str">
            <v>EF0323</v>
          </cell>
          <cell r="B324" t="str">
            <v>Active</v>
          </cell>
          <cell r="C324" t="str">
            <v>Hamid Gamer El Deen Abaker</v>
          </cell>
          <cell r="D324" t="str">
            <v>NUT</v>
          </cell>
          <cell r="E324" t="str">
            <v>Medical Assistant</v>
          </cell>
          <cell r="F324" t="str">
            <v>E</v>
          </cell>
          <cell r="G324">
            <v>11.84931506849315</v>
          </cell>
          <cell r="H324" t="str">
            <v>EF0323</v>
          </cell>
          <cell r="I324">
            <v>19725</v>
          </cell>
          <cell r="J324" t="str">
            <v>53</v>
          </cell>
          <cell r="K324" t="str">
            <v>M</v>
          </cell>
          <cell r="L324" t="str">
            <v>Elfasher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 t="str">
            <v>EF0324</v>
          </cell>
          <cell r="B325" t="str">
            <v>Active</v>
          </cell>
          <cell r="C325" t="str">
            <v>Abdelrahim ABDALLAH ADAM</v>
          </cell>
          <cell r="D325" t="str">
            <v>FS</v>
          </cell>
          <cell r="E325" t="str">
            <v>Veterinary Officer</v>
          </cell>
          <cell r="F325" t="str">
            <v>E</v>
          </cell>
          <cell r="G325">
            <v>9.7945205479452042</v>
          </cell>
          <cell r="H325" t="str">
            <v>EF0324</v>
          </cell>
          <cell r="I325">
            <v>29593</v>
          </cell>
          <cell r="J325" t="str">
            <v>26</v>
          </cell>
          <cell r="K325" t="str">
            <v>M</v>
          </cell>
          <cell r="L325" t="str">
            <v>Elfasher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V325">
            <v>1</v>
          </cell>
          <cell r="Y325">
            <v>1790059</v>
          </cell>
        </row>
        <row r="326">
          <cell r="A326" t="str">
            <v>EF0325</v>
          </cell>
          <cell r="B326" t="str">
            <v>Active</v>
          </cell>
          <cell r="C326" t="str">
            <v>Yahya Abdalla Yagoub</v>
          </cell>
          <cell r="D326" t="str">
            <v>NUT</v>
          </cell>
          <cell r="E326" t="str">
            <v>watchman</v>
          </cell>
          <cell r="F326" t="str">
            <v>A</v>
          </cell>
          <cell r="G326">
            <v>5.6849315068493151</v>
          </cell>
          <cell r="H326" t="str">
            <v>EF0325</v>
          </cell>
          <cell r="I326">
            <v>25204</v>
          </cell>
          <cell r="J326" t="str">
            <v>38</v>
          </cell>
          <cell r="K326" t="str">
            <v>M</v>
          </cell>
          <cell r="L326" t="str">
            <v>Abushok Camp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V326">
            <v>1</v>
          </cell>
          <cell r="Y326">
            <v>1783404</v>
          </cell>
        </row>
        <row r="327">
          <cell r="A327" t="str">
            <v>EF0326</v>
          </cell>
          <cell r="B327" t="str">
            <v>Active</v>
          </cell>
          <cell r="C327" t="str">
            <v xml:space="preserve">Haviz Ahmed Elbalowla </v>
          </cell>
          <cell r="D327" t="str">
            <v>NUT</v>
          </cell>
          <cell r="E327" t="str">
            <v>watchman</v>
          </cell>
          <cell r="F327" t="str">
            <v>A</v>
          </cell>
          <cell r="G327">
            <v>5.6849315068493151</v>
          </cell>
          <cell r="H327" t="str">
            <v>EF0326</v>
          </cell>
          <cell r="I327">
            <v>27760</v>
          </cell>
          <cell r="J327" t="str">
            <v>31</v>
          </cell>
          <cell r="K327" t="str">
            <v>M</v>
          </cell>
          <cell r="L327" t="str">
            <v>Elfasher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V327">
            <v>1</v>
          </cell>
          <cell r="Y327">
            <v>1683403</v>
          </cell>
        </row>
        <row r="328">
          <cell r="A328" t="str">
            <v>EF0327</v>
          </cell>
          <cell r="B328" t="str">
            <v>Active</v>
          </cell>
          <cell r="C328" t="str">
            <v>Ismael Ahmed Osman</v>
          </cell>
          <cell r="D328" t="str">
            <v>NUT</v>
          </cell>
          <cell r="E328" t="str">
            <v>watchman</v>
          </cell>
          <cell r="F328" t="str">
            <v>A</v>
          </cell>
          <cell r="G328">
            <v>5.6849315068493151</v>
          </cell>
          <cell r="H328" t="str">
            <v>EF0327</v>
          </cell>
          <cell r="I328">
            <v>24838</v>
          </cell>
          <cell r="J328" t="str">
            <v>39</v>
          </cell>
          <cell r="K328" t="str">
            <v>M</v>
          </cell>
          <cell r="L328" t="str">
            <v>Elfasher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V328">
            <v>1</v>
          </cell>
        </row>
        <row r="329">
          <cell r="A329" t="str">
            <v>EF0328</v>
          </cell>
          <cell r="B329" t="str">
            <v>Active</v>
          </cell>
          <cell r="C329" t="str">
            <v>Ahmed Ibrahim Ahmed</v>
          </cell>
          <cell r="D329" t="str">
            <v>NUT</v>
          </cell>
          <cell r="E329" t="str">
            <v>watchman</v>
          </cell>
          <cell r="F329" t="str">
            <v>A</v>
          </cell>
          <cell r="G329">
            <v>5.6849315068493151</v>
          </cell>
          <cell r="H329" t="str">
            <v>EF0328</v>
          </cell>
          <cell r="I329">
            <v>26299</v>
          </cell>
          <cell r="J329" t="str">
            <v>35</v>
          </cell>
          <cell r="K329" t="str">
            <v>M</v>
          </cell>
          <cell r="L329" t="str">
            <v>Elfasher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V329">
            <v>1</v>
          </cell>
          <cell r="Y329">
            <v>1783406</v>
          </cell>
        </row>
        <row r="330">
          <cell r="A330" t="str">
            <v>EF0329</v>
          </cell>
          <cell r="B330" t="str">
            <v>Active</v>
          </cell>
          <cell r="C330" t="str">
            <v>Ishag Gamar Eldeen Abdalla</v>
          </cell>
          <cell r="D330" t="str">
            <v>NUT</v>
          </cell>
          <cell r="E330" t="str">
            <v>watchman</v>
          </cell>
          <cell r="F330" t="str">
            <v>A</v>
          </cell>
          <cell r="G330">
            <v>5.6849315068493151</v>
          </cell>
          <cell r="H330" t="str">
            <v>EF0329</v>
          </cell>
          <cell r="I330">
            <v>28126</v>
          </cell>
          <cell r="J330" t="str">
            <v>30</v>
          </cell>
          <cell r="K330" t="str">
            <v>M</v>
          </cell>
          <cell r="L330" t="str">
            <v>Elfasher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V330">
            <v>1</v>
          </cell>
        </row>
        <row r="331">
          <cell r="A331" t="str">
            <v>EF0330</v>
          </cell>
          <cell r="B331" t="str">
            <v>Active</v>
          </cell>
          <cell r="C331" t="str">
            <v>Mubarak Abdulatif Al Sanosy</v>
          </cell>
          <cell r="D331" t="str">
            <v>WS</v>
          </cell>
          <cell r="E331" t="str">
            <v>Building Team Leader</v>
          </cell>
          <cell r="F331" t="str">
            <v>E</v>
          </cell>
          <cell r="G331">
            <v>3.6301369863013697</v>
          </cell>
          <cell r="H331" t="str">
            <v>EF0330</v>
          </cell>
          <cell r="I331">
            <v>28383</v>
          </cell>
          <cell r="J331" t="str">
            <v>29</v>
          </cell>
          <cell r="K331" t="str">
            <v>M</v>
          </cell>
          <cell r="L331" t="str">
            <v>Elfasher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V331">
            <v>1</v>
          </cell>
          <cell r="Y331">
            <v>1735672</v>
          </cell>
        </row>
        <row r="332">
          <cell r="A332" t="str">
            <v>EF0331</v>
          </cell>
          <cell r="B332" t="str">
            <v>Active</v>
          </cell>
          <cell r="C332" t="str">
            <v xml:space="preserve">Haroun Musa Ibrahim </v>
          </cell>
          <cell r="D332" t="str">
            <v>NUT</v>
          </cell>
          <cell r="E332" t="str">
            <v>Home visitor</v>
          </cell>
          <cell r="F332" t="str">
            <v>B</v>
          </cell>
          <cell r="G332">
            <v>1.5753424657534245</v>
          </cell>
          <cell r="H332" t="str">
            <v>EF0331</v>
          </cell>
          <cell r="I332">
            <v>25204</v>
          </cell>
          <cell r="J332" t="str">
            <v>38</v>
          </cell>
          <cell r="K332" t="str">
            <v>M</v>
          </cell>
          <cell r="L332" t="str">
            <v>Abushok Camp</v>
          </cell>
          <cell r="M332" t="str">
            <v>0915 17 59 73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V332">
            <v>1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/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I334">
            <v>0</v>
          </cell>
          <cell r="J334"/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I335">
            <v>0</v>
          </cell>
          <cell r="J335"/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I336">
            <v>0</v>
          </cell>
          <cell r="J336"/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/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/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/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I340">
            <v>0</v>
          </cell>
          <cell r="J340"/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I341">
            <v>0</v>
          </cell>
          <cell r="J341"/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/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/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/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I345">
            <v>0</v>
          </cell>
          <cell r="J345"/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I346">
            <v>0</v>
          </cell>
          <cell r="J346"/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/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/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I349">
            <v>0</v>
          </cell>
          <cell r="J349"/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/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I351">
            <v>0</v>
          </cell>
          <cell r="J351"/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I352">
            <v>0</v>
          </cell>
          <cell r="J352"/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I353">
            <v>0</v>
          </cell>
          <cell r="J353"/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/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I355">
            <v>0</v>
          </cell>
          <cell r="J355"/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I356">
            <v>0</v>
          </cell>
          <cell r="J356"/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I357">
            <v>0</v>
          </cell>
          <cell r="J357"/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I358">
            <v>0</v>
          </cell>
          <cell r="J358"/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I359">
            <v>0</v>
          </cell>
          <cell r="J359"/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/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I361">
            <v>0</v>
          </cell>
          <cell r="J361"/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/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/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I364">
            <v>0</v>
          </cell>
          <cell r="J364"/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I365">
            <v>0</v>
          </cell>
          <cell r="J365"/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I366">
            <v>0</v>
          </cell>
          <cell r="J366"/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I367">
            <v>0</v>
          </cell>
          <cell r="J367"/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I368">
            <v>0</v>
          </cell>
          <cell r="J368"/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I369">
            <v>0</v>
          </cell>
          <cell r="J369"/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0</v>
          </cell>
          <cell r="J370"/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I371">
            <v>0</v>
          </cell>
          <cell r="J371"/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/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I373">
            <v>0</v>
          </cell>
          <cell r="J373"/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I374">
            <v>0</v>
          </cell>
          <cell r="J374"/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I375">
            <v>0</v>
          </cell>
          <cell r="J375"/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I376">
            <v>0</v>
          </cell>
          <cell r="J376"/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I377">
            <v>0</v>
          </cell>
          <cell r="J377"/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I378">
            <v>0</v>
          </cell>
          <cell r="J378"/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I379">
            <v>0</v>
          </cell>
          <cell r="J379"/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I380">
            <v>0</v>
          </cell>
          <cell r="J380"/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I381">
            <v>0</v>
          </cell>
          <cell r="J381"/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/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I383">
            <v>0</v>
          </cell>
          <cell r="J383"/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I384">
            <v>0</v>
          </cell>
          <cell r="J384"/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I385">
            <v>0</v>
          </cell>
          <cell r="J385"/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I386">
            <v>0</v>
          </cell>
          <cell r="J386"/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I387">
            <v>0</v>
          </cell>
          <cell r="J387"/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/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I389">
            <v>0</v>
          </cell>
          <cell r="J389"/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I390">
            <v>0</v>
          </cell>
          <cell r="J390"/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/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I392">
            <v>0</v>
          </cell>
          <cell r="J392"/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I393">
            <v>0</v>
          </cell>
          <cell r="J393"/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/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I395">
            <v>0</v>
          </cell>
          <cell r="J395"/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/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I397">
            <v>0</v>
          </cell>
          <cell r="J397"/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I398">
            <v>0</v>
          </cell>
          <cell r="J398"/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I399">
            <v>0</v>
          </cell>
          <cell r="J399"/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I400">
            <v>0</v>
          </cell>
          <cell r="J400"/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</sheetData>
      <sheetData sheetId="3" refreshError="1"/>
      <sheetData sheetId="4" refreshError="1">
        <row r="4">
          <cell r="B4" t="str">
            <v>STAFF CODE</v>
          </cell>
        </row>
        <row r="6">
          <cell r="A6" t="str">
            <v>STAFF CODE</v>
          </cell>
          <cell r="B6" t="str">
            <v>STATUS</v>
          </cell>
          <cell r="C6" t="str">
            <v>NAME</v>
          </cell>
          <cell r="D6" t="str">
            <v>DEPT</v>
          </cell>
          <cell r="E6" t="str">
            <v>LOCATION</v>
          </cell>
          <cell r="F6" t="str">
            <v>POSITION</v>
          </cell>
          <cell r="G6" t="str">
            <v>GRADE</v>
          </cell>
          <cell r="H6" t="str">
            <v>NORMAL HOURS</v>
          </cell>
          <cell r="I6" t="str">
            <v>EXTRA HOURS</v>
          </cell>
          <cell r="J6" t="str">
            <v>OVERTIME NORMAL DAY</v>
          </cell>
          <cell r="K6" t="str">
            <v>OVERTIME WEEKLY HOLIDAY</v>
          </cell>
          <cell r="L6" t="str">
            <v>OVERTIME PUBLIC HOLIDAY</v>
          </cell>
          <cell r="M6" t="str">
            <v>OVERTIME WARNING</v>
          </cell>
        </row>
        <row r="7">
          <cell r="A7" t="str">
            <v>EF0001</v>
          </cell>
          <cell r="B7" t="str">
            <v>Active</v>
          </cell>
          <cell r="C7" t="str">
            <v xml:space="preserve">Abdalla EL NOUR MOHAMMED YAHIA </v>
          </cell>
          <cell r="D7" t="str">
            <v>NUT</v>
          </cell>
          <cell r="E7" t="str">
            <v>TFC</v>
          </cell>
          <cell r="F7" t="str">
            <v>Watchman</v>
          </cell>
          <cell r="G7" t="str">
            <v>A4</v>
          </cell>
          <cell r="H7">
            <v>208</v>
          </cell>
          <cell r="L7">
            <v>20000</v>
          </cell>
          <cell r="M7"/>
        </row>
        <row r="8">
          <cell r="A8" t="str">
            <v>EF0002</v>
          </cell>
          <cell r="B8" t="str">
            <v>Stopped</v>
          </cell>
          <cell r="C8" t="str">
            <v xml:space="preserve">Abdalla IDRISS DEILA MANSUR </v>
          </cell>
          <cell r="D8" t="str">
            <v>LOG</v>
          </cell>
          <cell r="E8" t="str">
            <v>Office</v>
          </cell>
          <cell r="F8" t="str">
            <v>Driver</v>
          </cell>
          <cell r="G8" t="str">
            <v>C</v>
          </cell>
          <cell r="H8">
            <v>207</v>
          </cell>
          <cell r="L8">
            <v>323000</v>
          </cell>
          <cell r="M8"/>
        </row>
        <row r="9">
          <cell r="A9" t="str">
            <v>EF0003</v>
          </cell>
          <cell r="B9" t="str">
            <v>Stopped</v>
          </cell>
          <cell r="C9" t="str">
            <v xml:space="preserve">Abdallah AHMED ISSA  </v>
          </cell>
          <cell r="D9" t="str">
            <v>NUT</v>
          </cell>
          <cell r="E9" t="str">
            <v>SFC</v>
          </cell>
          <cell r="F9" t="str">
            <v>Watchman</v>
          </cell>
          <cell r="G9" t="str">
            <v>A2</v>
          </cell>
          <cell r="H9">
            <v>208</v>
          </cell>
          <cell r="L9">
            <v>9000</v>
          </cell>
          <cell r="M9"/>
        </row>
        <row r="10">
          <cell r="A10" t="str">
            <v>EF0004</v>
          </cell>
          <cell r="B10" t="str">
            <v>Stopped</v>
          </cell>
          <cell r="C10" t="str">
            <v xml:space="preserve">Abdallah EISSA ADAM </v>
          </cell>
          <cell r="D10" t="str">
            <v>NUT</v>
          </cell>
          <cell r="E10" t="str">
            <v>SFC</v>
          </cell>
          <cell r="F10" t="str">
            <v>Watchman</v>
          </cell>
          <cell r="G10" t="str">
            <v>A2</v>
          </cell>
          <cell r="H10">
            <v>208</v>
          </cell>
          <cell r="L10">
            <v>12000</v>
          </cell>
          <cell r="M10"/>
        </row>
        <row r="11">
          <cell r="A11" t="str">
            <v>EF0005</v>
          </cell>
          <cell r="B11" t="str">
            <v>Stopped</v>
          </cell>
          <cell r="C11" t="str">
            <v xml:space="preserve">Abdulaziz ADAM ISHAG </v>
          </cell>
          <cell r="D11" t="str">
            <v>NUT</v>
          </cell>
          <cell r="E11" t="str">
            <v>SFC</v>
          </cell>
          <cell r="F11" t="str">
            <v xml:space="preserve">Food Mixer </v>
          </cell>
          <cell r="G11" t="str">
            <v>B2</v>
          </cell>
          <cell r="H11">
            <v>207</v>
          </cell>
          <cell r="L11">
            <v>10000</v>
          </cell>
          <cell r="M11"/>
        </row>
        <row r="12">
          <cell r="A12" t="str">
            <v>EF0007</v>
          </cell>
          <cell r="B12" t="str">
            <v>Active</v>
          </cell>
          <cell r="C12" t="str">
            <v xml:space="preserve">Abderahman OMER MOHAMED </v>
          </cell>
          <cell r="D12" t="str">
            <v>NUT</v>
          </cell>
          <cell r="E12" t="str">
            <v>TFC</v>
          </cell>
          <cell r="F12" t="str">
            <v xml:space="preserve">Phase Monitor </v>
          </cell>
          <cell r="G12" t="str">
            <v>B4</v>
          </cell>
          <cell r="H12">
            <v>208</v>
          </cell>
          <cell r="L12">
            <v>62000</v>
          </cell>
          <cell r="M12"/>
        </row>
        <row r="13">
          <cell r="A13" t="str">
            <v>EF0008</v>
          </cell>
          <cell r="B13" t="str">
            <v>Stopped</v>
          </cell>
          <cell r="C13" t="str">
            <v xml:space="preserve">Abdulkazim YOUSSUF MOHAMED </v>
          </cell>
          <cell r="D13" t="str">
            <v>NUT</v>
          </cell>
          <cell r="E13" t="str">
            <v>SFC</v>
          </cell>
          <cell r="F13" t="str">
            <v>Watchman</v>
          </cell>
          <cell r="G13" t="str">
            <v>A1</v>
          </cell>
          <cell r="H13">
            <v>208</v>
          </cell>
          <cell r="L13">
            <v>58000</v>
          </cell>
          <cell r="M13"/>
        </row>
        <row r="14">
          <cell r="A14" t="str">
            <v>EF0009</v>
          </cell>
          <cell r="B14" t="str">
            <v>Stopped</v>
          </cell>
          <cell r="C14" t="str">
            <v xml:space="preserve">Abdulkrim ADAM IZAK </v>
          </cell>
          <cell r="D14" t="str">
            <v>NUT</v>
          </cell>
          <cell r="E14" t="str">
            <v>SFC</v>
          </cell>
          <cell r="F14" t="str">
            <v xml:space="preserve">Food Mixer </v>
          </cell>
          <cell r="G14" t="str">
            <v>B2</v>
          </cell>
          <cell r="H14">
            <v>207</v>
          </cell>
          <cell r="L14">
            <v>24000</v>
          </cell>
          <cell r="M14"/>
        </row>
        <row r="15">
          <cell r="A15" t="str">
            <v>EF0010</v>
          </cell>
          <cell r="B15" t="str">
            <v>Stopped</v>
          </cell>
          <cell r="C15" t="str">
            <v xml:space="preserve">Abaker ARBAB ADAM  </v>
          </cell>
          <cell r="D15" t="str">
            <v>NUT</v>
          </cell>
          <cell r="E15" t="str">
            <v>SFC</v>
          </cell>
          <cell r="F15" t="str">
            <v>Watchman</v>
          </cell>
          <cell r="G15" t="str">
            <v>A2</v>
          </cell>
          <cell r="H15">
            <v>208</v>
          </cell>
          <cell r="L15">
            <v>69000</v>
          </cell>
          <cell r="M15"/>
        </row>
        <row r="16">
          <cell r="A16" t="str">
            <v>EF0011</v>
          </cell>
          <cell r="B16" t="str">
            <v>Active</v>
          </cell>
          <cell r="C16" t="str">
            <v xml:space="preserve">Abu Zaid MOHAMMED ABDALLAH </v>
          </cell>
          <cell r="D16" t="str">
            <v>LOG</v>
          </cell>
          <cell r="E16" t="str">
            <v>Office</v>
          </cell>
          <cell r="F16" t="str">
            <v>Transport/Secu Manager</v>
          </cell>
          <cell r="G16" t="str">
            <v>F4</v>
          </cell>
          <cell r="H16">
            <v>207</v>
          </cell>
          <cell r="L16">
            <v>50000</v>
          </cell>
          <cell r="M16"/>
        </row>
        <row r="17">
          <cell r="A17" t="str">
            <v>EF0012</v>
          </cell>
          <cell r="B17" t="str">
            <v>Stopped</v>
          </cell>
          <cell r="C17" t="str">
            <v xml:space="preserve">Adam ABAKHER AHMED </v>
          </cell>
          <cell r="D17" t="str">
            <v>NUT</v>
          </cell>
          <cell r="E17" t="str">
            <v>SFC</v>
          </cell>
          <cell r="F17" t="str">
            <v xml:space="preserve">Supervisor </v>
          </cell>
          <cell r="G17" t="str">
            <v>F2</v>
          </cell>
          <cell r="H17">
            <v>207</v>
          </cell>
          <cell r="L17">
            <v>28000</v>
          </cell>
          <cell r="M17"/>
        </row>
        <row r="18">
          <cell r="A18" t="str">
            <v>EF0013</v>
          </cell>
          <cell r="B18" t="str">
            <v>Active</v>
          </cell>
          <cell r="C18" t="str">
            <v xml:space="preserve">Adam IBRAHIM ABDALLA </v>
          </cell>
          <cell r="D18" t="str">
            <v>NUT</v>
          </cell>
          <cell r="E18" t="str">
            <v>OTP</v>
          </cell>
          <cell r="F18" t="str">
            <v>Registrar</v>
          </cell>
          <cell r="G18" t="str">
            <v>C4</v>
          </cell>
          <cell r="H18">
            <v>208</v>
          </cell>
          <cell r="L18">
            <v>18000</v>
          </cell>
          <cell r="M18"/>
        </row>
        <row r="19">
          <cell r="A19" t="str">
            <v>EF0014</v>
          </cell>
          <cell r="B19" t="str">
            <v>Active</v>
          </cell>
          <cell r="C19" t="str">
            <v xml:space="preserve">Adam MOHAMEDIN ADAM  </v>
          </cell>
          <cell r="D19" t="str">
            <v>LOG</v>
          </cell>
          <cell r="E19" t="str">
            <v>Office</v>
          </cell>
          <cell r="F19" t="str">
            <v xml:space="preserve">Storekeeper </v>
          </cell>
          <cell r="G19" t="str">
            <v>E4</v>
          </cell>
          <cell r="H19">
            <v>207</v>
          </cell>
          <cell r="L19">
            <v>14000</v>
          </cell>
          <cell r="M19"/>
        </row>
        <row r="20">
          <cell r="A20" t="str">
            <v>EF0015</v>
          </cell>
          <cell r="B20" t="str">
            <v>Stopped</v>
          </cell>
          <cell r="C20" t="str">
            <v xml:space="preserve">Adam MOHAMED ADAM SFC </v>
          </cell>
          <cell r="D20" t="str">
            <v>NUT</v>
          </cell>
          <cell r="E20" t="str">
            <v>SFC</v>
          </cell>
          <cell r="F20" t="str">
            <v>Health Educator</v>
          </cell>
          <cell r="G20" t="str">
            <v>C2</v>
          </cell>
          <cell r="H20">
            <v>207</v>
          </cell>
          <cell r="L20">
            <v>49000</v>
          </cell>
          <cell r="M20"/>
        </row>
        <row r="21">
          <cell r="A21" t="str">
            <v>EF0016</v>
          </cell>
          <cell r="B21" t="str">
            <v>Active</v>
          </cell>
          <cell r="C21" t="str">
            <v xml:space="preserve">Adam OSMAN AHMED </v>
          </cell>
          <cell r="D21" t="str">
            <v>NUT</v>
          </cell>
          <cell r="E21" t="str">
            <v>TFC</v>
          </cell>
          <cell r="F21" t="str">
            <v>PM team leader</v>
          </cell>
          <cell r="G21" t="str">
            <v>C4</v>
          </cell>
          <cell r="H21">
            <v>208</v>
          </cell>
          <cell r="L21">
            <v>63000</v>
          </cell>
          <cell r="M21"/>
        </row>
        <row r="22">
          <cell r="A22" t="str">
            <v>EF0017</v>
          </cell>
          <cell r="B22" t="str">
            <v>Active</v>
          </cell>
          <cell r="C22" t="str">
            <v xml:space="preserve">Eldouma ABDELBASHER AHMED </v>
          </cell>
          <cell r="D22" t="str">
            <v>NUT</v>
          </cell>
          <cell r="E22" t="str">
            <v>TFC</v>
          </cell>
          <cell r="F22" t="str">
            <v>Watchman</v>
          </cell>
          <cell r="G22" t="str">
            <v>A4</v>
          </cell>
          <cell r="H22">
            <v>208</v>
          </cell>
          <cell r="L22">
            <v>21000</v>
          </cell>
          <cell r="M22"/>
        </row>
        <row r="23">
          <cell r="A23" t="str">
            <v>EF0018</v>
          </cell>
          <cell r="B23" t="str">
            <v>Active</v>
          </cell>
          <cell r="C23" t="str">
            <v xml:space="preserve">Ahmed el Tijani MANSUR MAHMUD </v>
          </cell>
          <cell r="D23" t="str">
            <v>LOG</v>
          </cell>
          <cell r="E23" t="str">
            <v>Office</v>
          </cell>
          <cell r="F23" t="str">
            <v>Watchman</v>
          </cell>
          <cell r="G23" t="str">
            <v>A4</v>
          </cell>
          <cell r="H23">
            <v>208</v>
          </cell>
          <cell r="L23">
            <v>18000</v>
          </cell>
          <cell r="M23"/>
        </row>
        <row r="24">
          <cell r="A24" t="str">
            <v>EF0019</v>
          </cell>
          <cell r="B24" t="str">
            <v>Stopped</v>
          </cell>
          <cell r="C24" t="str">
            <v xml:space="preserve">Ahmed MEKKI AHMED </v>
          </cell>
          <cell r="D24" t="str">
            <v>NUT</v>
          </cell>
          <cell r="E24" t="str">
            <v>SFC</v>
          </cell>
          <cell r="F24" t="str">
            <v>Health Educator</v>
          </cell>
          <cell r="G24" t="str">
            <v>C2</v>
          </cell>
          <cell r="H24">
            <v>207</v>
          </cell>
          <cell r="L24">
            <v>36000</v>
          </cell>
          <cell r="M24"/>
        </row>
        <row r="25">
          <cell r="A25" t="str">
            <v>EF0020</v>
          </cell>
          <cell r="B25" t="str">
            <v>Active</v>
          </cell>
          <cell r="C25" t="str">
            <v xml:space="preserve">Ahmed YOUSSUF Mohamed  </v>
          </cell>
          <cell r="D25" t="str">
            <v>FS</v>
          </cell>
          <cell r="E25" t="str">
            <v>Field</v>
          </cell>
          <cell r="F25" t="str">
            <v>Food security Supervisor</v>
          </cell>
          <cell r="G25" t="str">
            <v>F4</v>
          </cell>
          <cell r="H25">
            <v>207</v>
          </cell>
          <cell r="L25">
            <v>38000</v>
          </cell>
          <cell r="M25"/>
        </row>
        <row r="26">
          <cell r="A26" t="str">
            <v>EF0021</v>
          </cell>
          <cell r="B26" t="str">
            <v>Active</v>
          </cell>
          <cell r="C26" t="str">
            <v xml:space="preserve">Aisha BABIKIR SHUMO </v>
          </cell>
          <cell r="D26" t="str">
            <v>NUT</v>
          </cell>
          <cell r="E26" t="str">
            <v>TFC</v>
          </cell>
          <cell r="F26" t="str">
            <v>Home Visitor</v>
          </cell>
          <cell r="G26" t="str">
            <v>B4</v>
          </cell>
          <cell r="H26">
            <v>207</v>
          </cell>
          <cell r="L26">
            <v>16000</v>
          </cell>
          <cell r="M26"/>
        </row>
        <row r="27">
          <cell r="A27" t="str">
            <v>EF0022</v>
          </cell>
          <cell r="B27" t="str">
            <v>Stopped</v>
          </cell>
          <cell r="C27" t="str">
            <v xml:space="preserve">Al Tom AHMED IDRISS ALI </v>
          </cell>
          <cell r="D27" t="str">
            <v>LOG</v>
          </cell>
          <cell r="E27" t="str">
            <v>Guest House</v>
          </cell>
          <cell r="F27" t="str">
            <v>Watchman</v>
          </cell>
          <cell r="G27" t="str">
            <v>A</v>
          </cell>
          <cell r="H27">
            <v>208</v>
          </cell>
          <cell r="L27">
            <v>13000</v>
          </cell>
          <cell r="M27"/>
        </row>
        <row r="28">
          <cell r="A28" t="str">
            <v>EF0023</v>
          </cell>
          <cell r="B28" t="str">
            <v>Active</v>
          </cell>
          <cell r="C28" t="str">
            <v xml:space="preserve">Al Tom ISMAIL MOHAMMED </v>
          </cell>
          <cell r="D28" t="str">
            <v>LOG</v>
          </cell>
          <cell r="E28" t="str">
            <v>WHouse</v>
          </cell>
          <cell r="F28" t="str">
            <v xml:space="preserve">Watchman </v>
          </cell>
          <cell r="G28" t="str">
            <v>A4</v>
          </cell>
          <cell r="H28">
            <v>208</v>
          </cell>
          <cell r="L28">
            <v>18000</v>
          </cell>
          <cell r="M28"/>
        </row>
        <row r="29">
          <cell r="A29" t="str">
            <v>EF0024</v>
          </cell>
          <cell r="B29" t="str">
            <v>Active</v>
          </cell>
          <cell r="C29" t="str">
            <v xml:space="preserve">Amir ABAKER ADAM </v>
          </cell>
          <cell r="D29" t="str">
            <v>NUT</v>
          </cell>
          <cell r="E29" t="str">
            <v>TFC</v>
          </cell>
          <cell r="F29" t="str">
            <v>PM team leader</v>
          </cell>
          <cell r="G29" t="str">
            <v>C4</v>
          </cell>
          <cell r="H29">
            <v>208</v>
          </cell>
          <cell r="L29">
            <v>70000</v>
          </cell>
          <cell r="M29"/>
        </row>
        <row r="30">
          <cell r="A30" t="str">
            <v>EF0025</v>
          </cell>
          <cell r="B30" t="str">
            <v>Stopped</v>
          </cell>
          <cell r="C30" t="str">
            <v xml:space="preserve">Amira ABDERAHIM </v>
          </cell>
          <cell r="D30" t="str">
            <v>NUT</v>
          </cell>
          <cell r="E30" t="str">
            <v>TFC</v>
          </cell>
          <cell r="F30" t="str">
            <v xml:space="preserve">Phase Monitor </v>
          </cell>
          <cell r="G30" t="str">
            <v>B</v>
          </cell>
          <cell r="H30">
            <v>208</v>
          </cell>
          <cell r="L30">
            <v>91000</v>
          </cell>
          <cell r="M30"/>
        </row>
        <row r="31">
          <cell r="A31" t="str">
            <v>EF0026</v>
          </cell>
          <cell r="B31" t="str">
            <v>Active</v>
          </cell>
          <cell r="C31" t="str">
            <v xml:space="preserve">Amna AHMED ABDELLA </v>
          </cell>
          <cell r="D31" t="str">
            <v>ADMIN</v>
          </cell>
          <cell r="E31" t="str">
            <v>Guest House</v>
          </cell>
          <cell r="F31" t="str">
            <v>Cleaner</v>
          </cell>
          <cell r="G31" t="str">
            <v>A4</v>
          </cell>
          <cell r="H31">
            <v>207</v>
          </cell>
          <cell r="L31">
            <v>25000</v>
          </cell>
          <cell r="M31"/>
        </row>
        <row r="32">
          <cell r="A32" t="str">
            <v>EF0027</v>
          </cell>
          <cell r="B32" t="str">
            <v>Stopped</v>
          </cell>
          <cell r="C32" t="str">
            <v xml:space="preserve">Angelo WOLL </v>
          </cell>
          <cell r="D32" t="str">
            <v>NUT</v>
          </cell>
          <cell r="E32" t="str">
            <v>TFC</v>
          </cell>
          <cell r="F32" t="str">
            <v>PM team leader</v>
          </cell>
          <cell r="G32" t="str">
            <v>C</v>
          </cell>
          <cell r="H32">
            <v>208</v>
          </cell>
          <cell r="L32">
            <v>0</v>
          </cell>
          <cell r="M32"/>
        </row>
        <row r="33">
          <cell r="A33" t="str">
            <v>EF0028</v>
          </cell>
          <cell r="B33" t="str">
            <v>Stopped</v>
          </cell>
          <cell r="C33" t="str">
            <v xml:space="preserve">Asjad ABDALLA ADAM </v>
          </cell>
          <cell r="D33" t="str">
            <v>FS</v>
          </cell>
          <cell r="E33" t="str">
            <v>Field</v>
          </cell>
          <cell r="F33" t="str">
            <v xml:space="preserve">Food security monitor </v>
          </cell>
          <cell r="G33" t="str">
            <v>D</v>
          </cell>
          <cell r="H33">
            <v>207</v>
          </cell>
          <cell r="L33">
            <v>0</v>
          </cell>
          <cell r="M33"/>
        </row>
        <row r="34">
          <cell r="A34" t="str">
            <v>EF0029</v>
          </cell>
          <cell r="B34" t="str">
            <v>Stopped</v>
          </cell>
          <cell r="C34" t="str">
            <v xml:space="preserve">Asma MOHAMED SALEH </v>
          </cell>
          <cell r="D34" t="str">
            <v>NUT</v>
          </cell>
          <cell r="E34" t="str">
            <v>TFC</v>
          </cell>
          <cell r="F34" t="str">
            <v xml:space="preserve">Measurer </v>
          </cell>
          <cell r="G34" t="str">
            <v>B</v>
          </cell>
          <cell r="H34">
            <v>207</v>
          </cell>
          <cell r="L34">
            <v>0</v>
          </cell>
          <cell r="M34"/>
        </row>
        <row r="35">
          <cell r="A35" t="str">
            <v>EF0030</v>
          </cell>
          <cell r="B35" t="str">
            <v>Stopped</v>
          </cell>
          <cell r="C35" t="str">
            <v xml:space="preserve">Awatif SALEH ABAKER </v>
          </cell>
          <cell r="D35" t="str">
            <v>NUT</v>
          </cell>
          <cell r="E35" t="str">
            <v>TFC</v>
          </cell>
          <cell r="F35" t="str">
            <v xml:space="preserve">Phase Monitor </v>
          </cell>
          <cell r="G35" t="str">
            <v>B1</v>
          </cell>
          <cell r="H35">
            <v>208</v>
          </cell>
          <cell r="L35">
            <v>0</v>
          </cell>
          <cell r="M35"/>
        </row>
        <row r="36">
          <cell r="A36" t="str">
            <v>EF0031</v>
          </cell>
          <cell r="B36" t="str">
            <v>Active</v>
          </cell>
          <cell r="C36" t="str">
            <v xml:space="preserve">Aziza ABDALLA ABAKER </v>
          </cell>
          <cell r="D36" t="str">
            <v>NUT</v>
          </cell>
          <cell r="E36" t="str">
            <v>OTP</v>
          </cell>
          <cell r="F36" t="str">
            <v>Social animator</v>
          </cell>
          <cell r="G36" t="str">
            <v>C4</v>
          </cell>
          <cell r="H36">
            <v>207</v>
          </cell>
          <cell r="L36">
            <v>0</v>
          </cell>
          <cell r="M36"/>
        </row>
        <row r="37">
          <cell r="A37" t="str">
            <v>EF0032</v>
          </cell>
          <cell r="B37" t="str">
            <v>Stopped</v>
          </cell>
          <cell r="C37" t="str">
            <v xml:space="preserve">Betty GRACE </v>
          </cell>
          <cell r="D37" t="str">
            <v>NUT</v>
          </cell>
          <cell r="E37" t="str">
            <v>TFC</v>
          </cell>
          <cell r="F37" t="str">
            <v>Nurse</v>
          </cell>
          <cell r="G37" t="str">
            <v>D</v>
          </cell>
          <cell r="H37">
            <v>208</v>
          </cell>
          <cell r="L37">
            <v>0</v>
          </cell>
          <cell r="M37"/>
        </row>
        <row r="38">
          <cell r="A38" t="str">
            <v>EF0033</v>
          </cell>
          <cell r="B38" t="str">
            <v>Stopped</v>
          </cell>
          <cell r="C38" t="str">
            <v xml:space="preserve">Ehmad MAHJOUB MOHAMMED </v>
          </cell>
          <cell r="D38" t="str">
            <v>LOG</v>
          </cell>
          <cell r="E38" t="str">
            <v>Office</v>
          </cell>
          <cell r="F38" t="str">
            <v xml:space="preserve">Radio operator </v>
          </cell>
          <cell r="G38" t="str">
            <v>D</v>
          </cell>
          <cell r="H38">
            <v>207</v>
          </cell>
          <cell r="L38">
            <v>0</v>
          </cell>
          <cell r="M38"/>
        </row>
        <row r="39">
          <cell r="A39" t="str">
            <v>EF0034</v>
          </cell>
          <cell r="B39" t="str">
            <v>Stopped</v>
          </cell>
          <cell r="C39" t="str">
            <v xml:space="preserve">Elie THOMAS </v>
          </cell>
          <cell r="D39" t="str">
            <v>NUT</v>
          </cell>
          <cell r="E39" t="str">
            <v>TFC</v>
          </cell>
          <cell r="F39" t="str">
            <v>Nurse</v>
          </cell>
          <cell r="G39" t="str">
            <v>D</v>
          </cell>
          <cell r="H39">
            <v>208</v>
          </cell>
          <cell r="L39">
            <v>0</v>
          </cell>
          <cell r="M39"/>
        </row>
        <row r="40">
          <cell r="A40" t="str">
            <v>EF0035</v>
          </cell>
          <cell r="B40" t="str">
            <v>Active</v>
          </cell>
          <cell r="C40" t="str">
            <v xml:space="preserve">Eltaieb ADAM AHMED </v>
          </cell>
          <cell r="D40" t="str">
            <v>NUT</v>
          </cell>
          <cell r="E40" t="str">
            <v>TFC</v>
          </cell>
          <cell r="F40" t="str">
            <v xml:space="preserve">Phase Monitor </v>
          </cell>
          <cell r="G40" t="str">
            <v>B4</v>
          </cell>
          <cell r="H40">
            <v>208</v>
          </cell>
          <cell r="L40">
            <v>0</v>
          </cell>
          <cell r="M40"/>
        </row>
        <row r="41">
          <cell r="A41" t="str">
            <v>EF0036</v>
          </cell>
          <cell r="B41" t="str">
            <v>Stopped</v>
          </cell>
          <cell r="C41" t="str">
            <v xml:space="preserve">Fadhia ISMIEL </v>
          </cell>
          <cell r="D41" t="str">
            <v>NUT</v>
          </cell>
          <cell r="E41" t="str">
            <v>TFC</v>
          </cell>
          <cell r="F41" t="str">
            <v xml:space="preserve">Cleaner </v>
          </cell>
          <cell r="G41" t="str">
            <v>A</v>
          </cell>
          <cell r="H41">
            <v>207</v>
          </cell>
          <cell r="L41">
            <v>0</v>
          </cell>
          <cell r="M41"/>
        </row>
        <row r="42">
          <cell r="A42" t="str">
            <v>EF0037</v>
          </cell>
          <cell r="B42" t="str">
            <v>Stopped</v>
          </cell>
          <cell r="C42" t="str">
            <v xml:space="preserve">Fadul MOHAMMED ABDALLA </v>
          </cell>
          <cell r="D42" t="str">
            <v>LOG</v>
          </cell>
          <cell r="E42" t="str">
            <v>Guest House</v>
          </cell>
          <cell r="F42" t="str">
            <v xml:space="preserve">Watchman </v>
          </cell>
          <cell r="G42" t="str">
            <v>A</v>
          </cell>
          <cell r="H42">
            <v>208</v>
          </cell>
          <cell r="L42">
            <v>0</v>
          </cell>
          <cell r="M42"/>
        </row>
        <row r="43">
          <cell r="A43" t="str">
            <v>EF0038</v>
          </cell>
          <cell r="B43" t="str">
            <v>Active</v>
          </cell>
          <cell r="C43" t="str">
            <v xml:space="preserve">Fathia ABDALLHA ABDULRHAMAN  </v>
          </cell>
          <cell r="D43" t="str">
            <v>NUT</v>
          </cell>
          <cell r="E43" t="str">
            <v>TFC</v>
          </cell>
          <cell r="F43" t="str">
            <v xml:space="preserve">Home Visitor </v>
          </cell>
          <cell r="G43" t="str">
            <v>B4</v>
          </cell>
          <cell r="H43">
            <v>207</v>
          </cell>
          <cell r="L43">
            <v>0</v>
          </cell>
          <cell r="M43"/>
        </row>
        <row r="44">
          <cell r="A44" t="str">
            <v>EF0039</v>
          </cell>
          <cell r="B44" t="str">
            <v>Active</v>
          </cell>
          <cell r="C44" t="str">
            <v xml:space="preserve">Fatima ABDERAHMAN HASSAN </v>
          </cell>
          <cell r="D44" t="str">
            <v>NUT</v>
          </cell>
          <cell r="E44" t="str">
            <v>TFC</v>
          </cell>
          <cell r="F44" t="str">
            <v xml:space="preserve">Cook </v>
          </cell>
          <cell r="G44" t="str">
            <v>A4</v>
          </cell>
          <cell r="H44">
            <v>207</v>
          </cell>
          <cell r="L44">
            <v>0</v>
          </cell>
          <cell r="M44"/>
        </row>
        <row r="45">
          <cell r="A45" t="str">
            <v>EF0040</v>
          </cell>
          <cell r="B45" t="str">
            <v>Active</v>
          </cell>
          <cell r="C45" t="str">
            <v xml:space="preserve">Fatima ADAM IBRAHIM </v>
          </cell>
          <cell r="D45" t="str">
            <v>ADMIN</v>
          </cell>
          <cell r="E45" t="str">
            <v>Office</v>
          </cell>
          <cell r="F45" t="str">
            <v>Cleaner</v>
          </cell>
          <cell r="G45" t="str">
            <v>A4</v>
          </cell>
          <cell r="H45">
            <v>207</v>
          </cell>
          <cell r="L45">
            <v>0</v>
          </cell>
          <cell r="M45"/>
        </row>
        <row r="46">
          <cell r="A46" t="str">
            <v>EF0041</v>
          </cell>
          <cell r="B46" t="str">
            <v>Active</v>
          </cell>
          <cell r="C46" t="str">
            <v xml:space="preserve">Fatima ADAM MOHAMED </v>
          </cell>
          <cell r="D46" t="str">
            <v>NUT</v>
          </cell>
          <cell r="E46" t="str">
            <v>TFC</v>
          </cell>
          <cell r="F46" t="str">
            <v xml:space="preserve">Home Visitor </v>
          </cell>
          <cell r="G46" t="str">
            <v>B4</v>
          </cell>
          <cell r="H46">
            <v>207</v>
          </cell>
          <cell r="L46">
            <v>0</v>
          </cell>
          <cell r="M46"/>
        </row>
        <row r="47">
          <cell r="A47" t="str">
            <v>EF0042</v>
          </cell>
          <cell r="B47" t="str">
            <v>Stopped</v>
          </cell>
          <cell r="C47" t="str">
            <v xml:space="preserve">Gafar HASSAN OMAR </v>
          </cell>
          <cell r="D47" t="str">
            <v>NUT</v>
          </cell>
          <cell r="E47" t="str">
            <v>SFC</v>
          </cell>
          <cell r="F47" t="str">
            <v xml:space="preserve">Food Distributor </v>
          </cell>
          <cell r="G47" t="str">
            <v>B2</v>
          </cell>
          <cell r="H47">
            <v>207</v>
          </cell>
          <cell r="L47">
            <v>0</v>
          </cell>
          <cell r="M47"/>
        </row>
        <row r="48">
          <cell r="A48" t="str">
            <v>EF0043</v>
          </cell>
          <cell r="B48" t="str">
            <v>Stopped</v>
          </cell>
          <cell r="C48" t="str">
            <v xml:space="preserve">Gezira ABAKER ADAM MOHAMED </v>
          </cell>
          <cell r="D48" t="str">
            <v>NUT</v>
          </cell>
          <cell r="E48" t="str">
            <v>TFC</v>
          </cell>
          <cell r="F48" t="str">
            <v xml:space="preserve">Home Visitor </v>
          </cell>
          <cell r="G48" t="str">
            <v>B</v>
          </cell>
          <cell r="H48">
            <v>207</v>
          </cell>
          <cell r="L48">
            <v>0</v>
          </cell>
          <cell r="M48"/>
        </row>
        <row r="49">
          <cell r="A49" t="str">
            <v>EF0044</v>
          </cell>
          <cell r="B49" t="str">
            <v>Active</v>
          </cell>
          <cell r="C49" t="str">
            <v xml:space="preserve">Halima IBRAHIM ABDLESSIS </v>
          </cell>
          <cell r="D49" t="str">
            <v>NUT</v>
          </cell>
          <cell r="E49" t="str">
            <v>TFC</v>
          </cell>
          <cell r="F49" t="str">
            <v xml:space="preserve">Cleaner </v>
          </cell>
          <cell r="G49" t="str">
            <v>A4</v>
          </cell>
          <cell r="H49">
            <v>207</v>
          </cell>
          <cell r="K49">
            <v>18</v>
          </cell>
          <cell r="L49">
            <v>0</v>
          </cell>
          <cell r="M49"/>
        </row>
        <row r="50">
          <cell r="A50" t="str">
            <v>EF0045</v>
          </cell>
          <cell r="B50" t="str">
            <v>Active</v>
          </cell>
          <cell r="C50" t="str">
            <v xml:space="preserve">Hanan MOHAMAD ADAM </v>
          </cell>
          <cell r="D50" t="str">
            <v>NUT</v>
          </cell>
          <cell r="E50" t="str">
            <v>OTP</v>
          </cell>
          <cell r="F50" t="str">
            <v xml:space="preserve">Psychosocial Worker </v>
          </cell>
          <cell r="G50" t="str">
            <v>D4</v>
          </cell>
          <cell r="H50">
            <v>207</v>
          </cell>
          <cell r="L50">
            <v>0</v>
          </cell>
          <cell r="M50"/>
        </row>
        <row r="51">
          <cell r="A51" t="str">
            <v>EF0046</v>
          </cell>
          <cell r="B51" t="str">
            <v>Active</v>
          </cell>
          <cell r="C51" t="str">
            <v xml:space="preserve">Hassan AHMED ABDURAHMAN </v>
          </cell>
          <cell r="D51" t="str">
            <v>NUT</v>
          </cell>
          <cell r="E51" t="str">
            <v>TFC</v>
          </cell>
          <cell r="F51" t="str">
            <v xml:space="preserve">TFC Supervisor </v>
          </cell>
          <cell r="G51" t="str">
            <v>F4</v>
          </cell>
          <cell r="H51">
            <v>207</v>
          </cell>
          <cell r="L51">
            <v>0</v>
          </cell>
          <cell r="M51"/>
        </row>
        <row r="52">
          <cell r="A52" t="str">
            <v>EF0047</v>
          </cell>
          <cell r="B52" t="str">
            <v>Active</v>
          </cell>
          <cell r="C52" t="str">
            <v xml:space="preserve">Hassan HASHIM ALI </v>
          </cell>
          <cell r="D52" t="str">
            <v>LOG</v>
          </cell>
          <cell r="E52" t="str">
            <v>Office</v>
          </cell>
          <cell r="F52" t="str">
            <v>Watchman</v>
          </cell>
          <cell r="G52" t="str">
            <v>A4</v>
          </cell>
          <cell r="H52">
            <v>208</v>
          </cell>
          <cell r="L52">
            <v>0</v>
          </cell>
          <cell r="M52"/>
        </row>
        <row r="53">
          <cell r="A53" t="str">
            <v>EF0048</v>
          </cell>
          <cell r="B53" t="str">
            <v>Active</v>
          </cell>
          <cell r="C53" t="str">
            <v xml:space="preserve">Hassina ADDOMA ABDULLA </v>
          </cell>
          <cell r="D53" t="str">
            <v>NUT</v>
          </cell>
          <cell r="E53" t="str">
            <v>TFC</v>
          </cell>
          <cell r="F53" t="str">
            <v xml:space="preserve">Home Visitor </v>
          </cell>
          <cell r="G53" t="str">
            <v>B4</v>
          </cell>
          <cell r="H53">
            <v>207</v>
          </cell>
          <cell r="L53">
            <v>0</v>
          </cell>
          <cell r="M53"/>
        </row>
        <row r="54">
          <cell r="A54" t="str">
            <v>EF0049</v>
          </cell>
          <cell r="B54" t="str">
            <v>Stopped</v>
          </cell>
          <cell r="C54" t="str">
            <v xml:space="preserve">Hawa ABDALLA MOHAMMED </v>
          </cell>
          <cell r="D54" t="str">
            <v>NUT</v>
          </cell>
          <cell r="E54" t="str">
            <v>TFC</v>
          </cell>
          <cell r="F54" t="str">
            <v xml:space="preserve">Cook </v>
          </cell>
          <cell r="G54" t="str">
            <v>A</v>
          </cell>
          <cell r="H54">
            <v>207</v>
          </cell>
          <cell r="L54">
            <v>0</v>
          </cell>
          <cell r="M54"/>
        </row>
        <row r="55">
          <cell r="A55" t="str">
            <v>EF0050</v>
          </cell>
          <cell r="B55" t="str">
            <v>Stopped</v>
          </cell>
          <cell r="C55" t="str">
            <v xml:space="preserve">Hawa ABDALLA MUKHTAR </v>
          </cell>
          <cell r="D55" t="str">
            <v>NUT</v>
          </cell>
          <cell r="E55" t="str">
            <v>TFC</v>
          </cell>
          <cell r="F55" t="str">
            <v xml:space="preserve">Cook </v>
          </cell>
          <cell r="G55" t="str">
            <v>A1</v>
          </cell>
          <cell r="H55">
            <v>207</v>
          </cell>
          <cell r="L55">
            <v>0</v>
          </cell>
          <cell r="M55"/>
        </row>
        <row r="56">
          <cell r="A56" t="str">
            <v>EF0051</v>
          </cell>
          <cell r="B56" t="str">
            <v>Stopped</v>
          </cell>
          <cell r="C56" t="str">
            <v xml:space="preserve">Houda HAMID </v>
          </cell>
          <cell r="D56" t="str">
            <v>NUT</v>
          </cell>
          <cell r="E56" t="str">
            <v>TFC</v>
          </cell>
          <cell r="F56" t="str">
            <v xml:space="preserve">Phase Monitor </v>
          </cell>
          <cell r="G56" t="str">
            <v>B</v>
          </cell>
          <cell r="H56">
            <v>208</v>
          </cell>
          <cell r="M56">
            <v>0</v>
          </cell>
        </row>
        <row r="57">
          <cell r="A57" t="str">
            <v>EF0052</v>
          </cell>
          <cell r="B57" t="str">
            <v>Stopped</v>
          </cell>
          <cell r="C57" t="str">
            <v xml:space="preserve">Houda TIRAB AMIR </v>
          </cell>
          <cell r="D57" t="str">
            <v>NUT</v>
          </cell>
          <cell r="E57" t="str">
            <v>TFC</v>
          </cell>
          <cell r="F57" t="str">
            <v xml:space="preserve">Cook </v>
          </cell>
          <cell r="G57" t="str">
            <v>A</v>
          </cell>
          <cell r="H57">
            <v>207</v>
          </cell>
          <cell r="M57">
            <v>0</v>
          </cell>
        </row>
        <row r="58">
          <cell r="A58" t="str">
            <v>EF0053</v>
          </cell>
          <cell r="B58" t="str">
            <v>Active</v>
          </cell>
          <cell r="C58" t="str">
            <v xml:space="preserve">Ibrahim ABDERAHMAN MAHMOUD </v>
          </cell>
          <cell r="D58" t="str">
            <v>NUT</v>
          </cell>
          <cell r="E58" t="str">
            <v>TFC</v>
          </cell>
          <cell r="F58" t="str">
            <v xml:space="preserve">Phase Monitor </v>
          </cell>
          <cell r="G58" t="str">
            <v>B4</v>
          </cell>
          <cell r="H58">
            <v>208</v>
          </cell>
          <cell r="M58">
            <v>0</v>
          </cell>
        </row>
        <row r="59">
          <cell r="A59" t="str">
            <v>EF0054</v>
          </cell>
          <cell r="B59" t="str">
            <v>Active</v>
          </cell>
          <cell r="C59" t="str">
            <v xml:space="preserve">Ibrahim MOHAMED Adam </v>
          </cell>
          <cell r="D59" t="str">
            <v>NUT</v>
          </cell>
          <cell r="E59" t="str">
            <v>OTP</v>
          </cell>
          <cell r="F59" t="str">
            <v>Medical Assistant</v>
          </cell>
          <cell r="G59" t="str">
            <v>E4</v>
          </cell>
          <cell r="H59">
            <v>208</v>
          </cell>
          <cell r="M59">
            <v>0</v>
          </cell>
        </row>
        <row r="60">
          <cell r="A60" t="str">
            <v>EF0055</v>
          </cell>
          <cell r="B60" t="str">
            <v>Active</v>
          </cell>
          <cell r="C60" t="str">
            <v xml:space="preserve">Insaf IBRAHIM ADAM </v>
          </cell>
          <cell r="D60" t="str">
            <v>NUT</v>
          </cell>
          <cell r="E60" t="str">
            <v>TFC</v>
          </cell>
          <cell r="F60" t="str">
            <v xml:space="preserve">Home Visitor </v>
          </cell>
          <cell r="G60" t="str">
            <v>B4</v>
          </cell>
          <cell r="H60">
            <v>207</v>
          </cell>
          <cell r="M60">
            <v>0</v>
          </cell>
        </row>
        <row r="61">
          <cell r="A61" t="str">
            <v>EF0056</v>
          </cell>
          <cell r="B61" t="str">
            <v>Stopped</v>
          </cell>
          <cell r="C61" t="str">
            <v xml:space="preserve">Isak ADAM ABAKHAR </v>
          </cell>
          <cell r="D61" t="str">
            <v>NUT</v>
          </cell>
          <cell r="E61" t="str">
            <v>SFC</v>
          </cell>
          <cell r="F61" t="str">
            <v xml:space="preserve">Measurer </v>
          </cell>
          <cell r="G61" t="str">
            <v>B2</v>
          </cell>
          <cell r="H61">
            <v>207</v>
          </cell>
          <cell r="M61">
            <v>0</v>
          </cell>
        </row>
        <row r="62">
          <cell r="A62" t="str">
            <v>EF0057</v>
          </cell>
          <cell r="B62" t="str">
            <v>Active</v>
          </cell>
          <cell r="C62" t="str">
            <v xml:space="preserve">Izeldeen ADAM YOUSSUF </v>
          </cell>
          <cell r="D62" t="str">
            <v>NUT</v>
          </cell>
          <cell r="E62" t="str">
            <v>TFC</v>
          </cell>
          <cell r="F62" t="str">
            <v>Home Visitor Team Leader</v>
          </cell>
          <cell r="G62" t="str">
            <v>D4</v>
          </cell>
          <cell r="H62">
            <v>207</v>
          </cell>
          <cell r="M62">
            <v>0</v>
          </cell>
        </row>
        <row r="63">
          <cell r="A63" t="str">
            <v>EF0058</v>
          </cell>
          <cell r="B63" t="str">
            <v>Active</v>
          </cell>
          <cell r="C63" t="str">
            <v xml:space="preserve">Ishag HASSAN IDRISS ABDELLA </v>
          </cell>
          <cell r="D63" t="str">
            <v>NUT</v>
          </cell>
          <cell r="E63" t="str">
            <v>TFC</v>
          </cell>
          <cell r="F63" t="str">
            <v>Watchman</v>
          </cell>
          <cell r="G63" t="str">
            <v>A4</v>
          </cell>
          <cell r="H63">
            <v>208</v>
          </cell>
          <cell r="M63">
            <v>0</v>
          </cell>
        </row>
        <row r="64">
          <cell r="A64" t="str">
            <v>EF0059</v>
          </cell>
          <cell r="B64" t="str">
            <v>Active</v>
          </cell>
          <cell r="C64" t="str">
            <v xml:space="preserve">Ismail MOHAMED GUMAA </v>
          </cell>
          <cell r="D64" t="str">
            <v>LOG</v>
          </cell>
          <cell r="E64" t="str">
            <v>Guest house</v>
          </cell>
          <cell r="F64" t="str">
            <v xml:space="preserve">Watchman </v>
          </cell>
          <cell r="G64" t="str">
            <v>A4</v>
          </cell>
          <cell r="H64">
            <v>208</v>
          </cell>
          <cell r="M64">
            <v>0</v>
          </cell>
        </row>
        <row r="65">
          <cell r="A65" t="str">
            <v>EF0060</v>
          </cell>
          <cell r="B65" t="str">
            <v>Stopped</v>
          </cell>
          <cell r="C65" t="str">
            <v xml:space="preserve">James JOHN </v>
          </cell>
          <cell r="D65" t="str">
            <v>NUT</v>
          </cell>
          <cell r="E65" t="str">
            <v>TFC</v>
          </cell>
          <cell r="F65" t="str">
            <v>Nurse</v>
          </cell>
          <cell r="G65" t="str">
            <v>D</v>
          </cell>
          <cell r="H65">
            <v>208</v>
          </cell>
          <cell r="M65">
            <v>0</v>
          </cell>
        </row>
        <row r="66">
          <cell r="A66" t="str">
            <v>EF0061</v>
          </cell>
          <cell r="B66" t="str">
            <v>Stopped</v>
          </cell>
          <cell r="C66" t="str">
            <v xml:space="preserve">Khadija YOUNIS </v>
          </cell>
          <cell r="D66" t="str">
            <v>NUT</v>
          </cell>
          <cell r="E66" t="str">
            <v>TFC</v>
          </cell>
          <cell r="F66" t="str">
            <v xml:space="preserve">Cleaner </v>
          </cell>
          <cell r="G66" t="str">
            <v>A</v>
          </cell>
          <cell r="H66">
            <v>207</v>
          </cell>
          <cell r="M66">
            <v>0</v>
          </cell>
        </row>
        <row r="67">
          <cell r="A67" t="str">
            <v>EF0062</v>
          </cell>
          <cell r="B67" t="str">
            <v>Stopped</v>
          </cell>
          <cell r="C67" t="str">
            <v xml:space="preserve">Khalid IBRAHIM HAMID </v>
          </cell>
          <cell r="D67" t="str">
            <v>LOG</v>
          </cell>
          <cell r="E67" t="str">
            <v>Office</v>
          </cell>
          <cell r="F67" t="str">
            <v xml:space="preserve">Log Assistant </v>
          </cell>
          <cell r="G67" t="str">
            <v>G1</v>
          </cell>
          <cell r="H67">
            <v>207</v>
          </cell>
          <cell r="M67">
            <v>0</v>
          </cell>
        </row>
        <row r="68">
          <cell r="A68" t="str">
            <v>EF0063</v>
          </cell>
          <cell r="B68" t="str">
            <v>Active</v>
          </cell>
          <cell r="C68" t="str">
            <v xml:space="preserve">Kubra ISHAG ABDULKARIM </v>
          </cell>
          <cell r="D68" t="str">
            <v>NUT</v>
          </cell>
          <cell r="E68" t="str">
            <v>TFC</v>
          </cell>
          <cell r="F68" t="str">
            <v>Nurse</v>
          </cell>
          <cell r="G68" t="str">
            <v>D4</v>
          </cell>
          <cell r="H68">
            <v>208</v>
          </cell>
          <cell r="M68">
            <v>0</v>
          </cell>
        </row>
        <row r="69">
          <cell r="A69" t="str">
            <v>EF0064</v>
          </cell>
          <cell r="B69" t="str">
            <v>Stopped</v>
          </cell>
          <cell r="C69" t="str">
            <v xml:space="preserve">Mahmoud AHMED MOHAMMED ALDOMA </v>
          </cell>
          <cell r="D69" t="str">
            <v>LOG</v>
          </cell>
          <cell r="E69" t="str">
            <v>Office</v>
          </cell>
          <cell r="F69" t="str">
            <v>Purchaser</v>
          </cell>
          <cell r="G69" t="str">
            <v>E1</v>
          </cell>
          <cell r="H69">
            <v>207</v>
          </cell>
          <cell r="M69">
            <v>0</v>
          </cell>
        </row>
        <row r="70">
          <cell r="A70" t="str">
            <v>EF0065</v>
          </cell>
          <cell r="B70" t="str">
            <v>Stopped</v>
          </cell>
          <cell r="C70" t="str">
            <v xml:space="preserve">Majda MOHAMED ADAM </v>
          </cell>
          <cell r="D70" t="str">
            <v>NUT</v>
          </cell>
          <cell r="E70" t="str">
            <v>TFC</v>
          </cell>
          <cell r="F70" t="str">
            <v xml:space="preserve">Cleaner </v>
          </cell>
          <cell r="G70" t="str">
            <v>A1</v>
          </cell>
          <cell r="H70">
            <v>207</v>
          </cell>
          <cell r="M70">
            <v>0</v>
          </cell>
        </row>
        <row r="71">
          <cell r="A71" t="str">
            <v>EF0066</v>
          </cell>
          <cell r="B71" t="str">
            <v>Stopped</v>
          </cell>
          <cell r="C71" t="str">
            <v xml:space="preserve">Mariam EL TAHEIR HAROUN </v>
          </cell>
          <cell r="D71" t="str">
            <v>NUT</v>
          </cell>
          <cell r="E71" t="str">
            <v>TFC</v>
          </cell>
          <cell r="F71" t="str">
            <v>Social Worker</v>
          </cell>
          <cell r="G71" t="str">
            <v>C1</v>
          </cell>
          <cell r="H71">
            <v>207</v>
          </cell>
          <cell r="M71">
            <v>0</v>
          </cell>
        </row>
        <row r="72">
          <cell r="A72" t="str">
            <v>EF0067</v>
          </cell>
          <cell r="B72" t="str">
            <v>Stopped</v>
          </cell>
          <cell r="C72" t="str">
            <v xml:space="preserve">Mekki IZA EL DEEN SIRAG </v>
          </cell>
          <cell r="D72" t="str">
            <v>FA</v>
          </cell>
          <cell r="E72" t="str">
            <v>Field</v>
          </cell>
          <cell r="F72" t="str">
            <v xml:space="preserve">Food aid supervisor  </v>
          </cell>
          <cell r="G72" t="str">
            <v>F1</v>
          </cell>
          <cell r="H72">
            <v>207</v>
          </cell>
          <cell r="M72">
            <v>0</v>
          </cell>
        </row>
        <row r="73">
          <cell r="A73" t="str">
            <v>EF0068</v>
          </cell>
          <cell r="B73" t="str">
            <v>Active</v>
          </cell>
          <cell r="C73" t="str">
            <v xml:space="preserve">Mohamed ABDELRAHMAN ABDELMAWLA </v>
          </cell>
          <cell r="D73" t="str">
            <v>LOG</v>
          </cell>
          <cell r="E73" t="str">
            <v>Office</v>
          </cell>
          <cell r="F73" t="str">
            <v>Watchman</v>
          </cell>
          <cell r="G73" t="str">
            <v>A4</v>
          </cell>
          <cell r="H73">
            <v>208</v>
          </cell>
          <cell r="M73">
            <v>0</v>
          </cell>
        </row>
        <row r="74">
          <cell r="A74" t="str">
            <v>EF0069</v>
          </cell>
          <cell r="B74" t="str">
            <v>Stopped</v>
          </cell>
          <cell r="C74" t="str">
            <v xml:space="preserve">Mohamed ADAM MOHAMED </v>
          </cell>
          <cell r="D74" t="str">
            <v>NUT</v>
          </cell>
          <cell r="E74" t="str">
            <v>SFC</v>
          </cell>
          <cell r="F74" t="str">
            <v>Watchman</v>
          </cell>
          <cell r="G74" t="str">
            <v>A2</v>
          </cell>
          <cell r="H74">
            <v>208</v>
          </cell>
          <cell r="M74">
            <v>0</v>
          </cell>
        </row>
        <row r="75">
          <cell r="A75" t="str">
            <v>EF0070</v>
          </cell>
          <cell r="B75" t="str">
            <v>Active</v>
          </cell>
          <cell r="C75" t="str">
            <v xml:space="preserve">Mohamed BEKHIT ABDURAHMAN </v>
          </cell>
          <cell r="D75" t="str">
            <v>NUT</v>
          </cell>
          <cell r="E75" t="str">
            <v>TFC</v>
          </cell>
          <cell r="F75" t="str">
            <v xml:space="preserve">Phase Monitor </v>
          </cell>
          <cell r="G75" t="str">
            <v>B4</v>
          </cell>
          <cell r="H75">
            <v>208</v>
          </cell>
          <cell r="M75">
            <v>0</v>
          </cell>
        </row>
        <row r="76">
          <cell r="A76" t="str">
            <v>EF0071</v>
          </cell>
          <cell r="B76" t="str">
            <v>Active</v>
          </cell>
          <cell r="C76" t="str">
            <v xml:space="preserve">Mohamed IBRAHIM ABDALLA </v>
          </cell>
          <cell r="D76" t="str">
            <v>LOG</v>
          </cell>
          <cell r="E76" t="str">
            <v>WHouse</v>
          </cell>
          <cell r="F76" t="str">
            <v>Watchman</v>
          </cell>
          <cell r="G76" t="str">
            <v>A4</v>
          </cell>
          <cell r="H76">
            <v>208</v>
          </cell>
          <cell r="M76">
            <v>0</v>
          </cell>
        </row>
        <row r="77">
          <cell r="A77" t="str">
            <v>EF0072</v>
          </cell>
          <cell r="B77" t="str">
            <v>Stopped</v>
          </cell>
          <cell r="C77" t="str">
            <v xml:space="preserve">Mohamed IDRIS ADAM </v>
          </cell>
          <cell r="D77" t="str">
            <v>NUT</v>
          </cell>
          <cell r="E77" t="str">
            <v>SFC</v>
          </cell>
          <cell r="F77" t="str">
            <v>Registrar</v>
          </cell>
          <cell r="G77" t="str">
            <v>C2</v>
          </cell>
          <cell r="H77">
            <v>207</v>
          </cell>
          <cell r="L77">
            <v>18</v>
          </cell>
          <cell r="M77">
            <v>0</v>
          </cell>
        </row>
        <row r="78">
          <cell r="A78" t="str">
            <v>EF0073</v>
          </cell>
          <cell r="B78" t="str">
            <v>Active</v>
          </cell>
          <cell r="C78" t="str">
            <v xml:space="preserve">Mohamed Saad EL NOUR EL HAY </v>
          </cell>
          <cell r="D78" t="str">
            <v>LOG</v>
          </cell>
          <cell r="E78" t="str">
            <v>Office</v>
          </cell>
          <cell r="F78" t="str">
            <v>Watchman</v>
          </cell>
          <cell r="G78" t="str">
            <v>A4</v>
          </cell>
          <cell r="H78">
            <v>208</v>
          </cell>
          <cell r="M78">
            <v>0</v>
          </cell>
        </row>
        <row r="79">
          <cell r="A79" t="str">
            <v>EF0074</v>
          </cell>
          <cell r="B79" t="str">
            <v>Stopped</v>
          </cell>
          <cell r="C79" t="str">
            <v xml:space="preserve">Mohamed YACOUB FADUL </v>
          </cell>
          <cell r="D79" t="str">
            <v>NUT</v>
          </cell>
          <cell r="E79" t="str">
            <v>TFC</v>
          </cell>
          <cell r="F79" t="str">
            <v>PM team leader</v>
          </cell>
          <cell r="G79" t="str">
            <v>C</v>
          </cell>
          <cell r="H79">
            <v>208</v>
          </cell>
          <cell r="M79">
            <v>0</v>
          </cell>
        </row>
        <row r="80">
          <cell r="A80" t="str">
            <v>EF0075</v>
          </cell>
          <cell r="B80" t="str">
            <v>Active</v>
          </cell>
          <cell r="C80" t="str">
            <v xml:space="preserve">Mohamed IBRAHIM AHMED </v>
          </cell>
          <cell r="D80" t="str">
            <v>FA</v>
          </cell>
          <cell r="E80" t="str">
            <v>Field</v>
          </cell>
          <cell r="F80" t="str">
            <v xml:space="preserve">Food aid supervisor  </v>
          </cell>
          <cell r="G80" t="str">
            <v>F4</v>
          </cell>
          <cell r="H80">
            <v>207</v>
          </cell>
          <cell r="M80">
            <v>0</v>
          </cell>
        </row>
        <row r="81">
          <cell r="A81" t="str">
            <v>EF0076</v>
          </cell>
          <cell r="B81" t="str">
            <v>Stopped</v>
          </cell>
          <cell r="C81" t="str">
            <v xml:space="preserve">Mohammed </v>
          </cell>
          <cell r="D81" t="str">
            <v>NUT</v>
          </cell>
          <cell r="E81" t="str">
            <v>TFC</v>
          </cell>
          <cell r="F81" t="str">
            <v xml:space="preserve">Medical Supervisor </v>
          </cell>
          <cell r="G81" t="str">
            <v>H</v>
          </cell>
          <cell r="H81">
            <v>207</v>
          </cell>
          <cell r="M81">
            <v>0</v>
          </cell>
        </row>
        <row r="82">
          <cell r="A82" t="str">
            <v>EF0077</v>
          </cell>
          <cell r="B82" t="str">
            <v>Stopped</v>
          </cell>
          <cell r="C82" t="str">
            <v xml:space="preserve">Mohamoud IDRIS ALI </v>
          </cell>
          <cell r="D82" t="str">
            <v>NUT</v>
          </cell>
          <cell r="E82" t="str">
            <v>SFC</v>
          </cell>
          <cell r="F82" t="str">
            <v>Counterpart</v>
          </cell>
          <cell r="G82" t="str">
            <v>F1</v>
          </cell>
          <cell r="H82">
            <v>207</v>
          </cell>
          <cell r="M82">
            <v>0</v>
          </cell>
        </row>
        <row r="83">
          <cell r="A83" t="str">
            <v>EF0078</v>
          </cell>
          <cell r="B83" t="str">
            <v>Active</v>
          </cell>
          <cell r="C83" t="str">
            <v xml:space="preserve">Mora ABAKER AHMED </v>
          </cell>
          <cell r="D83" t="str">
            <v>NUT</v>
          </cell>
          <cell r="E83" t="str">
            <v>OTP</v>
          </cell>
          <cell r="F83" t="str">
            <v xml:space="preserve">Home Visitor </v>
          </cell>
          <cell r="G83" t="str">
            <v>B4</v>
          </cell>
          <cell r="H83">
            <v>207</v>
          </cell>
          <cell r="M83">
            <v>0</v>
          </cell>
        </row>
        <row r="84">
          <cell r="A84" t="str">
            <v>EF0079</v>
          </cell>
          <cell r="B84" t="str">
            <v>Stopped</v>
          </cell>
          <cell r="C84" t="str">
            <v xml:space="preserve">Moussa ISAG YAGUOB </v>
          </cell>
          <cell r="D84" t="str">
            <v>NUT</v>
          </cell>
          <cell r="E84" t="str">
            <v>SFC</v>
          </cell>
          <cell r="F84" t="str">
            <v xml:space="preserve">Measurer </v>
          </cell>
          <cell r="G84" t="str">
            <v>B2</v>
          </cell>
          <cell r="H84">
            <v>207</v>
          </cell>
          <cell r="M84">
            <v>0</v>
          </cell>
        </row>
        <row r="85">
          <cell r="A85" t="str">
            <v>EF0080</v>
          </cell>
          <cell r="B85" t="str">
            <v>Stopped</v>
          </cell>
          <cell r="C85" t="str">
            <v xml:space="preserve">Nagah ELTAIB BABEKER </v>
          </cell>
          <cell r="D85" t="str">
            <v>NUT</v>
          </cell>
          <cell r="E85" t="str">
            <v>TFC</v>
          </cell>
          <cell r="F85" t="str">
            <v xml:space="preserve">Registrar </v>
          </cell>
          <cell r="G85" t="str">
            <v>B</v>
          </cell>
          <cell r="H85">
            <v>207</v>
          </cell>
          <cell r="M85">
            <v>0</v>
          </cell>
        </row>
        <row r="86">
          <cell r="A86" t="str">
            <v>EF0081</v>
          </cell>
          <cell r="B86" t="str">
            <v>Stopped</v>
          </cell>
          <cell r="C86" t="str">
            <v xml:space="preserve">Rabih AHMED ADAM </v>
          </cell>
          <cell r="D86" t="str">
            <v>LOG</v>
          </cell>
          <cell r="E86" t="str">
            <v>Office</v>
          </cell>
          <cell r="F86" t="str">
            <v>Logistician Assistant</v>
          </cell>
          <cell r="G86" t="str">
            <v>F1</v>
          </cell>
          <cell r="H86">
            <v>207</v>
          </cell>
          <cell r="M86">
            <v>0</v>
          </cell>
        </row>
        <row r="87">
          <cell r="A87" t="str">
            <v>EF0082</v>
          </cell>
          <cell r="B87" t="str">
            <v>Stopped</v>
          </cell>
          <cell r="C87" t="str">
            <v xml:space="preserve">Rasha HAMID </v>
          </cell>
          <cell r="D87" t="str">
            <v>NUT</v>
          </cell>
          <cell r="E87" t="str">
            <v>SFC</v>
          </cell>
          <cell r="F87" t="str">
            <v xml:space="preserve">Register </v>
          </cell>
          <cell r="G87" t="str">
            <v>B1</v>
          </cell>
          <cell r="H87">
            <v>207</v>
          </cell>
          <cell r="M87">
            <v>0</v>
          </cell>
        </row>
        <row r="88">
          <cell r="A88" t="str">
            <v>EF0083</v>
          </cell>
          <cell r="B88" t="str">
            <v>Stopped</v>
          </cell>
          <cell r="C88" t="str">
            <v xml:space="preserve">Salah MOHAMED AHMED </v>
          </cell>
          <cell r="D88" t="str">
            <v>NUT</v>
          </cell>
          <cell r="E88" t="str">
            <v>SFC</v>
          </cell>
          <cell r="F88" t="str">
            <v>Supervisor Assistant</v>
          </cell>
          <cell r="G88" t="str">
            <v>D2</v>
          </cell>
          <cell r="H88">
            <v>207</v>
          </cell>
          <cell r="M88">
            <v>0</v>
          </cell>
        </row>
        <row r="89">
          <cell r="A89" t="str">
            <v>EF0084</v>
          </cell>
          <cell r="B89" t="str">
            <v>Active</v>
          </cell>
          <cell r="C89" t="str">
            <v xml:space="preserve">Salwa MOHAMMEDIN ABDALLA </v>
          </cell>
          <cell r="D89" t="str">
            <v>ADMIN</v>
          </cell>
          <cell r="E89" t="str">
            <v>Guest house</v>
          </cell>
          <cell r="F89" t="str">
            <v>Cook</v>
          </cell>
          <cell r="G89" t="str">
            <v>B4</v>
          </cell>
          <cell r="H89">
            <v>207</v>
          </cell>
          <cell r="M89">
            <v>0</v>
          </cell>
        </row>
        <row r="90">
          <cell r="A90" t="str">
            <v>EF0085</v>
          </cell>
          <cell r="B90" t="str">
            <v>Active</v>
          </cell>
          <cell r="C90" t="str">
            <v xml:space="preserve">Sara ELNOUR OSMAN </v>
          </cell>
          <cell r="D90" t="str">
            <v>FA</v>
          </cell>
          <cell r="E90" t="str">
            <v>Field</v>
          </cell>
          <cell r="F90" t="str">
            <v>Commodity Tracking Officer</v>
          </cell>
          <cell r="G90" t="str">
            <v>E4</v>
          </cell>
          <cell r="H90">
            <v>207</v>
          </cell>
          <cell r="M90">
            <v>0</v>
          </cell>
        </row>
        <row r="91">
          <cell r="A91" t="str">
            <v>EF0086</v>
          </cell>
          <cell r="B91" t="str">
            <v>Active</v>
          </cell>
          <cell r="C91" t="str">
            <v xml:space="preserve">Seedeg MUSSA MOHAMED </v>
          </cell>
          <cell r="D91" t="str">
            <v>NUT</v>
          </cell>
          <cell r="E91" t="str">
            <v>TFC</v>
          </cell>
          <cell r="F91" t="str">
            <v>Home Visitor</v>
          </cell>
          <cell r="G91" t="str">
            <v>B4</v>
          </cell>
          <cell r="H91">
            <v>207</v>
          </cell>
          <cell r="M91">
            <v>0</v>
          </cell>
        </row>
        <row r="92">
          <cell r="A92" t="str">
            <v>EF0087</v>
          </cell>
          <cell r="B92" t="str">
            <v>Active</v>
          </cell>
          <cell r="C92" t="str">
            <v xml:space="preserve">Semina ADAM Hussein </v>
          </cell>
          <cell r="D92" t="str">
            <v>NUT</v>
          </cell>
          <cell r="E92" t="str">
            <v>TFC</v>
          </cell>
          <cell r="F92" t="str">
            <v>Nurse</v>
          </cell>
          <cell r="G92" t="str">
            <v>D4</v>
          </cell>
          <cell r="H92">
            <v>208</v>
          </cell>
          <cell r="M92">
            <v>0</v>
          </cell>
        </row>
        <row r="93">
          <cell r="A93" t="str">
            <v>EF0088</v>
          </cell>
          <cell r="B93" t="str">
            <v>Stopped</v>
          </cell>
          <cell r="C93" t="str">
            <v xml:space="preserve">Somaia ABDALLAH YOUSSUF </v>
          </cell>
          <cell r="D93" t="str">
            <v>NUT</v>
          </cell>
          <cell r="E93" t="str">
            <v>SFC</v>
          </cell>
          <cell r="F93" t="str">
            <v xml:space="preserve">Home Visitor </v>
          </cell>
          <cell r="G93" t="str">
            <v>B2</v>
          </cell>
          <cell r="H93">
            <v>207</v>
          </cell>
          <cell r="M93">
            <v>0</v>
          </cell>
        </row>
        <row r="94">
          <cell r="A94" t="str">
            <v>EF0089</v>
          </cell>
          <cell r="B94" t="str">
            <v>Stopped</v>
          </cell>
          <cell r="C94" t="str">
            <v xml:space="preserve">Suleiman IDRIS SALIM </v>
          </cell>
          <cell r="D94" t="str">
            <v>LOG</v>
          </cell>
          <cell r="E94" t="str">
            <v>Office</v>
          </cell>
          <cell r="F94" t="str">
            <v xml:space="preserve">Watchman </v>
          </cell>
          <cell r="G94" t="str">
            <v>A1</v>
          </cell>
          <cell r="H94">
            <v>208</v>
          </cell>
          <cell r="M94">
            <v>0</v>
          </cell>
        </row>
        <row r="95">
          <cell r="A95" t="str">
            <v>EF0090</v>
          </cell>
          <cell r="B95" t="str">
            <v>Stopped</v>
          </cell>
          <cell r="C95" t="str">
            <v xml:space="preserve">Suoad ADAM IBRAHIM MOHAMED </v>
          </cell>
          <cell r="D95" t="str">
            <v>ADMIN</v>
          </cell>
          <cell r="E95" t="str">
            <v>Office</v>
          </cell>
          <cell r="F95" t="str">
            <v xml:space="preserve">Administrator assistant/HR </v>
          </cell>
          <cell r="G95" t="str">
            <v>G1</v>
          </cell>
          <cell r="H95">
            <v>207</v>
          </cell>
          <cell r="M95">
            <v>0</v>
          </cell>
        </row>
        <row r="96">
          <cell r="A96" t="str">
            <v>EF0091</v>
          </cell>
          <cell r="B96" t="str">
            <v>Stopped</v>
          </cell>
          <cell r="C96" t="str">
            <v xml:space="preserve">Susan YACOUB HUSSEIN </v>
          </cell>
          <cell r="D96" t="str">
            <v>NUT</v>
          </cell>
          <cell r="E96" t="str">
            <v>TFC</v>
          </cell>
          <cell r="F96" t="str">
            <v xml:space="preserve">Home Visitor </v>
          </cell>
          <cell r="G96" t="str">
            <v>B</v>
          </cell>
          <cell r="H96">
            <v>207</v>
          </cell>
          <cell r="M96">
            <v>0</v>
          </cell>
        </row>
        <row r="97">
          <cell r="A97" t="str">
            <v>EF0092</v>
          </cell>
          <cell r="B97" t="str">
            <v>Stopped</v>
          </cell>
          <cell r="C97" t="str">
            <v xml:space="preserve">Teiba MOHAMED ADAM </v>
          </cell>
          <cell r="D97" t="str">
            <v>NUT</v>
          </cell>
          <cell r="E97" t="str">
            <v>TFC</v>
          </cell>
          <cell r="F97" t="str">
            <v xml:space="preserve">Cook </v>
          </cell>
          <cell r="G97" t="str">
            <v>A1</v>
          </cell>
          <cell r="H97">
            <v>207</v>
          </cell>
          <cell r="M97">
            <v>0</v>
          </cell>
        </row>
        <row r="98">
          <cell r="A98" t="str">
            <v>EF0093</v>
          </cell>
          <cell r="B98" t="str">
            <v>Stopped</v>
          </cell>
          <cell r="C98" t="str">
            <v xml:space="preserve">Thomas PIO BAYA </v>
          </cell>
          <cell r="D98" t="str">
            <v>NUT</v>
          </cell>
          <cell r="E98" t="str">
            <v>TFC</v>
          </cell>
          <cell r="F98" t="str">
            <v xml:space="preserve">Nutrition Supervisor </v>
          </cell>
          <cell r="G98" t="str">
            <v>F</v>
          </cell>
          <cell r="H98">
            <v>207</v>
          </cell>
          <cell r="M98">
            <v>0</v>
          </cell>
        </row>
        <row r="99">
          <cell r="A99" t="str">
            <v>EF0094</v>
          </cell>
          <cell r="B99" t="str">
            <v>Active</v>
          </cell>
          <cell r="C99" t="str">
            <v xml:space="preserve">Yahia ABDALLA MOHAMED ABAKER </v>
          </cell>
          <cell r="D99" t="str">
            <v>NUT</v>
          </cell>
          <cell r="E99" t="str">
            <v>TFC</v>
          </cell>
          <cell r="F99" t="str">
            <v>Storekeeper</v>
          </cell>
          <cell r="G99" t="str">
            <v>D4</v>
          </cell>
          <cell r="H99">
            <v>208</v>
          </cell>
          <cell r="M99">
            <v>0</v>
          </cell>
        </row>
        <row r="100">
          <cell r="A100" t="str">
            <v>EF0095</v>
          </cell>
          <cell r="B100" t="str">
            <v>Active</v>
          </cell>
          <cell r="C100" t="str">
            <v xml:space="preserve">Younes ABUBAKER MANSUR </v>
          </cell>
          <cell r="D100" t="str">
            <v>LOG</v>
          </cell>
          <cell r="E100" t="str">
            <v>WHouse</v>
          </cell>
          <cell r="F100" t="str">
            <v>Watchman</v>
          </cell>
          <cell r="G100" t="str">
            <v>A4</v>
          </cell>
          <cell r="H100">
            <v>208</v>
          </cell>
          <cell r="M100">
            <v>0</v>
          </cell>
        </row>
        <row r="101">
          <cell r="A101" t="str">
            <v>EF0096</v>
          </cell>
          <cell r="B101" t="str">
            <v>Stopped</v>
          </cell>
          <cell r="C101" t="str">
            <v xml:space="preserve">Yousif ADAM KHAMIS </v>
          </cell>
          <cell r="D101" t="str">
            <v>LOG</v>
          </cell>
          <cell r="E101" t="str">
            <v>Office</v>
          </cell>
          <cell r="F101" t="str">
            <v>Purchaser</v>
          </cell>
          <cell r="G101" t="str">
            <v>E2</v>
          </cell>
          <cell r="H101">
            <v>207</v>
          </cell>
          <cell r="M101">
            <v>0</v>
          </cell>
        </row>
        <row r="102">
          <cell r="A102" t="str">
            <v>EF0097</v>
          </cell>
          <cell r="B102" t="str">
            <v>Stopped</v>
          </cell>
          <cell r="C102" t="str">
            <v xml:space="preserve">Youssuf ZAKARIA  MOHAMED ADAM </v>
          </cell>
          <cell r="D102" t="str">
            <v>NUT</v>
          </cell>
          <cell r="E102" t="str">
            <v>SFC</v>
          </cell>
          <cell r="F102" t="str">
            <v>Watchman</v>
          </cell>
          <cell r="G102" t="str">
            <v>A2</v>
          </cell>
          <cell r="H102">
            <v>208</v>
          </cell>
          <cell r="M102">
            <v>0</v>
          </cell>
        </row>
        <row r="103">
          <cell r="A103" t="str">
            <v>EF0098</v>
          </cell>
          <cell r="B103" t="str">
            <v>Active</v>
          </cell>
          <cell r="C103" t="str">
            <v xml:space="preserve">Zainab ADAM HASSAN </v>
          </cell>
          <cell r="D103" t="str">
            <v>NUT</v>
          </cell>
          <cell r="E103" t="str">
            <v>TFC</v>
          </cell>
          <cell r="F103" t="str">
            <v xml:space="preserve">Cook </v>
          </cell>
          <cell r="G103" t="str">
            <v>A4</v>
          </cell>
          <cell r="H103">
            <v>207</v>
          </cell>
          <cell r="M103">
            <v>0</v>
          </cell>
        </row>
        <row r="104">
          <cell r="A104" t="str">
            <v>EF0099</v>
          </cell>
          <cell r="B104" t="str">
            <v>Active</v>
          </cell>
          <cell r="C104" t="str">
            <v xml:space="preserve">Zainab MUSTAFA ABDALLA </v>
          </cell>
          <cell r="D104" t="str">
            <v>NUT</v>
          </cell>
          <cell r="E104" t="str">
            <v>TFC</v>
          </cell>
          <cell r="F104" t="str">
            <v xml:space="preserve">Psychosocial Worker </v>
          </cell>
          <cell r="G104" t="str">
            <v>D4</v>
          </cell>
          <cell r="H104">
            <v>207</v>
          </cell>
          <cell r="M104">
            <v>0</v>
          </cell>
        </row>
        <row r="105">
          <cell r="A105" t="str">
            <v>EF0100</v>
          </cell>
          <cell r="B105" t="str">
            <v>Active</v>
          </cell>
          <cell r="C105" t="str">
            <v xml:space="preserve">Zakaria ADAM AHMID </v>
          </cell>
          <cell r="D105" t="str">
            <v>NUT</v>
          </cell>
          <cell r="E105" t="str">
            <v>TFC</v>
          </cell>
          <cell r="F105" t="str">
            <v>Watchman</v>
          </cell>
          <cell r="G105" t="str">
            <v>A4</v>
          </cell>
          <cell r="H105">
            <v>208</v>
          </cell>
          <cell r="M105">
            <v>0</v>
          </cell>
        </row>
        <row r="106">
          <cell r="A106" t="str">
            <v>EF0101</v>
          </cell>
          <cell r="B106" t="str">
            <v>Active</v>
          </cell>
          <cell r="C106" t="str">
            <v xml:space="preserve">Zakaria MOHAMED ADAM </v>
          </cell>
          <cell r="D106" t="str">
            <v>NUT</v>
          </cell>
          <cell r="E106" t="str">
            <v>TFC</v>
          </cell>
          <cell r="F106" t="str">
            <v>Watchman</v>
          </cell>
          <cell r="G106" t="str">
            <v>A4</v>
          </cell>
          <cell r="H106">
            <v>208</v>
          </cell>
          <cell r="M106">
            <v>0</v>
          </cell>
        </row>
        <row r="107">
          <cell r="A107" t="str">
            <v>EF0102</v>
          </cell>
          <cell r="B107" t="str">
            <v>Active</v>
          </cell>
          <cell r="C107" t="str">
            <v xml:space="preserve">Adam MOHAMED ABDALLAH </v>
          </cell>
          <cell r="D107" t="str">
            <v>LOG</v>
          </cell>
          <cell r="E107" t="str">
            <v>Office</v>
          </cell>
          <cell r="F107" t="str">
            <v>Mechanic</v>
          </cell>
          <cell r="G107" t="str">
            <v>D4</v>
          </cell>
          <cell r="H107">
            <v>207</v>
          </cell>
          <cell r="M107">
            <v>0</v>
          </cell>
        </row>
        <row r="108">
          <cell r="A108" t="str">
            <v>EF0103</v>
          </cell>
          <cell r="B108" t="str">
            <v>Stopped</v>
          </cell>
          <cell r="C108" t="str">
            <v xml:space="preserve">Eldouma ABDALLAH YAGOUB </v>
          </cell>
          <cell r="D108" t="str">
            <v>ADMIN</v>
          </cell>
          <cell r="E108" t="str">
            <v>Office</v>
          </cell>
          <cell r="F108" t="str">
            <v xml:space="preserve">Admin assistant/HR </v>
          </cell>
          <cell r="G108" t="str">
            <v>G2</v>
          </cell>
          <cell r="H108">
            <v>207</v>
          </cell>
          <cell r="M108">
            <v>0</v>
          </cell>
        </row>
        <row r="109">
          <cell r="A109" t="str">
            <v>EF0104</v>
          </cell>
          <cell r="B109" t="str">
            <v>Stopped</v>
          </cell>
          <cell r="C109" t="str">
            <v xml:space="preserve">Said MIKHAIL </v>
          </cell>
          <cell r="D109" t="str">
            <v>LOG</v>
          </cell>
          <cell r="E109" t="str">
            <v>Office</v>
          </cell>
          <cell r="F109" t="str">
            <v xml:space="preserve">Radio operator </v>
          </cell>
          <cell r="G109" t="str">
            <v>D1</v>
          </cell>
          <cell r="H109">
            <v>207</v>
          </cell>
          <cell r="M109">
            <v>0</v>
          </cell>
        </row>
        <row r="110">
          <cell r="A110" t="str">
            <v>EF0105</v>
          </cell>
          <cell r="B110" t="str">
            <v>Stopped</v>
          </cell>
          <cell r="C110" t="str">
            <v xml:space="preserve">Aziza SULEIMAN </v>
          </cell>
          <cell r="D110" t="str">
            <v>NUT</v>
          </cell>
          <cell r="E110" t="str">
            <v>Psy</v>
          </cell>
          <cell r="F110" t="str">
            <v>Translator</v>
          </cell>
          <cell r="G110" t="str">
            <v>C</v>
          </cell>
          <cell r="H110">
            <v>207</v>
          </cell>
          <cell r="M110">
            <v>0</v>
          </cell>
        </row>
        <row r="111">
          <cell r="A111" t="str">
            <v>EF0106</v>
          </cell>
          <cell r="B111" t="str">
            <v>Active</v>
          </cell>
          <cell r="C111" t="str">
            <v xml:space="preserve">Essaid ABU ELBASHER </v>
          </cell>
          <cell r="D111" t="str">
            <v>LOG</v>
          </cell>
          <cell r="E111" t="str">
            <v>Office</v>
          </cell>
          <cell r="F111" t="str">
            <v>Driver</v>
          </cell>
          <cell r="G111" t="str">
            <v>C4</v>
          </cell>
          <cell r="H111">
            <v>208</v>
          </cell>
          <cell r="M111">
            <v>0</v>
          </cell>
        </row>
        <row r="112">
          <cell r="A112" t="str">
            <v>EF0107</v>
          </cell>
          <cell r="B112" t="str">
            <v>Stopped</v>
          </cell>
          <cell r="C112" t="str">
            <v xml:space="preserve">Elhadi OMER HAROUN </v>
          </cell>
          <cell r="D112" t="str">
            <v>NUT</v>
          </cell>
          <cell r="E112" t="str">
            <v>SFC</v>
          </cell>
          <cell r="F112" t="str">
            <v xml:space="preserve">Food Mixer </v>
          </cell>
          <cell r="G112" t="str">
            <v>B1</v>
          </cell>
          <cell r="H112">
            <v>207</v>
          </cell>
          <cell r="M112">
            <v>0</v>
          </cell>
        </row>
        <row r="113">
          <cell r="A113" t="str">
            <v>EF0108</v>
          </cell>
          <cell r="B113" t="str">
            <v>Active</v>
          </cell>
          <cell r="C113" t="str">
            <v xml:space="preserve">Abubaker MUSSA ELBISHARI </v>
          </cell>
          <cell r="D113" t="str">
            <v>NUT</v>
          </cell>
          <cell r="E113" t="str">
            <v>TFC</v>
          </cell>
          <cell r="F113" t="str">
            <v>Nurse</v>
          </cell>
          <cell r="G113" t="str">
            <v>D4</v>
          </cell>
          <cell r="H113">
            <v>208</v>
          </cell>
          <cell r="M113">
            <v>0</v>
          </cell>
        </row>
        <row r="114">
          <cell r="A114" t="str">
            <v>EF0109</v>
          </cell>
          <cell r="B114" t="str">
            <v>Stopped</v>
          </cell>
          <cell r="C114" t="str">
            <v xml:space="preserve">Hassan HAROUN OSMAN </v>
          </cell>
          <cell r="D114" t="str">
            <v>NUT</v>
          </cell>
          <cell r="E114" t="str">
            <v>TFC</v>
          </cell>
          <cell r="F114" t="str">
            <v>Nurse</v>
          </cell>
          <cell r="G114" t="str">
            <v>D1</v>
          </cell>
          <cell r="H114">
            <v>208</v>
          </cell>
          <cell r="M114">
            <v>0</v>
          </cell>
        </row>
        <row r="115">
          <cell r="A115" t="str">
            <v>EF0110</v>
          </cell>
          <cell r="B115" t="str">
            <v>Active</v>
          </cell>
          <cell r="C115" t="str">
            <v xml:space="preserve">Ibrahim MUSSA ADAM </v>
          </cell>
          <cell r="D115" t="str">
            <v>NUT</v>
          </cell>
          <cell r="E115" t="str">
            <v>TFC</v>
          </cell>
          <cell r="F115" t="str">
            <v>Nurse</v>
          </cell>
          <cell r="G115" t="str">
            <v>D11</v>
          </cell>
          <cell r="H115">
            <v>208</v>
          </cell>
          <cell r="M115">
            <v>0</v>
          </cell>
        </row>
        <row r="116">
          <cell r="A116" t="str">
            <v>EF0111</v>
          </cell>
          <cell r="B116" t="str">
            <v>Active</v>
          </cell>
          <cell r="C116" t="str">
            <v xml:space="preserve">Medina AHMED MOHAMED </v>
          </cell>
          <cell r="D116" t="str">
            <v>NUT</v>
          </cell>
          <cell r="E116" t="str">
            <v>TFC</v>
          </cell>
          <cell r="F116" t="str">
            <v>Cleaner</v>
          </cell>
          <cell r="G116" t="str">
            <v>A4</v>
          </cell>
          <cell r="H116">
            <v>207</v>
          </cell>
          <cell r="K116">
            <v>9</v>
          </cell>
          <cell r="M116">
            <v>0</v>
          </cell>
        </row>
        <row r="117">
          <cell r="A117" t="str">
            <v>EF0112</v>
          </cell>
          <cell r="B117" t="str">
            <v>Stopped</v>
          </cell>
          <cell r="C117" t="str">
            <v xml:space="preserve">Hawa ABDALLA MAHMOUD </v>
          </cell>
          <cell r="D117" t="str">
            <v>NUT</v>
          </cell>
          <cell r="E117" t="str">
            <v>SFC</v>
          </cell>
          <cell r="F117" t="str">
            <v>Cleaner</v>
          </cell>
          <cell r="G117" t="str">
            <v>A1</v>
          </cell>
          <cell r="H117">
            <v>207</v>
          </cell>
          <cell r="M117">
            <v>0</v>
          </cell>
        </row>
        <row r="118">
          <cell r="A118" t="str">
            <v>EF0113</v>
          </cell>
          <cell r="B118" t="str">
            <v>Stopped</v>
          </cell>
          <cell r="C118" t="str">
            <v xml:space="preserve">Mohammed AHMED HAGGAR </v>
          </cell>
          <cell r="D118" t="str">
            <v>FA</v>
          </cell>
          <cell r="E118" t="str">
            <v>Field</v>
          </cell>
          <cell r="F118" t="str">
            <v>Food Aid Monitor</v>
          </cell>
          <cell r="G118" t="str">
            <v>D1</v>
          </cell>
          <cell r="H118">
            <v>207</v>
          </cell>
          <cell r="M118">
            <v>0</v>
          </cell>
        </row>
        <row r="119">
          <cell r="A119" t="str">
            <v>EF0114</v>
          </cell>
          <cell r="B119" t="str">
            <v>Stopped</v>
          </cell>
          <cell r="C119" t="str">
            <v xml:space="preserve">Mustapha MOHAMMED SALEH </v>
          </cell>
          <cell r="D119" t="str">
            <v>FA</v>
          </cell>
          <cell r="E119" t="str">
            <v>Field</v>
          </cell>
          <cell r="F119" t="str">
            <v>Food Aid Monitor</v>
          </cell>
          <cell r="G119" t="str">
            <v>C</v>
          </cell>
          <cell r="H119">
            <v>207</v>
          </cell>
          <cell r="M119">
            <v>0</v>
          </cell>
        </row>
        <row r="120">
          <cell r="A120" t="str">
            <v>EF0115</v>
          </cell>
          <cell r="B120" t="str">
            <v>Active</v>
          </cell>
          <cell r="C120" t="str">
            <v xml:space="preserve">Khadija ADAM AHMED TAHIR </v>
          </cell>
          <cell r="D120" t="str">
            <v>NUT</v>
          </cell>
          <cell r="E120" t="str">
            <v>TFC</v>
          </cell>
          <cell r="F120" t="str">
            <v>Nurse</v>
          </cell>
          <cell r="G120" t="str">
            <v>D11</v>
          </cell>
          <cell r="H120">
            <v>208</v>
          </cell>
          <cell r="M120">
            <v>0</v>
          </cell>
        </row>
        <row r="121">
          <cell r="A121" t="str">
            <v>EF0116</v>
          </cell>
          <cell r="B121" t="str">
            <v>Stopped</v>
          </cell>
          <cell r="C121" t="str">
            <v xml:space="preserve">Saad EISSA DWOELBAT </v>
          </cell>
          <cell r="D121" t="str">
            <v>LOG</v>
          </cell>
          <cell r="E121" t="str">
            <v>Office</v>
          </cell>
          <cell r="F121" t="str">
            <v>Storekeeper</v>
          </cell>
          <cell r="G121" t="str">
            <v>E1</v>
          </cell>
          <cell r="H121">
            <v>207</v>
          </cell>
          <cell r="M121">
            <v>0</v>
          </cell>
        </row>
        <row r="122">
          <cell r="A122" t="str">
            <v>EF0117</v>
          </cell>
          <cell r="B122" t="str">
            <v>Stopped</v>
          </cell>
          <cell r="C122" t="str">
            <v xml:space="preserve">Adam ELTAHIR ADAM </v>
          </cell>
          <cell r="D122" t="str">
            <v>LOG</v>
          </cell>
          <cell r="E122" t="str">
            <v>Office</v>
          </cell>
          <cell r="F122" t="str">
            <v>Log/Rehab</v>
          </cell>
          <cell r="G122" t="str">
            <v>E</v>
          </cell>
          <cell r="H122">
            <v>207</v>
          </cell>
          <cell r="M122">
            <v>0</v>
          </cell>
        </row>
        <row r="123">
          <cell r="A123" t="str">
            <v>EF0118</v>
          </cell>
          <cell r="B123" t="str">
            <v>Stopped</v>
          </cell>
          <cell r="C123" t="str">
            <v xml:space="preserve">Ibrahim ABEKER Adam </v>
          </cell>
          <cell r="D123" t="str">
            <v>LOG</v>
          </cell>
          <cell r="E123" t="str">
            <v>Office</v>
          </cell>
          <cell r="F123" t="str">
            <v>Rehabilitation Assitant</v>
          </cell>
          <cell r="G123" t="str">
            <v>C1</v>
          </cell>
          <cell r="H123">
            <v>207</v>
          </cell>
          <cell r="M123">
            <v>0</v>
          </cell>
        </row>
        <row r="124">
          <cell r="A124" t="str">
            <v>EF0119</v>
          </cell>
          <cell r="B124" t="str">
            <v>Stopped</v>
          </cell>
          <cell r="C124" t="str">
            <v xml:space="preserve">Igbal HASSAN ADAM </v>
          </cell>
          <cell r="D124" t="str">
            <v>NUT</v>
          </cell>
          <cell r="E124" t="str">
            <v>SFC</v>
          </cell>
          <cell r="F124" t="str">
            <v>Registrar</v>
          </cell>
          <cell r="G124" t="str">
            <v>C1</v>
          </cell>
          <cell r="H124">
            <v>207</v>
          </cell>
          <cell r="M124">
            <v>0</v>
          </cell>
        </row>
        <row r="125">
          <cell r="A125" t="str">
            <v>EF0120</v>
          </cell>
          <cell r="B125" t="str">
            <v>Active</v>
          </cell>
          <cell r="C125" t="str">
            <v xml:space="preserve">Nasser Eldeen HASSAN IDRISS </v>
          </cell>
          <cell r="D125" t="str">
            <v>NUT</v>
          </cell>
          <cell r="E125" t="str">
            <v>TFC</v>
          </cell>
          <cell r="F125" t="str">
            <v xml:space="preserve">Home Visitor </v>
          </cell>
          <cell r="G125" t="str">
            <v>B4</v>
          </cell>
          <cell r="H125">
            <v>207</v>
          </cell>
          <cell r="M125">
            <v>0</v>
          </cell>
        </row>
        <row r="126">
          <cell r="A126" t="str">
            <v>EF0121</v>
          </cell>
          <cell r="B126" t="str">
            <v>Stopped</v>
          </cell>
          <cell r="C126" t="str">
            <v xml:space="preserve">Suleiman YAGOUB ABDALLA </v>
          </cell>
          <cell r="D126" t="str">
            <v>NUT</v>
          </cell>
          <cell r="E126" t="str">
            <v>SFC</v>
          </cell>
          <cell r="F126" t="str">
            <v xml:space="preserve">Home Visitor </v>
          </cell>
          <cell r="G126" t="str">
            <v>B</v>
          </cell>
          <cell r="H126">
            <v>207</v>
          </cell>
          <cell r="M126">
            <v>0</v>
          </cell>
        </row>
        <row r="127">
          <cell r="A127" t="str">
            <v>EF0122</v>
          </cell>
          <cell r="B127" t="str">
            <v>Stopped</v>
          </cell>
          <cell r="C127" t="str">
            <v xml:space="preserve">Ali ADAM TAJEDDEEN </v>
          </cell>
          <cell r="D127" t="str">
            <v>NUT</v>
          </cell>
          <cell r="E127" t="str">
            <v>SFC</v>
          </cell>
          <cell r="F127" t="str">
            <v xml:space="preserve">Home Visitor </v>
          </cell>
          <cell r="G127" t="str">
            <v>B</v>
          </cell>
          <cell r="H127">
            <v>207</v>
          </cell>
          <cell r="M127">
            <v>0</v>
          </cell>
        </row>
        <row r="128">
          <cell r="A128" t="str">
            <v>EF0123</v>
          </cell>
          <cell r="B128" t="str">
            <v>Stopped</v>
          </cell>
          <cell r="C128" t="str">
            <v xml:space="preserve">Suleiman MOHAMED AHMED </v>
          </cell>
          <cell r="D128" t="str">
            <v>NUT</v>
          </cell>
          <cell r="E128" t="str">
            <v>SFC</v>
          </cell>
          <cell r="F128" t="str">
            <v>Counterpart</v>
          </cell>
          <cell r="G128" t="str">
            <v>G1</v>
          </cell>
          <cell r="H128">
            <v>207</v>
          </cell>
          <cell r="M128">
            <v>0</v>
          </cell>
        </row>
        <row r="129">
          <cell r="A129" t="str">
            <v>EF0124</v>
          </cell>
          <cell r="B129" t="str">
            <v>Active</v>
          </cell>
          <cell r="C129" t="str">
            <v xml:space="preserve">Namat IBRAHIM HAROUN </v>
          </cell>
          <cell r="D129" t="str">
            <v>ADMIN</v>
          </cell>
          <cell r="E129" t="str">
            <v>Guest house</v>
          </cell>
          <cell r="F129" t="str">
            <v>Cleaner</v>
          </cell>
          <cell r="G129" t="str">
            <v>A4</v>
          </cell>
          <cell r="H129">
            <v>207</v>
          </cell>
          <cell r="M129">
            <v>0</v>
          </cell>
        </row>
        <row r="130">
          <cell r="A130" t="str">
            <v>EF0125</v>
          </cell>
          <cell r="B130" t="str">
            <v>Active</v>
          </cell>
          <cell r="C130" t="str">
            <v xml:space="preserve">Abdalla SULEIMAN ABDELRAHMAN </v>
          </cell>
          <cell r="D130" t="str">
            <v>FS</v>
          </cell>
          <cell r="E130" t="str">
            <v>Field</v>
          </cell>
          <cell r="F130" t="str">
            <v>Food security Surveillance officer</v>
          </cell>
          <cell r="G130" t="str">
            <v>D4</v>
          </cell>
          <cell r="H130">
            <v>207</v>
          </cell>
          <cell r="M130">
            <v>0</v>
          </cell>
        </row>
        <row r="131">
          <cell r="A131" t="str">
            <v>EF0126</v>
          </cell>
          <cell r="B131" t="str">
            <v>Stopped</v>
          </cell>
          <cell r="C131" t="str">
            <v xml:space="preserve">Abass ADAM MOHAMED </v>
          </cell>
          <cell r="D131" t="str">
            <v>LOG</v>
          </cell>
          <cell r="E131" t="str">
            <v>Office</v>
          </cell>
          <cell r="F131" t="str">
            <v>Worker</v>
          </cell>
          <cell r="G131" t="str">
            <v>A1</v>
          </cell>
          <cell r="H131">
            <v>207</v>
          </cell>
          <cell r="M131">
            <v>0</v>
          </cell>
        </row>
        <row r="132">
          <cell r="A132" t="str">
            <v>EF0127</v>
          </cell>
          <cell r="B132" t="str">
            <v>Stopped</v>
          </cell>
          <cell r="C132" t="str">
            <v xml:space="preserve">Abdul MAJEED YAGOUB  </v>
          </cell>
          <cell r="D132" t="str">
            <v>LOG</v>
          </cell>
          <cell r="E132" t="str">
            <v>Office</v>
          </cell>
          <cell r="F132" t="str">
            <v>Worker</v>
          </cell>
          <cell r="G132" t="str">
            <v>A1</v>
          </cell>
          <cell r="H132">
            <v>207</v>
          </cell>
          <cell r="M132">
            <v>0</v>
          </cell>
        </row>
        <row r="133">
          <cell r="A133" t="str">
            <v>EF0128</v>
          </cell>
          <cell r="B133" t="str">
            <v>Active</v>
          </cell>
          <cell r="C133" t="str">
            <v xml:space="preserve">Ahmed IDRISS ADAM </v>
          </cell>
          <cell r="D133" t="str">
            <v>NUT</v>
          </cell>
          <cell r="E133" t="str">
            <v>TFC</v>
          </cell>
          <cell r="F133" t="str">
            <v xml:space="preserve">Phase Monitor </v>
          </cell>
          <cell r="G133" t="str">
            <v>B4</v>
          </cell>
          <cell r="H133">
            <v>208</v>
          </cell>
          <cell r="M133">
            <v>0</v>
          </cell>
        </row>
        <row r="134">
          <cell r="A134" t="str">
            <v>EF0129</v>
          </cell>
          <cell r="B134" t="str">
            <v>Stopped</v>
          </cell>
          <cell r="C134" t="str">
            <v xml:space="preserve">Mohamed NADIM </v>
          </cell>
          <cell r="D134" t="str">
            <v>NUT</v>
          </cell>
          <cell r="E134" t="str">
            <v>TFC</v>
          </cell>
          <cell r="F134" t="str">
            <v xml:space="preserve">Medical Supervisor </v>
          </cell>
          <cell r="G134" t="str">
            <v>H1</v>
          </cell>
          <cell r="H134">
            <v>207</v>
          </cell>
          <cell r="M134">
            <v>0</v>
          </cell>
        </row>
        <row r="135">
          <cell r="A135" t="str">
            <v>EF0130</v>
          </cell>
          <cell r="B135" t="str">
            <v>Stopped</v>
          </cell>
          <cell r="C135" t="str">
            <v xml:space="preserve">Elsadig ABAKER HASSABALLA </v>
          </cell>
          <cell r="D135" t="str">
            <v>FS</v>
          </cell>
          <cell r="E135" t="str">
            <v>Field</v>
          </cell>
          <cell r="F135" t="str">
            <v>Data Entry Manager</v>
          </cell>
          <cell r="G135" t="str">
            <v>C1</v>
          </cell>
          <cell r="H135">
            <v>207</v>
          </cell>
          <cell r="M135">
            <v>0</v>
          </cell>
        </row>
        <row r="136">
          <cell r="A136" t="str">
            <v>EF0131</v>
          </cell>
          <cell r="B136" t="str">
            <v>Stopped</v>
          </cell>
          <cell r="C136" t="str">
            <v xml:space="preserve">Ibrahim Adam  Fadul  </v>
          </cell>
          <cell r="D136" t="str">
            <v>FS</v>
          </cell>
          <cell r="E136" t="str">
            <v>Field</v>
          </cell>
          <cell r="F136" t="str">
            <v xml:space="preserve">Food security monitor </v>
          </cell>
          <cell r="G136" t="str">
            <v>C</v>
          </cell>
          <cell r="H136">
            <v>207</v>
          </cell>
          <cell r="M136">
            <v>0</v>
          </cell>
        </row>
        <row r="137">
          <cell r="A137" t="str">
            <v>EF0132</v>
          </cell>
          <cell r="B137" t="str">
            <v>Stopped</v>
          </cell>
          <cell r="C137" t="str">
            <v xml:space="preserve">Mohamed IBRAHIM HUSSEIN  </v>
          </cell>
          <cell r="D137" t="str">
            <v>FA</v>
          </cell>
          <cell r="E137" t="str">
            <v>Field</v>
          </cell>
          <cell r="F137" t="str">
            <v>Food Aid Monitor</v>
          </cell>
          <cell r="G137" t="str">
            <v>C</v>
          </cell>
          <cell r="H137">
            <v>207</v>
          </cell>
          <cell r="M137">
            <v>0</v>
          </cell>
        </row>
        <row r="138">
          <cell r="A138" t="str">
            <v>EF0133</v>
          </cell>
          <cell r="B138" t="str">
            <v>Stopped</v>
          </cell>
          <cell r="C138" t="str">
            <v xml:space="preserve">Mohamed OSMAN ELBAGIR  </v>
          </cell>
          <cell r="D138" t="str">
            <v>FA</v>
          </cell>
          <cell r="E138" t="str">
            <v>Field</v>
          </cell>
          <cell r="F138" t="str">
            <v>Food Aid Monitor</v>
          </cell>
          <cell r="G138" t="str">
            <v>C</v>
          </cell>
          <cell r="H138">
            <v>207</v>
          </cell>
          <cell r="M138">
            <v>0</v>
          </cell>
        </row>
        <row r="139">
          <cell r="A139" t="str">
            <v>EF0134</v>
          </cell>
          <cell r="B139" t="str">
            <v>Stopped</v>
          </cell>
          <cell r="C139" t="str">
            <v xml:space="preserve">Abaker ABDELRAHMAN AZARG </v>
          </cell>
          <cell r="D139" t="str">
            <v>FA</v>
          </cell>
          <cell r="E139" t="str">
            <v>Field</v>
          </cell>
          <cell r="F139" t="str">
            <v>Food Aid Monitor</v>
          </cell>
          <cell r="G139" t="str">
            <v>C</v>
          </cell>
          <cell r="H139">
            <v>207</v>
          </cell>
          <cell r="M139">
            <v>0</v>
          </cell>
        </row>
        <row r="140">
          <cell r="A140" t="str">
            <v>EF0135</v>
          </cell>
          <cell r="B140" t="str">
            <v>Active</v>
          </cell>
          <cell r="C140" t="str">
            <v xml:space="preserve">Abdalla AHMED MOHAMED  </v>
          </cell>
          <cell r="D140" t="str">
            <v>NUTSURVEY</v>
          </cell>
          <cell r="E140" t="str">
            <v>Nut survey</v>
          </cell>
          <cell r="F140" t="str">
            <v xml:space="preserve"> Team Leader</v>
          </cell>
          <cell r="G140" t="str">
            <v>D4</v>
          </cell>
          <cell r="H140">
            <v>207</v>
          </cell>
          <cell r="M140">
            <v>0</v>
          </cell>
        </row>
        <row r="141">
          <cell r="A141" t="str">
            <v>EF0136</v>
          </cell>
          <cell r="B141" t="str">
            <v>Active</v>
          </cell>
          <cell r="C141" t="str">
            <v xml:space="preserve">Thuraya ADAM ABDALLA </v>
          </cell>
          <cell r="D141" t="str">
            <v>NUT</v>
          </cell>
          <cell r="E141" t="str">
            <v>TFC</v>
          </cell>
          <cell r="F141" t="str">
            <v>Home Visitor</v>
          </cell>
          <cell r="G141" t="str">
            <v>B4</v>
          </cell>
          <cell r="H141">
            <v>207</v>
          </cell>
          <cell r="M141">
            <v>0</v>
          </cell>
        </row>
        <row r="142">
          <cell r="A142" t="str">
            <v>EF0137</v>
          </cell>
          <cell r="B142" t="str">
            <v>Active</v>
          </cell>
          <cell r="C142" t="str">
            <v xml:space="preserve">Nafissa MOHAMED ISMAIL </v>
          </cell>
          <cell r="D142" t="str">
            <v>NUTSURVEY</v>
          </cell>
          <cell r="E142" t="str">
            <v>Nut survey</v>
          </cell>
          <cell r="F142" t="str">
            <v xml:space="preserve"> Team Leader</v>
          </cell>
          <cell r="G142" t="str">
            <v>D4</v>
          </cell>
          <cell r="H142">
            <v>207</v>
          </cell>
          <cell r="M142">
            <v>0</v>
          </cell>
        </row>
        <row r="143">
          <cell r="A143" t="str">
            <v>EF0138</v>
          </cell>
          <cell r="B143" t="str">
            <v>Active</v>
          </cell>
          <cell r="C143" t="str">
            <v xml:space="preserve">Fawzi AHMED MAHMOUD </v>
          </cell>
          <cell r="D143" t="str">
            <v>NUT</v>
          </cell>
          <cell r="E143" t="str">
            <v>TFC</v>
          </cell>
          <cell r="F143" t="str">
            <v xml:space="preserve">Home Visitor </v>
          </cell>
          <cell r="G143" t="str">
            <v>B4</v>
          </cell>
          <cell r="H143">
            <v>207</v>
          </cell>
          <cell r="M143">
            <v>0</v>
          </cell>
        </row>
        <row r="144">
          <cell r="A144" t="str">
            <v>EF0139</v>
          </cell>
          <cell r="B144" t="str">
            <v>Stopped</v>
          </cell>
          <cell r="C144" t="str">
            <v xml:space="preserve">Mobarak MOHAMED MATAR </v>
          </cell>
          <cell r="D144" t="str">
            <v>NUTSURVEY</v>
          </cell>
          <cell r="E144" t="str">
            <v>Nut survey</v>
          </cell>
          <cell r="F144" t="str">
            <v>Assesment Measurer</v>
          </cell>
          <cell r="G144" t="str">
            <v>B</v>
          </cell>
          <cell r="H144">
            <v>207</v>
          </cell>
          <cell r="M144">
            <v>0</v>
          </cell>
        </row>
        <row r="145">
          <cell r="A145" t="str">
            <v>EF0140</v>
          </cell>
          <cell r="B145" t="str">
            <v>Active</v>
          </cell>
          <cell r="C145" t="str">
            <v xml:space="preserve">Mariam ABDULGADIR YAGOUB </v>
          </cell>
          <cell r="D145" t="str">
            <v>NUT</v>
          </cell>
          <cell r="E145" t="str">
            <v>TFC</v>
          </cell>
          <cell r="F145" t="str">
            <v xml:space="preserve">Home Visitor </v>
          </cell>
          <cell r="G145" t="str">
            <v>B4</v>
          </cell>
          <cell r="H145">
            <v>207</v>
          </cell>
          <cell r="M145">
            <v>0</v>
          </cell>
        </row>
        <row r="146">
          <cell r="A146" t="str">
            <v>EF0141</v>
          </cell>
          <cell r="B146" t="str">
            <v>Stopped</v>
          </cell>
          <cell r="C146" t="str">
            <v xml:space="preserve">Tijani ISMAIL ABDULELWHAB </v>
          </cell>
          <cell r="D146" t="str">
            <v>LOG</v>
          </cell>
          <cell r="E146" t="str">
            <v>Office</v>
          </cell>
          <cell r="F146" t="str">
            <v>Driver</v>
          </cell>
          <cell r="G146" t="str">
            <v>C1</v>
          </cell>
          <cell r="H146">
            <v>207</v>
          </cell>
          <cell r="M146">
            <v>0</v>
          </cell>
        </row>
        <row r="147">
          <cell r="A147" t="str">
            <v>EF0142</v>
          </cell>
          <cell r="B147" t="str">
            <v>Stopped</v>
          </cell>
          <cell r="C147" t="str">
            <v xml:space="preserve">Haitham MOHAMED ABDALLAH </v>
          </cell>
          <cell r="D147" t="str">
            <v>LOG</v>
          </cell>
          <cell r="E147" t="str">
            <v>Office</v>
          </cell>
          <cell r="F147" t="str">
            <v>Driver</v>
          </cell>
          <cell r="G147" t="str">
            <v>C1</v>
          </cell>
          <cell r="H147">
            <v>207</v>
          </cell>
          <cell r="M147">
            <v>0</v>
          </cell>
        </row>
        <row r="148">
          <cell r="A148" t="str">
            <v>EF0143</v>
          </cell>
          <cell r="B148" t="str">
            <v>Stopped</v>
          </cell>
          <cell r="C148" t="str">
            <v xml:space="preserve">Hussein HAROUN MUSSA </v>
          </cell>
          <cell r="D148" t="str">
            <v>LOG</v>
          </cell>
          <cell r="E148" t="str">
            <v>Office</v>
          </cell>
          <cell r="F148" t="str">
            <v>Driver</v>
          </cell>
          <cell r="G148" t="str">
            <v>C1</v>
          </cell>
          <cell r="H148">
            <v>207</v>
          </cell>
          <cell r="M148">
            <v>0</v>
          </cell>
        </row>
        <row r="149">
          <cell r="A149" t="str">
            <v>EF0144</v>
          </cell>
          <cell r="B149" t="str">
            <v>Stopped</v>
          </cell>
          <cell r="C149" t="str">
            <v xml:space="preserve">Mohamed SULIAMAN MOHAMED </v>
          </cell>
          <cell r="D149" t="str">
            <v>NUT</v>
          </cell>
          <cell r="E149" t="str">
            <v>SFC</v>
          </cell>
          <cell r="F149" t="str">
            <v>Registrar</v>
          </cell>
          <cell r="G149" t="str">
            <v>C1</v>
          </cell>
          <cell r="H149">
            <v>207</v>
          </cell>
          <cell r="M149">
            <v>0</v>
          </cell>
        </row>
        <row r="150">
          <cell r="A150" t="str">
            <v>EF0145</v>
          </cell>
          <cell r="B150" t="str">
            <v>Stopped</v>
          </cell>
          <cell r="C150" t="str">
            <v xml:space="preserve">Mohamed ADAM HAMID </v>
          </cell>
          <cell r="D150" t="str">
            <v>NUT</v>
          </cell>
          <cell r="E150" t="str">
            <v>SFC</v>
          </cell>
          <cell r="F150" t="str">
            <v xml:space="preserve">Measurer </v>
          </cell>
          <cell r="G150" t="str">
            <v>B</v>
          </cell>
          <cell r="H150">
            <v>207</v>
          </cell>
          <cell r="M150">
            <v>0</v>
          </cell>
        </row>
        <row r="151">
          <cell r="A151" t="str">
            <v>EF0146</v>
          </cell>
          <cell r="B151" t="str">
            <v>Stopped</v>
          </cell>
          <cell r="C151" t="str">
            <v xml:space="preserve">Amal ADAM IBRAHIM </v>
          </cell>
          <cell r="D151" t="str">
            <v>NUT</v>
          </cell>
          <cell r="E151" t="str">
            <v>SFC</v>
          </cell>
          <cell r="F151" t="str">
            <v xml:space="preserve">Measurer </v>
          </cell>
          <cell r="G151" t="str">
            <v>B1</v>
          </cell>
          <cell r="H151">
            <v>207</v>
          </cell>
          <cell r="M151">
            <v>0</v>
          </cell>
        </row>
        <row r="152">
          <cell r="A152" t="str">
            <v>EF0147</v>
          </cell>
          <cell r="B152" t="str">
            <v>Stopped</v>
          </cell>
          <cell r="C152" t="str">
            <v xml:space="preserve">Haroun HIMIADA MOHAMED  </v>
          </cell>
          <cell r="D152" t="str">
            <v>LOG</v>
          </cell>
          <cell r="E152" t="str">
            <v>Office</v>
          </cell>
          <cell r="F152" t="str">
            <v xml:space="preserve">Radio operator </v>
          </cell>
          <cell r="G152" t="str">
            <v>D1</v>
          </cell>
          <cell r="H152">
            <v>208</v>
          </cell>
          <cell r="M152">
            <v>0</v>
          </cell>
        </row>
        <row r="153">
          <cell r="A153" t="str">
            <v>EF0148</v>
          </cell>
          <cell r="B153" t="str">
            <v>Stopped</v>
          </cell>
          <cell r="C153" t="str">
            <v xml:space="preserve">Zahra KHIDIR AHMED </v>
          </cell>
          <cell r="D153" t="str">
            <v>NUT</v>
          </cell>
          <cell r="E153" t="str">
            <v>SFC</v>
          </cell>
          <cell r="F153" t="str">
            <v>Nurse</v>
          </cell>
          <cell r="G153" t="str">
            <v>D1</v>
          </cell>
          <cell r="H153">
            <v>207</v>
          </cell>
          <cell r="M153">
            <v>0</v>
          </cell>
        </row>
        <row r="154">
          <cell r="A154" t="str">
            <v>EF0149</v>
          </cell>
          <cell r="B154" t="str">
            <v>Active</v>
          </cell>
          <cell r="C154" t="str">
            <v xml:space="preserve">Hamdi ADAM MOHAMED </v>
          </cell>
          <cell r="D154" t="str">
            <v>LOG</v>
          </cell>
          <cell r="E154" t="str">
            <v>Office</v>
          </cell>
          <cell r="F154" t="str">
            <v xml:space="preserve">Radio operator </v>
          </cell>
          <cell r="G154" t="str">
            <v>D4</v>
          </cell>
          <cell r="H154">
            <v>208</v>
          </cell>
          <cell r="M154">
            <v>0</v>
          </cell>
        </row>
        <row r="155">
          <cell r="A155" t="str">
            <v>EF0150</v>
          </cell>
          <cell r="B155" t="str">
            <v>Active</v>
          </cell>
          <cell r="C155" t="str">
            <v xml:space="preserve">Latifa ADAM RIZIG </v>
          </cell>
          <cell r="D155" t="str">
            <v>NUT</v>
          </cell>
          <cell r="E155" t="str">
            <v>TFC</v>
          </cell>
          <cell r="F155" t="str">
            <v>Home Visitor</v>
          </cell>
          <cell r="G155" t="str">
            <v>B4</v>
          </cell>
          <cell r="H155">
            <v>207</v>
          </cell>
          <cell r="M155">
            <v>0</v>
          </cell>
        </row>
        <row r="156">
          <cell r="A156" t="str">
            <v>EF0151</v>
          </cell>
          <cell r="B156" t="str">
            <v>Active</v>
          </cell>
          <cell r="C156" t="str">
            <v xml:space="preserve">Khalid ABDULMOTI ALI </v>
          </cell>
          <cell r="D156" t="str">
            <v>NUT</v>
          </cell>
          <cell r="E156" t="str">
            <v>TFC</v>
          </cell>
          <cell r="F156" t="str">
            <v>Home Visitor</v>
          </cell>
          <cell r="G156" t="str">
            <v>B4</v>
          </cell>
          <cell r="H156">
            <v>207</v>
          </cell>
          <cell r="M156">
            <v>0</v>
          </cell>
        </row>
        <row r="157">
          <cell r="A157" t="str">
            <v>EF0152</v>
          </cell>
          <cell r="B157" t="str">
            <v>Active</v>
          </cell>
          <cell r="C157" t="str">
            <v xml:space="preserve">Aziza MOHAMED ADAM </v>
          </cell>
          <cell r="D157" t="str">
            <v>NUT</v>
          </cell>
          <cell r="E157" t="str">
            <v>OTP</v>
          </cell>
          <cell r="F157" t="str">
            <v>Home Visitor</v>
          </cell>
          <cell r="G157" t="str">
            <v>B4</v>
          </cell>
          <cell r="H157">
            <v>207</v>
          </cell>
          <cell r="M157">
            <v>0</v>
          </cell>
        </row>
        <row r="158">
          <cell r="A158" t="str">
            <v>EF0153</v>
          </cell>
          <cell r="B158" t="str">
            <v>Stopped</v>
          </cell>
          <cell r="C158" t="str">
            <v xml:space="preserve">Zahra SALIH ADAM </v>
          </cell>
          <cell r="D158" t="str">
            <v>NUT</v>
          </cell>
          <cell r="E158" t="str">
            <v>SFC</v>
          </cell>
          <cell r="F158" t="str">
            <v>Home Visitor</v>
          </cell>
          <cell r="G158" t="str">
            <v>B1</v>
          </cell>
          <cell r="H158">
            <v>207</v>
          </cell>
          <cell r="M158">
            <v>0</v>
          </cell>
        </row>
        <row r="159">
          <cell r="A159" t="str">
            <v>EF0154</v>
          </cell>
          <cell r="B159" t="str">
            <v>Active</v>
          </cell>
          <cell r="C159" t="str">
            <v xml:space="preserve">Nafisa ABDUJABAR ABDUHAMEED </v>
          </cell>
          <cell r="D159" t="str">
            <v>NUT</v>
          </cell>
          <cell r="E159" t="str">
            <v>TFC</v>
          </cell>
          <cell r="F159" t="str">
            <v>Home Visitor</v>
          </cell>
          <cell r="G159" t="str">
            <v>B4</v>
          </cell>
          <cell r="H159">
            <v>207</v>
          </cell>
          <cell r="M159">
            <v>0</v>
          </cell>
        </row>
        <row r="160">
          <cell r="A160" t="str">
            <v>EF0155</v>
          </cell>
          <cell r="B160" t="str">
            <v>Stopped</v>
          </cell>
          <cell r="C160" t="str">
            <v xml:space="preserve">Rehab KARAMADEEN MOHAMED </v>
          </cell>
          <cell r="D160" t="str">
            <v>NUT</v>
          </cell>
          <cell r="E160" t="str">
            <v>SFC</v>
          </cell>
          <cell r="F160" t="str">
            <v>Home Visitor</v>
          </cell>
          <cell r="G160" t="str">
            <v>B1</v>
          </cell>
          <cell r="H160">
            <v>207</v>
          </cell>
          <cell r="M160">
            <v>0</v>
          </cell>
        </row>
        <row r="161">
          <cell r="A161" t="str">
            <v>EF0156</v>
          </cell>
          <cell r="B161" t="str">
            <v>Active</v>
          </cell>
          <cell r="C161" t="str">
            <v xml:space="preserve">Nafisa MOHAMED ADAM </v>
          </cell>
          <cell r="D161" t="str">
            <v>NUT</v>
          </cell>
          <cell r="E161" t="str">
            <v>TFC</v>
          </cell>
          <cell r="F161" t="str">
            <v>Home Visitor</v>
          </cell>
          <cell r="G161" t="str">
            <v>B4</v>
          </cell>
          <cell r="H161">
            <v>207</v>
          </cell>
          <cell r="M161">
            <v>0</v>
          </cell>
        </row>
        <row r="162">
          <cell r="A162" t="str">
            <v xml:space="preserve">EF0157 </v>
          </cell>
          <cell r="B162" t="str">
            <v>Stopped</v>
          </cell>
          <cell r="C162" t="str">
            <v xml:space="preserve">Adam ABAKER AHMED </v>
          </cell>
          <cell r="D162" t="str">
            <v>LOG</v>
          </cell>
          <cell r="E162" t="str">
            <v>Guest House</v>
          </cell>
          <cell r="F162" t="str">
            <v>Watchman</v>
          </cell>
          <cell r="G162" t="str">
            <v>A1</v>
          </cell>
          <cell r="H162">
            <v>208</v>
          </cell>
          <cell r="M162">
            <v>0</v>
          </cell>
        </row>
        <row r="163">
          <cell r="A163" t="str">
            <v>EF0158</v>
          </cell>
          <cell r="B163" t="str">
            <v>Active</v>
          </cell>
          <cell r="C163" t="str">
            <v xml:space="preserve">Mohamed ELHAFEZ IBRAHIM </v>
          </cell>
          <cell r="D163" t="str">
            <v>LOG</v>
          </cell>
          <cell r="E163" t="str">
            <v>WHouse</v>
          </cell>
          <cell r="F163" t="str">
            <v>Watchman</v>
          </cell>
          <cell r="G163" t="str">
            <v>A4</v>
          </cell>
          <cell r="H163">
            <v>208</v>
          </cell>
          <cell r="M163">
            <v>0</v>
          </cell>
        </row>
        <row r="164">
          <cell r="A164" t="str">
            <v>EF0159</v>
          </cell>
          <cell r="B164" t="str">
            <v>Stopped</v>
          </cell>
          <cell r="C164" t="str">
            <v xml:space="preserve">Ismail MOHAMED ABDU ELRAHIM AHMED </v>
          </cell>
          <cell r="D164" t="str">
            <v>NUT</v>
          </cell>
          <cell r="E164" t="str">
            <v>SFC</v>
          </cell>
          <cell r="F164" t="str">
            <v>Watchman</v>
          </cell>
          <cell r="G164" t="str">
            <v>A1</v>
          </cell>
          <cell r="H164">
            <v>208</v>
          </cell>
          <cell r="M164">
            <v>0</v>
          </cell>
        </row>
        <row r="165">
          <cell r="A165" t="str">
            <v>EF0160</v>
          </cell>
          <cell r="B165" t="str">
            <v>Active</v>
          </cell>
          <cell r="C165" t="str">
            <v xml:space="preserve">Ali IBRAHIM ELHAJ </v>
          </cell>
          <cell r="D165" t="str">
            <v>LOG</v>
          </cell>
          <cell r="E165" t="str">
            <v>Guest house</v>
          </cell>
          <cell r="F165" t="str">
            <v>Watchman</v>
          </cell>
          <cell r="G165" t="str">
            <v>A4</v>
          </cell>
          <cell r="H165">
            <v>208</v>
          </cell>
          <cell r="M165">
            <v>0</v>
          </cell>
        </row>
        <row r="166">
          <cell r="A166" t="str">
            <v>EF0161</v>
          </cell>
          <cell r="B166" t="str">
            <v>Stopped</v>
          </cell>
          <cell r="C166" t="str">
            <v xml:space="preserve">Ibrahim ADAM ABDALLAH YAGOUB </v>
          </cell>
          <cell r="D166" t="str">
            <v>NUT</v>
          </cell>
          <cell r="E166" t="str">
            <v>TFC</v>
          </cell>
          <cell r="F166" t="str">
            <v>Registrar</v>
          </cell>
          <cell r="G166" t="str">
            <v>C1</v>
          </cell>
          <cell r="H166">
            <v>207</v>
          </cell>
          <cell r="M166">
            <v>0</v>
          </cell>
        </row>
        <row r="167">
          <cell r="A167" t="str">
            <v>EF0162</v>
          </cell>
          <cell r="B167" t="str">
            <v>Active</v>
          </cell>
          <cell r="C167" t="str">
            <v xml:space="preserve">Abdulrahman MOHAMED ADAM </v>
          </cell>
          <cell r="D167" t="str">
            <v>LOG</v>
          </cell>
          <cell r="E167" t="str">
            <v>Guest house</v>
          </cell>
          <cell r="F167" t="str">
            <v>Watchman</v>
          </cell>
          <cell r="G167" t="str">
            <v>A4</v>
          </cell>
          <cell r="H167">
            <v>208</v>
          </cell>
          <cell r="M167">
            <v>0</v>
          </cell>
        </row>
        <row r="168">
          <cell r="A168" t="str">
            <v>EF0163</v>
          </cell>
          <cell r="B168" t="str">
            <v>Active</v>
          </cell>
          <cell r="C168" t="str">
            <v xml:space="preserve">Mohamed ABOH MOHAMED </v>
          </cell>
          <cell r="D168" t="str">
            <v>FA</v>
          </cell>
          <cell r="E168" t="str">
            <v>Field</v>
          </cell>
          <cell r="F168" t="str">
            <v>Local Food Aid Monitor</v>
          </cell>
          <cell r="G168" t="str">
            <v>C4</v>
          </cell>
          <cell r="H168">
            <v>207</v>
          </cell>
          <cell r="M168">
            <v>0</v>
          </cell>
        </row>
        <row r="169">
          <cell r="A169" t="str">
            <v>EF0164</v>
          </cell>
          <cell r="B169" t="str">
            <v>Stopped</v>
          </cell>
          <cell r="C169" t="str">
            <v xml:space="preserve">Thuraya ABDULKARIM SHOGAR </v>
          </cell>
          <cell r="D169" t="str">
            <v>FA</v>
          </cell>
          <cell r="E169" t="str">
            <v>Field</v>
          </cell>
          <cell r="F169" t="str">
            <v>Cook</v>
          </cell>
          <cell r="G169" t="str">
            <v>A1</v>
          </cell>
          <cell r="H169">
            <v>207</v>
          </cell>
          <cell r="M169">
            <v>0</v>
          </cell>
        </row>
        <row r="170">
          <cell r="A170" t="str">
            <v>EF0165</v>
          </cell>
          <cell r="B170" t="str">
            <v>Active</v>
          </cell>
          <cell r="C170" t="str">
            <v xml:space="preserve">Abdulaziz ABAKAR MEDANI </v>
          </cell>
          <cell r="D170" t="str">
            <v>FA</v>
          </cell>
          <cell r="E170" t="str">
            <v>Field</v>
          </cell>
          <cell r="F170" t="str">
            <v>Local Food Aid Team Leader</v>
          </cell>
          <cell r="G170" t="str">
            <v>E4</v>
          </cell>
          <cell r="H170">
            <v>207</v>
          </cell>
          <cell r="M170">
            <v>0</v>
          </cell>
        </row>
        <row r="171">
          <cell r="A171" t="str">
            <v>EF0166</v>
          </cell>
          <cell r="B171" t="str">
            <v>Active</v>
          </cell>
          <cell r="C171" t="str">
            <v xml:space="preserve">Haviz MUSA ABAKER </v>
          </cell>
          <cell r="D171" t="str">
            <v>LOG</v>
          </cell>
          <cell r="E171" t="str">
            <v>Field</v>
          </cell>
          <cell r="F171" t="str">
            <v>Rehabilitation Assitant</v>
          </cell>
          <cell r="G171" t="str">
            <v>C4</v>
          </cell>
          <cell r="H171">
            <v>207</v>
          </cell>
          <cell r="M171">
            <v>0</v>
          </cell>
        </row>
        <row r="172">
          <cell r="A172" t="str">
            <v>EF0167</v>
          </cell>
          <cell r="B172" t="str">
            <v>Stopped</v>
          </cell>
          <cell r="C172" t="str">
            <v xml:space="preserve">Khalid AHMED ABDELMOUMI </v>
          </cell>
          <cell r="D172" t="str">
            <v>FA</v>
          </cell>
          <cell r="E172" t="str">
            <v>Field</v>
          </cell>
          <cell r="F172" t="str">
            <v>Watchman</v>
          </cell>
          <cell r="G172" t="str">
            <v>A1</v>
          </cell>
          <cell r="H172">
            <v>208</v>
          </cell>
          <cell r="M172">
            <v>0</v>
          </cell>
        </row>
        <row r="173">
          <cell r="A173" t="str">
            <v>EF0168</v>
          </cell>
          <cell r="B173" t="str">
            <v>Stopped</v>
          </cell>
          <cell r="C173" t="str">
            <v xml:space="preserve">Fatma AHMED MOHAMED </v>
          </cell>
          <cell r="D173" t="str">
            <v>FA</v>
          </cell>
          <cell r="E173" t="str">
            <v>Field</v>
          </cell>
          <cell r="F173" t="str">
            <v>Cleaner</v>
          </cell>
          <cell r="G173" t="str">
            <v>A1</v>
          </cell>
          <cell r="H173">
            <v>207</v>
          </cell>
          <cell r="M173">
            <v>0</v>
          </cell>
        </row>
        <row r="174">
          <cell r="A174" t="str">
            <v>EF0169</v>
          </cell>
          <cell r="B174" t="str">
            <v>Stopped</v>
          </cell>
          <cell r="C174" t="str">
            <v xml:space="preserve">Ahmed YOUSSIF ABDELMAJEED 2 </v>
          </cell>
          <cell r="D174" t="str">
            <v>NUT</v>
          </cell>
          <cell r="E174" t="str">
            <v>TFC</v>
          </cell>
          <cell r="F174" t="str">
            <v xml:space="preserve">TFC Supervisor </v>
          </cell>
          <cell r="G174" t="str">
            <v>F1</v>
          </cell>
          <cell r="H174">
            <v>207</v>
          </cell>
          <cell r="M174">
            <v>0</v>
          </cell>
        </row>
        <row r="175">
          <cell r="A175" t="str">
            <v>EF0170</v>
          </cell>
          <cell r="B175" t="str">
            <v>Active</v>
          </cell>
          <cell r="C175" t="str">
            <v xml:space="preserve">Omer AHMED MOHAMED </v>
          </cell>
          <cell r="D175" t="str">
            <v>LOG</v>
          </cell>
          <cell r="E175" t="str">
            <v>Guest house</v>
          </cell>
          <cell r="F175" t="str">
            <v>Watchman</v>
          </cell>
          <cell r="G175" t="str">
            <v>A4</v>
          </cell>
          <cell r="H175">
            <v>208</v>
          </cell>
          <cell r="M175">
            <v>0</v>
          </cell>
        </row>
        <row r="176">
          <cell r="A176" t="str">
            <v>EF0171</v>
          </cell>
          <cell r="B176" t="str">
            <v>Stopped</v>
          </cell>
          <cell r="C176" t="str">
            <v xml:space="preserve">Eltaieb OMER ADAM </v>
          </cell>
          <cell r="D176" t="str">
            <v>LOG</v>
          </cell>
          <cell r="E176" t="str">
            <v>Office</v>
          </cell>
          <cell r="F176" t="str">
            <v>Watchman</v>
          </cell>
          <cell r="G176" t="str">
            <v>A1</v>
          </cell>
          <cell r="H176">
            <v>208</v>
          </cell>
          <cell r="M176">
            <v>0</v>
          </cell>
        </row>
        <row r="177">
          <cell r="A177" t="str">
            <v>EF0172</v>
          </cell>
          <cell r="B177" t="str">
            <v>Active</v>
          </cell>
          <cell r="C177" t="str">
            <v xml:space="preserve">Seedeg ISHAG ZAKARIA </v>
          </cell>
          <cell r="D177" t="str">
            <v>NUTSURVEY</v>
          </cell>
          <cell r="E177" t="str">
            <v>Nut survey</v>
          </cell>
          <cell r="F177" t="str">
            <v xml:space="preserve"> Team Leader</v>
          </cell>
          <cell r="G177" t="str">
            <v>D4</v>
          </cell>
          <cell r="H177">
            <v>207</v>
          </cell>
          <cell r="M177">
            <v>0</v>
          </cell>
        </row>
        <row r="178">
          <cell r="A178" t="str">
            <v>EF0173</v>
          </cell>
          <cell r="B178" t="str">
            <v>Stopped</v>
          </cell>
          <cell r="C178" t="str">
            <v xml:space="preserve">Saleh ABDELKASIM AHMED </v>
          </cell>
          <cell r="D178" t="str">
            <v>NUT</v>
          </cell>
          <cell r="E178" t="str">
            <v>SFC</v>
          </cell>
          <cell r="F178" t="str">
            <v xml:space="preserve"> Team Leader</v>
          </cell>
          <cell r="G178" t="str">
            <v>C</v>
          </cell>
          <cell r="H178">
            <v>207</v>
          </cell>
          <cell r="M178">
            <v>0</v>
          </cell>
        </row>
        <row r="179">
          <cell r="A179" t="str">
            <v>EF0174</v>
          </cell>
          <cell r="B179" t="str">
            <v>Stopped</v>
          </cell>
          <cell r="C179" t="str">
            <v xml:space="preserve">Ali IBRAHIM DODAY </v>
          </cell>
          <cell r="D179" t="str">
            <v>NUT</v>
          </cell>
          <cell r="E179" t="str">
            <v>SFC</v>
          </cell>
          <cell r="F179" t="str">
            <v>Nurse</v>
          </cell>
          <cell r="G179" t="str">
            <v>D1</v>
          </cell>
          <cell r="H179">
            <v>207</v>
          </cell>
          <cell r="M179">
            <v>0</v>
          </cell>
        </row>
        <row r="180">
          <cell r="A180" t="str">
            <v>EF0175</v>
          </cell>
          <cell r="B180" t="str">
            <v>Stopped</v>
          </cell>
          <cell r="C180" t="str">
            <v xml:space="preserve">Souleiman AZIN AHMED </v>
          </cell>
          <cell r="D180" t="str">
            <v>LOG</v>
          </cell>
          <cell r="E180" t="str">
            <v>Office</v>
          </cell>
          <cell r="F180" t="str">
            <v>Rehabilitation Assitant</v>
          </cell>
          <cell r="G180" t="str">
            <v>C1</v>
          </cell>
          <cell r="H180">
            <v>207</v>
          </cell>
          <cell r="M180">
            <v>0</v>
          </cell>
        </row>
        <row r="181">
          <cell r="A181" t="str">
            <v>EF0176</v>
          </cell>
          <cell r="B181" t="str">
            <v>Active</v>
          </cell>
          <cell r="C181" t="str">
            <v xml:space="preserve">Raja AHMED IBRAHIM </v>
          </cell>
          <cell r="D181" t="str">
            <v>ADMIN</v>
          </cell>
          <cell r="E181" t="str">
            <v>Office</v>
          </cell>
          <cell r="F181" t="str">
            <v>Accountant</v>
          </cell>
          <cell r="G181" t="str">
            <v>E11</v>
          </cell>
          <cell r="H181">
            <v>207</v>
          </cell>
          <cell r="M181">
            <v>0</v>
          </cell>
        </row>
        <row r="182">
          <cell r="A182" t="str">
            <v>EF0177</v>
          </cell>
          <cell r="B182" t="str">
            <v>Stopped</v>
          </cell>
          <cell r="C182" t="str">
            <v xml:space="preserve">Mohamed EL MAHFOUZ </v>
          </cell>
          <cell r="D182" t="str">
            <v>LOG</v>
          </cell>
          <cell r="E182" t="str">
            <v>Office</v>
          </cell>
          <cell r="F182" t="str">
            <v>Storekeeper Assistant</v>
          </cell>
          <cell r="G182" t="str">
            <v>C</v>
          </cell>
          <cell r="H182">
            <v>207</v>
          </cell>
          <cell r="M182">
            <v>0</v>
          </cell>
        </row>
        <row r="183">
          <cell r="A183" t="str">
            <v>EF0178</v>
          </cell>
          <cell r="B183" t="str">
            <v>Active</v>
          </cell>
          <cell r="C183" t="str">
            <v xml:space="preserve">Faisal ZAKARIA HUSSEIN </v>
          </cell>
          <cell r="D183" t="str">
            <v>ADMIN</v>
          </cell>
          <cell r="E183" t="str">
            <v>Office</v>
          </cell>
          <cell r="F183" t="str">
            <v>Deputy Administrator</v>
          </cell>
          <cell r="G183" t="str">
            <v>G11</v>
          </cell>
          <cell r="H183">
            <v>207</v>
          </cell>
          <cell r="M183">
            <v>0</v>
          </cell>
        </row>
        <row r="184">
          <cell r="A184" t="str">
            <v>EF0179</v>
          </cell>
          <cell r="B184" t="str">
            <v>Stopped</v>
          </cell>
          <cell r="C184" t="str">
            <v xml:space="preserve">Ismail AHMED ABDALLAH </v>
          </cell>
          <cell r="D184" t="str">
            <v>NUT</v>
          </cell>
          <cell r="E184" t="str">
            <v>TFC</v>
          </cell>
          <cell r="F184" t="str">
            <v xml:space="preserve">Registrar </v>
          </cell>
          <cell r="G184" t="str">
            <v>B</v>
          </cell>
          <cell r="H184">
            <v>207</v>
          </cell>
          <cell r="M184">
            <v>0</v>
          </cell>
        </row>
        <row r="185">
          <cell r="A185" t="str">
            <v>EF0180</v>
          </cell>
          <cell r="B185" t="str">
            <v>Stopped</v>
          </cell>
          <cell r="C185" t="str">
            <v xml:space="preserve">Eldouma OSMAN SONY </v>
          </cell>
          <cell r="D185" t="str">
            <v>NUT</v>
          </cell>
          <cell r="E185" t="str">
            <v>SFC</v>
          </cell>
          <cell r="F185" t="str">
            <v>Watchman</v>
          </cell>
          <cell r="G185" t="str">
            <v>A1</v>
          </cell>
          <cell r="H185">
            <v>208</v>
          </cell>
          <cell r="M185">
            <v>0</v>
          </cell>
        </row>
        <row r="186">
          <cell r="A186" t="str">
            <v>EF0181</v>
          </cell>
          <cell r="B186" t="str">
            <v>Stopped</v>
          </cell>
          <cell r="C186" t="str">
            <v xml:space="preserve">Senian ABDELKARIM MOHAMED </v>
          </cell>
          <cell r="D186" t="str">
            <v>NUT</v>
          </cell>
          <cell r="E186" t="str">
            <v>SFC</v>
          </cell>
          <cell r="F186" t="str">
            <v>Watchman</v>
          </cell>
          <cell r="G186" t="str">
            <v>A1</v>
          </cell>
          <cell r="H186">
            <v>208</v>
          </cell>
          <cell r="M186">
            <v>0</v>
          </cell>
        </row>
        <row r="187">
          <cell r="A187" t="str">
            <v>EF0182</v>
          </cell>
          <cell r="B187" t="str">
            <v>Stopped</v>
          </cell>
          <cell r="C187" t="str">
            <v xml:space="preserve">Adam BASHER Mustafa </v>
          </cell>
          <cell r="D187" t="str">
            <v>NUT</v>
          </cell>
          <cell r="E187" t="str">
            <v>SFC</v>
          </cell>
          <cell r="F187" t="str">
            <v>Watchman</v>
          </cell>
          <cell r="G187" t="str">
            <v>A1</v>
          </cell>
          <cell r="H187">
            <v>208</v>
          </cell>
          <cell r="M187">
            <v>0</v>
          </cell>
        </row>
        <row r="188">
          <cell r="A188" t="str">
            <v>EF0183</v>
          </cell>
          <cell r="B188" t="str">
            <v>Active</v>
          </cell>
          <cell r="C188" t="str">
            <v xml:space="preserve">Zainab YOUSSIF ABAKER </v>
          </cell>
          <cell r="D188" t="str">
            <v>NUT</v>
          </cell>
          <cell r="E188" t="str">
            <v>TFC</v>
          </cell>
          <cell r="F188" t="str">
            <v xml:space="preserve">Phase Monitor </v>
          </cell>
          <cell r="G188" t="str">
            <v>B4</v>
          </cell>
          <cell r="H188">
            <v>208</v>
          </cell>
          <cell r="M188">
            <v>0</v>
          </cell>
        </row>
        <row r="189">
          <cell r="A189" t="str">
            <v>EF0184</v>
          </cell>
          <cell r="B189" t="str">
            <v>Active</v>
          </cell>
          <cell r="C189" t="str">
            <v xml:space="preserve">Khaled OSMAN ELTAHIR </v>
          </cell>
          <cell r="D189" t="str">
            <v>LOG</v>
          </cell>
          <cell r="E189" t="str">
            <v>Office</v>
          </cell>
          <cell r="F189" t="str">
            <v>Chiefwatchman</v>
          </cell>
          <cell r="G189" t="str">
            <v>B11</v>
          </cell>
          <cell r="H189">
            <v>207</v>
          </cell>
          <cell r="M189">
            <v>0</v>
          </cell>
        </row>
        <row r="190">
          <cell r="A190" t="str">
            <v>EF0185</v>
          </cell>
          <cell r="B190" t="str">
            <v>Stopped</v>
          </cell>
          <cell r="C190" t="str">
            <v xml:space="preserve">Souleiman ADAM MOHAMED </v>
          </cell>
          <cell r="D190" t="str">
            <v>NUT</v>
          </cell>
          <cell r="E190" t="str">
            <v>SFC</v>
          </cell>
          <cell r="F190" t="str">
            <v>Watchman</v>
          </cell>
          <cell r="G190" t="str">
            <v>A1</v>
          </cell>
          <cell r="H190">
            <v>208</v>
          </cell>
          <cell r="M190">
            <v>0</v>
          </cell>
        </row>
        <row r="191">
          <cell r="A191" t="str">
            <v>EF0186</v>
          </cell>
          <cell r="B191" t="str">
            <v>Active</v>
          </cell>
          <cell r="C191" t="str">
            <v xml:space="preserve">Haroun ABDALLA ADAM </v>
          </cell>
          <cell r="D191" t="str">
            <v>LOG</v>
          </cell>
          <cell r="E191" t="str">
            <v>Guest House</v>
          </cell>
          <cell r="F191" t="str">
            <v>Watchman</v>
          </cell>
          <cell r="G191" t="str">
            <v>A11</v>
          </cell>
          <cell r="H191">
            <v>208</v>
          </cell>
          <cell r="M191">
            <v>0</v>
          </cell>
        </row>
        <row r="192">
          <cell r="A192" t="str">
            <v>EF0187</v>
          </cell>
          <cell r="B192" t="str">
            <v>Active</v>
          </cell>
          <cell r="C192" t="str">
            <v xml:space="preserve">Mokhtar MOHAMED MOKHTAR </v>
          </cell>
          <cell r="D192" t="str">
            <v>LOG</v>
          </cell>
          <cell r="E192" t="str">
            <v>WHouse</v>
          </cell>
          <cell r="F192" t="str">
            <v>Watchman</v>
          </cell>
          <cell r="G192" t="str">
            <v>A11</v>
          </cell>
          <cell r="H192">
            <v>208</v>
          </cell>
          <cell r="M192">
            <v>0</v>
          </cell>
        </row>
        <row r="193">
          <cell r="A193" t="str">
            <v>EF0188</v>
          </cell>
          <cell r="B193" t="str">
            <v>Active</v>
          </cell>
          <cell r="C193" t="str">
            <v xml:space="preserve">Souleiman SALEH ALI </v>
          </cell>
          <cell r="D193" t="str">
            <v>LOG</v>
          </cell>
          <cell r="E193" t="str">
            <v>Office</v>
          </cell>
          <cell r="F193" t="str">
            <v>Watchman</v>
          </cell>
          <cell r="G193" t="str">
            <v>A11</v>
          </cell>
          <cell r="H193">
            <v>208</v>
          </cell>
          <cell r="M193">
            <v>0</v>
          </cell>
        </row>
        <row r="194">
          <cell r="A194" t="str">
            <v>EF0189</v>
          </cell>
          <cell r="B194" t="str">
            <v>Active</v>
          </cell>
          <cell r="C194" t="str">
            <v xml:space="preserve">Hatim EL NAIM AHMED </v>
          </cell>
          <cell r="D194" t="str">
            <v>LOG</v>
          </cell>
          <cell r="E194" t="str">
            <v>Guest House</v>
          </cell>
          <cell r="F194" t="str">
            <v>Watchman</v>
          </cell>
          <cell r="G194" t="str">
            <v>A11</v>
          </cell>
          <cell r="H194">
            <v>208</v>
          </cell>
          <cell r="M194">
            <v>0</v>
          </cell>
        </row>
        <row r="195">
          <cell r="A195" t="str">
            <v>EF0190</v>
          </cell>
          <cell r="B195" t="str">
            <v>Active</v>
          </cell>
          <cell r="C195" t="str">
            <v xml:space="preserve">Ibrahim ABUBAKER HAHMED </v>
          </cell>
          <cell r="D195" t="str">
            <v>LOG</v>
          </cell>
          <cell r="E195" t="str">
            <v>Guest House</v>
          </cell>
          <cell r="F195" t="str">
            <v>Watchman</v>
          </cell>
          <cell r="G195" t="str">
            <v>A11</v>
          </cell>
          <cell r="H195">
            <v>208</v>
          </cell>
          <cell r="M195">
            <v>0</v>
          </cell>
        </row>
        <row r="196">
          <cell r="A196" t="str">
            <v>EF0191</v>
          </cell>
          <cell r="B196" t="str">
            <v>Active</v>
          </cell>
          <cell r="C196" t="str">
            <v xml:space="preserve">Abo obeida ABUBEKER HAMID IBRAHIM </v>
          </cell>
          <cell r="D196" t="str">
            <v>LOG</v>
          </cell>
          <cell r="E196" t="str">
            <v>Office</v>
          </cell>
          <cell r="F196" t="str">
            <v>Watchman</v>
          </cell>
          <cell r="G196" t="str">
            <v>A11</v>
          </cell>
          <cell r="H196">
            <v>208</v>
          </cell>
          <cell r="M196">
            <v>0</v>
          </cell>
        </row>
        <row r="197">
          <cell r="A197" t="str">
            <v>EF0192</v>
          </cell>
          <cell r="B197" t="str">
            <v>Active</v>
          </cell>
          <cell r="C197" t="str">
            <v xml:space="preserve">Elhadi ABDALLA MOHAMED </v>
          </cell>
          <cell r="D197" t="str">
            <v>NUT</v>
          </cell>
          <cell r="E197" t="str">
            <v>OTP</v>
          </cell>
          <cell r="F197" t="str">
            <v>home Visitor</v>
          </cell>
          <cell r="G197" t="str">
            <v>B11</v>
          </cell>
          <cell r="H197">
            <v>208</v>
          </cell>
          <cell r="M197">
            <v>0</v>
          </cell>
        </row>
        <row r="198">
          <cell r="A198" t="str">
            <v>EF0193</v>
          </cell>
          <cell r="B198" t="str">
            <v>Stopped</v>
          </cell>
          <cell r="C198" t="str">
            <v xml:space="preserve">Ali OSMAN ALI </v>
          </cell>
          <cell r="D198" t="str">
            <v>LOG</v>
          </cell>
          <cell r="E198" t="str">
            <v>Office</v>
          </cell>
          <cell r="F198" t="str">
            <v>Driver</v>
          </cell>
          <cell r="G198" t="str">
            <v>C1</v>
          </cell>
          <cell r="H198">
            <v>207</v>
          </cell>
          <cell r="M198">
            <v>0</v>
          </cell>
        </row>
        <row r="199">
          <cell r="A199" t="str">
            <v>EF0194</v>
          </cell>
          <cell r="B199" t="str">
            <v>Active</v>
          </cell>
          <cell r="C199" t="str">
            <v xml:space="preserve">Abbas MOHAMED AHMED </v>
          </cell>
          <cell r="D199" t="str">
            <v>LOG</v>
          </cell>
          <cell r="E199" t="str">
            <v>Office</v>
          </cell>
          <cell r="F199" t="str">
            <v>Stock Manager</v>
          </cell>
          <cell r="G199" t="str">
            <v>E11</v>
          </cell>
          <cell r="H199">
            <v>207</v>
          </cell>
          <cell r="M199">
            <v>0</v>
          </cell>
        </row>
        <row r="200">
          <cell r="A200" t="str">
            <v>EF0195</v>
          </cell>
          <cell r="B200" t="str">
            <v>Active</v>
          </cell>
          <cell r="C200" t="str">
            <v xml:space="preserve">Abdallah YAGOUB ADAM </v>
          </cell>
          <cell r="D200" t="str">
            <v>FS</v>
          </cell>
          <cell r="E200" t="str">
            <v>Field</v>
          </cell>
          <cell r="F200" t="str">
            <v>Food security Surveillance officer</v>
          </cell>
          <cell r="G200" t="str">
            <v>D11</v>
          </cell>
          <cell r="H200">
            <v>207</v>
          </cell>
          <cell r="M200">
            <v>0</v>
          </cell>
        </row>
        <row r="201">
          <cell r="A201" t="str">
            <v>EF0196</v>
          </cell>
          <cell r="B201" t="str">
            <v>Stopped</v>
          </cell>
          <cell r="C201" t="str">
            <v xml:space="preserve">Bakheit MOHAMED RABEH </v>
          </cell>
          <cell r="D201" t="str">
            <v>FS</v>
          </cell>
          <cell r="E201" t="str">
            <v>Field</v>
          </cell>
          <cell r="F201" t="str">
            <v xml:space="preserve">Food security monitor </v>
          </cell>
          <cell r="G201" t="str">
            <v>C</v>
          </cell>
          <cell r="H201">
            <v>207</v>
          </cell>
          <cell r="M201">
            <v>0</v>
          </cell>
        </row>
        <row r="202">
          <cell r="A202" t="str">
            <v>EF0197</v>
          </cell>
          <cell r="B202" t="str">
            <v>Stopped</v>
          </cell>
          <cell r="C202" t="str">
            <v xml:space="preserve">Noura Omer  MOHAMED </v>
          </cell>
          <cell r="D202" t="str">
            <v>NUT</v>
          </cell>
          <cell r="E202" t="str">
            <v>SFC</v>
          </cell>
          <cell r="F202" t="str">
            <v>Home Visitor</v>
          </cell>
          <cell r="G202" t="str">
            <v>B1</v>
          </cell>
          <cell r="H202">
            <v>207</v>
          </cell>
          <cell r="M202">
            <v>0</v>
          </cell>
        </row>
        <row r="203">
          <cell r="A203" t="str">
            <v>EF0198</v>
          </cell>
          <cell r="B203" t="str">
            <v>Stopped</v>
          </cell>
          <cell r="C203" t="str">
            <v xml:space="preserve">Sawakin ADAM YOUSSUF BAHAR </v>
          </cell>
          <cell r="D203" t="str">
            <v>NUT</v>
          </cell>
          <cell r="E203" t="str">
            <v>SFC</v>
          </cell>
          <cell r="F203" t="str">
            <v>Home Visitor</v>
          </cell>
          <cell r="G203" t="str">
            <v>B1</v>
          </cell>
          <cell r="H203">
            <v>207</v>
          </cell>
          <cell r="M203">
            <v>0</v>
          </cell>
        </row>
        <row r="204">
          <cell r="A204" t="str">
            <v>EF0199</v>
          </cell>
          <cell r="B204" t="str">
            <v>Stopped</v>
          </cell>
          <cell r="C204" t="str">
            <v xml:space="preserve">Haroun MUSSA IBRAHIM </v>
          </cell>
          <cell r="D204" t="str">
            <v>NUT</v>
          </cell>
          <cell r="E204" t="str">
            <v>SFC</v>
          </cell>
          <cell r="F204" t="str">
            <v>Home Visitor</v>
          </cell>
          <cell r="G204" t="str">
            <v>B1</v>
          </cell>
          <cell r="H204">
            <v>207</v>
          </cell>
          <cell r="M204">
            <v>0</v>
          </cell>
        </row>
        <row r="205">
          <cell r="A205" t="str">
            <v>EF0200</v>
          </cell>
          <cell r="B205" t="str">
            <v>Stopped</v>
          </cell>
          <cell r="C205" t="str">
            <v xml:space="preserve">Eissa ADAM SULIMAN MOHAMED </v>
          </cell>
          <cell r="D205" t="str">
            <v>NUT</v>
          </cell>
          <cell r="E205" t="str">
            <v>SFC</v>
          </cell>
          <cell r="F205" t="str">
            <v>Home Visitor</v>
          </cell>
          <cell r="G205" t="str">
            <v>B1</v>
          </cell>
          <cell r="H205">
            <v>207</v>
          </cell>
          <cell r="M205">
            <v>0</v>
          </cell>
        </row>
        <row r="206">
          <cell r="A206" t="str">
            <v>EF0201</v>
          </cell>
          <cell r="B206" t="str">
            <v>Stopped</v>
          </cell>
          <cell r="C206" t="str">
            <v xml:space="preserve">Halima MOHAMED ABDELLA </v>
          </cell>
          <cell r="D206" t="str">
            <v>NUT</v>
          </cell>
          <cell r="E206" t="str">
            <v>SFC</v>
          </cell>
          <cell r="F206" t="str">
            <v>Home Visitor</v>
          </cell>
          <cell r="G206" t="str">
            <v>B1</v>
          </cell>
          <cell r="H206">
            <v>207</v>
          </cell>
          <cell r="M206">
            <v>0</v>
          </cell>
        </row>
        <row r="207">
          <cell r="A207" t="str">
            <v>EF0202</v>
          </cell>
          <cell r="B207" t="str">
            <v>Stopped</v>
          </cell>
          <cell r="C207" t="str">
            <v xml:space="preserve">Elsadig SABIT ELNOUR </v>
          </cell>
          <cell r="D207" t="str">
            <v>NUT</v>
          </cell>
          <cell r="E207" t="str">
            <v>SFC</v>
          </cell>
          <cell r="F207" t="str">
            <v>Home Visitor</v>
          </cell>
          <cell r="G207" t="str">
            <v>B</v>
          </cell>
          <cell r="H207">
            <v>207</v>
          </cell>
          <cell r="M207">
            <v>0</v>
          </cell>
        </row>
        <row r="208">
          <cell r="A208" t="str">
            <v>EF0203</v>
          </cell>
          <cell r="B208" t="str">
            <v>Stopped</v>
          </cell>
          <cell r="C208" t="str">
            <v xml:space="preserve">Asha Ali ABDELRAHMAN MOHAMED </v>
          </cell>
          <cell r="D208" t="str">
            <v>NUT</v>
          </cell>
          <cell r="E208" t="str">
            <v>SFC</v>
          </cell>
          <cell r="F208" t="str">
            <v>Home Visitor</v>
          </cell>
          <cell r="G208" t="str">
            <v>B1</v>
          </cell>
          <cell r="H208">
            <v>207</v>
          </cell>
          <cell r="M208">
            <v>0</v>
          </cell>
        </row>
        <row r="209">
          <cell r="A209" t="str">
            <v>EF0204</v>
          </cell>
          <cell r="B209" t="str">
            <v>Stopped</v>
          </cell>
          <cell r="C209" t="str">
            <v xml:space="preserve">Kholoud ABDERAHMAN ABDALLA  </v>
          </cell>
          <cell r="D209" t="str">
            <v>NUT</v>
          </cell>
          <cell r="E209" t="str">
            <v>SFC</v>
          </cell>
          <cell r="F209" t="str">
            <v>Home Visitor</v>
          </cell>
          <cell r="G209" t="str">
            <v>B1</v>
          </cell>
          <cell r="H209">
            <v>207</v>
          </cell>
          <cell r="M209">
            <v>0</v>
          </cell>
        </row>
        <row r="210">
          <cell r="A210" t="str">
            <v>EF0205</v>
          </cell>
          <cell r="B210" t="str">
            <v>Active</v>
          </cell>
          <cell r="C210" t="str">
            <v xml:space="preserve">Motasim ARABI MOHAMEDO </v>
          </cell>
          <cell r="D210" t="str">
            <v>LOG</v>
          </cell>
          <cell r="E210" t="str">
            <v>Office</v>
          </cell>
          <cell r="F210" t="str">
            <v>Storekeeper Assistant</v>
          </cell>
          <cell r="G210" t="str">
            <v>D11</v>
          </cell>
          <cell r="H210">
            <v>207</v>
          </cell>
          <cell r="M210">
            <v>0</v>
          </cell>
        </row>
        <row r="211">
          <cell r="A211" t="str">
            <v>EF0206</v>
          </cell>
          <cell r="B211" t="str">
            <v>Active</v>
          </cell>
          <cell r="C211" t="str">
            <v xml:space="preserve">Mohamed ADAM MOHAMED </v>
          </cell>
          <cell r="D211" t="str">
            <v>FA</v>
          </cell>
          <cell r="E211" t="str">
            <v>Field</v>
          </cell>
          <cell r="F211" t="str">
            <v>Food Aid Monitor</v>
          </cell>
          <cell r="G211" t="str">
            <v>C11</v>
          </cell>
          <cell r="H211">
            <v>207</v>
          </cell>
          <cell r="K211">
            <v>16</v>
          </cell>
          <cell r="L211">
            <v>8</v>
          </cell>
          <cell r="M211">
            <v>0</v>
          </cell>
        </row>
        <row r="212">
          <cell r="A212" t="str">
            <v>EF0207</v>
          </cell>
          <cell r="B212" t="str">
            <v>Stopped</v>
          </cell>
          <cell r="C212" t="str">
            <v xml:space="preserve">Osman HUSSEIN ADAM  </v>
          </cell>
          <cell r="D212" t="str">
            <v>FA</v>
          </cell>
          <cell r="E212" t="str">
            <v>Field</v>
          </cell>
          <cell r="F212" t="str">
            <v>Food Aid Monitor</v>
          </cell>
          <cell r="G212" t="str">
            <v>C</v>
          </cell>
          <cell r="H212">
            <v>207</v>
          </cell>
          <cell r="M212">
            <v>0</v>
          </cell>
        </row>
        <row r="213">
          <cell r="A213" t="str">
            <v>EF0208</v>
          </cell>
          <cell r="B213" t="str">
            <v>Stopped</v>
          </cell>
          <cell r="C213" t="str">
            <v xml:space="preserve">Adam ABAKER MOHAMED  </v>
          </cell>
          <cell r="D213" t="str">
            <v>FA</v>
          </cell>
          <cell r="E213" t="str">
            <v>Field</v>
          </cell>
          <cell r="F213" t="str">
            <v>Food Aid Monitor</v>
          </cell>
          <cell r="G213" t="str">
            <v>C</v>
          </cell>
          <cell r="H213">
            <v>207</v>
          </cell>
          <cell r="M213">
            <v>0</v>
          </cell>
        </row>
        <row r="214">
          <cell r="A214" t="str">
            <v>EF0209</v>
          </cell>
          <cell r="B214" t="str">
            <v>Stopped</v>
          </cell>
          <cell r="C214" t="str">
            <v xml:space="preserve">Jamal ABDALLA ABAKER </v>
          </cell>
          <cell r="D214" t="str">
            <v>LOG</v>
          </cell>
          <cell r="E214" t="str">
            <v>Office</v>
          </cell>
          <cell r="F214" t="str">
            <v>Driver</v>
          </cell>
          <cell r="G214" t="str">
            <v>C1</v>
          </cell>
          <cell r="H214">
            <v>207</v>
          </cell>
          <cell r="M214">
            <v>0</v>
          </cell>
        </row>
        <row r="215">
          <cell r="A215" t="str">
            <v>EF0210</v>
          </cell>
          <cell r="B215" t="str">
            <v>Active</v>
          </cell>
          <cell r="C215" t="str">
            <v xml:space="preserve">Mohamed ELTAIB MOHAMED ADAM </v>
          </cell>
          <cell r="D215" t="str">
            <v>FA</v>
          </cell>
          <cell r="E215" t="str">
            <v>Field</v>
          </cell>
          <cell r="F215" t="str">
            <v>Food Aid team Leader</v>
          </cell>
          <cell r="G215" t="str">
            <v>D11</v>
          </cell>
          <cell r="H215">
            <v>207</v>
          </cell>
          <cell r="M215">
            <v>0</v>
          </cell>
        </row>
        <row r="216">
          <cell r="A216" t="str">
            <v>EF0211</v>
          </cell>
          <cell r="B216" t="str">
            <v>Stopped</v>
          </cell>
          <cell r="C216" t="str">
            <v xml:space="preserve">Seedeg YAHIA MOHAMED </v>
          </cell>
          <cell r="D216" t="str">
            <v>FA</v>
          </cell>
          <cell r="E216" t="str">
            <v>Field</v>
          </cell>
          <cell r="F216" t="str">
            <v>Food Aid Monitor</v>
          </cell>
          <cell r="G216" t="str">
            <v>C1</v>
          </cell>
          <cell r="H216">
            <v>207</v>
          </cell>
          <cell r="M216">
            <v>0</v>
          </cell>
        </row>
        <row r="217">
          <cell r="A217" t="str">
            <v>EF0212</v>
          </cell>
          <cell r="B217" t="str">
            <v>Active</v>
          </cell>
          <cell r="C217" t="str">
            <v xml:space="preserve">Ibrahim ADAM ABAKER </v>
          </cell>
          <cell r="D217" t="str">
            <v>FS</v>
          </cell>
          <cell r="E217" t="str">
            <v>Field</v>
          </cell>
          <cell r="F217" t="str">
            <v>Agricultural Technician</v>
          </cell>
          <cell r="G217" t="str">
            <v>D11</v>
          </cell>
          <cell r="H217">
            <v>207</v>
          </cell>
          <cell r="M217">
            <v>0</v>
          </cell>
        </row>
        <row r="218">
          <cell r="A218" t="str">
            <v>EF0213</v>
          </cell>
          <cell r="B218" t="str">
            <v>Stopped</v>
          </cell>
          <cell r="C218" t="str">
            <v xml:space="preserve">Ahmed ELBAWI ADAM </v>
          </cell>
          <cell r="D218" t="str">
            <v>LOG</v>
          </cell>
          <cell r="E218" t="str">
            <v>Office</v>
          </cell>
          <cell r="F218" t="str">
            <v>Driver</v>
          </cell>
          <cell r="G218" t="str">
            <v>C</v>
          </cell>
          <cell r="H218">
            <v>207</v>
          </cell>
          <cell r="M218">
            <v>0</v>
          </cell>
        </row>
        <row r="219">
          <cell r="A219" t="str">
            <v>EF0214</v>
          </cell>
          <cell r="B219" t="str">
            <v>Active</v>
          </cell>
          <cell r="C219" t="str">
            <v xml:space="preserve">Abdelbasher OMER ALI </v>
          </cell>
          <cell r="D219" t="str">
            <v>NUT</v>
          </cell>
          <cell r="E219" t="str">
            <v>TFC</v>
          </cell>
          <cell r="F219" t="str">
            <v>Watchman</v>
          </cell>
          <cell r="G219" t="str">
            <v>A4</v>
          </cell>
          <cell r="H219">
            <v>208</v>
          </cell>
          <cell r="M219">
            <v>0</v>
          </cell>
        </row>
        <row r="220">
          <cell r="A220" t="str">
            <v>EF0215</v>
          </cell>
          <cell r="B220" t="str">
            <v>Active</v>
          </cell>
          <cell r="C220" t="str">
            <v xml:space="preserve">Fawzia KHALIL ISHAG </v>
          </cell>
          <cell r="D220" t="str">
            <v>NUT</v>
          </cell>
          <cell r="E220" t="str">
            <v>TFC</v>
          </cell>
          <cell r="F220" t="str">
            <v>Home Visitor</v>
          </cell>
          <cell r="G220" t="str">
            <v>B4</v>
          </cell>
          <cell r="H220">
            <v>207</v>
          </cell>
          <cell r="M220">
            <v>0</v>
          </cell>
        </row>
        <row r="221">
          <cell r="A221" t="str">
            <v>EF0216</v>
          </cell>
          <cell r="B221" t="str">
            <v>Active</v>
          </cell>
          <cell r="C221" t="str">
            <v xml:space="preserve">Sulieman NOGARA ABDALLA  </v>
          </cell>
          <cell r="D221" t="str">
            <v>LOG</v>
          </cell>
          <cell r="E221" t="str">
            <v>Office</v>
          </cell>
          <cell r="F221" t="str">
            <v>Storekeeper Assistant</v>
          </cell>
          <cell r="G221" t="str">
            <v>D11</v>
          </cell>
          <cell r="H221">
            <v>207</v>
          </cell>
          <cell r="M221">
            <v>0</v>
          </cell>
        </row>
        <row r="222">
          <cell r="A222" t="str">
            <v>EF0217</v>
          </cell>
          <cell r="B222" t="str">
            <v>Stopped</v>
          </cell>
          <cell r="C222" t="str">
            <v xml:space="preserve">Ahmed MUSSA BAKHAIT  </v>
          </cell>
          <cell r="D222" t="str">
            <v>LOG</v>
          </cell>
          <cell r="E222" t="str">
            <v>Office</v>
          </cell>
          <cell r="F222" t="str">
            <v>Driver</v>
          </cell>
          <cell r="G222" t="str">
            <v>C1</v>
          </cell>
          <cell r="H222">
            <v>207</v>
          </cell>
          <cell r="M222">
            <v>0</v>
          </cell>
        </row>
        <row r="223">
          <cell r="A223" t="str">
            <v>EF0218</v>
          </cell>
          <cell r="B223" t="str">
            <v>Stopped</v>
          </cell>
          <cell r="C223" t="str">
            <v xml:space="preserve">Abubker IBRAHIM Hamad  </v>
          </cell>
          <cell r="D223" t="str">
            <v>LOG</v>
          </cell>
          <cell r="E223" t="str">
            <v>Office</v>
          </cell>
          <cell r="F223" t="str">
            <v xml:space="preserve">Driver </v>
          </cell>
          <cell r="G223" t="str">
            <v>C</v>
          </cell>
          <cell r="H223">
            <v>207</v>
          </cell>
          <cell r="M223">
            <v>0</v>
          </cell>
        </row>
        <row r="224">
          <cell r="A224" t="str">
            <v>EF0219</v>
          </cell>
          <cell r="B224" t="str">
            <v>Stopped</v>
          </cell>
          <cell r="C224" t="str">
            <v xml:space="preserve">Seedig ABDURHMAN  </v>
          </cell>
          <cell r="D224" t="str">
            <v>LOG</v>
          </cell>
          <cell r="E224" t="str">
            <v>Office</v>
          </cell>
          <cell r="F224" t="str">
            <v xml:space="preserve">Driver </v>
          </cell>
          <cell r="G224" t="str">
            <v>C</v>
          </cell>
          <cell r="H224">
            <v>207</v>
          </cell>
          <cell r="M224">
            <v>0</v>
          </cell>
        </row>
        <row r="225">
          <cell r="A225" t="str">
            <v>EF0220</v>
          </cell>
          <cell r="B225" t="str">
            <v>Stopped</v>
          </cell>
          <cell r="C225" t="str">
            <v xml:space="preserve">Amna SALIH ADAM  </v>
          </cell>
          <cell r="D225" t="str">
            <v>NUT</v>
          </cell>
          <cell r="E225" t="str">
            <v>TFC</v>
          </cell>
          <cell r="F225" t="str">
            <v xml:space="preserve">Phase Monitor </v>
          </cell>
          <cell r="G225" t="str">
            <v>B</v>
          </cell>
          <cell r="H225">
            <v>208</v>
          </cell>
          <cell r="M225">
            <v>0</v>
          </cell>
        </row>
        <row r="226">
          <cell r="A226" t="str">
            <v>EF0223</v>
          </cell>
          <cell r="B226" t="str">
            <v>Stopped</v>
          </cell>
          <cell r="C226" t="str">
            <v xml:space="preserve">Nizar HAMDAN AL MAHDI  </v>
          </cell>
          <cell r="D226" t="str">
            <v>FS</v>
          </cell>
          <cell r="E226" t="str">
            <v>Field</v>
          </cell>
          <cell r="F226" t="str">
            <v>Data Entry Manager</v>
          </cell>
          <cell r="G226" t="str">
            <v>C</v>
          </cell>
          <cell r="H226">
            <v>207</v>
          </cell>
          <cell r="M226">
            <v>0</v>
          </cell>
        </row>
        <row r="227">
          <cell r="A227" t="str">
            <v>EF0224</v>
          </cell>
          <cell r="B227" t="str">
            <v>Stopped</v>
          </cell>
          <cell r="C227" t="str">
            <v xml:space="preserve">Adam AHMED IBRAHIM  </v>
          </cell>
          <cell r="D227" t="str">
            <v>FS</v>
          </cell>
          <cell r="E227" t="str">
            <v>Field</v>
          </cell>
          <cell r="F227" t="str">
            <v xml:space="preserve">Food security monitor </v>
          </cell>
          <cell r="G227" t="str">
            <v>C</v>
          </cell>
          <cell r="H227">
            <v>207</v>
          </cell>
          <cell r="M227">
            <v>0</v>
          </cell>
        </row>
        <row r="228">
          <cell r="A228" t="str">
            <v>EF0225</v>
          </cell>
          <cell r="B228" t="str">
            <v>Stopped</v>
          </cell>
          <cell r="C228" t="str">
            <v xml:space="preserve">Eltajani FUDEL MUSTAFA </v>
          </cell>
          <cell r="D228" t="str">
            <v>FS</v>
          </cell>
          <cell r="E228" t="str">
            <v>Field</v>
          </cell>
          <cell r="F228" t="str">
            <v>Data Entry Manager</v>
          </cell>
          <cell r="G228" t="str">
            <v>C</v>
          </cell>
          <cell r="H228">
            <v>207</v>
          </cell>
          <cell r="M228">
            <v>0</v>
          </cell>
        </row>
        <row r="229">
          <cell r="A229" t="str">
            <v>EF0226</v>
          </cell>
          <cell r="B229" t="str">
            <v>Active</v>
          </cell>
          <cell r="C229" t="str">
            <v xml:space="preserve">Ibrahim SULIEMAN  </v>
          </cell>
          <cell r="D229" t="str">
            <v>LOG</v>
          </cell>
          <cell r="E229" t="str">
            <v>Office</v>
          </cell>
          <cell r="F229" t="str">
            <v>Watchman</v>
          </cell>
          <cell r="G229" t="str">
            <v>A11</v>
          </cell>
          <cell r="H229">
            <v>208</v>
          </cell>
          <cell r="M229">
            <v>0</v>
          </cell>
        </row>
        <row r="230">
          <cell r="A230" t="str">
            <v>EF0227</v>
          </cell>
          <cell r="B230" t="str">
            <v>Active</v>
          </cell>
          <cell r="C230" t="str">
            <v xml:space="preserve">Hassan ABDUHADI ALI  </v>
          </cell>
          <cell r="D230" t="str">
            <v>LOG</v>
          </cell>
          <cell r="E230" t="str">
            <v>Office</v>
          </cell>
          <cell r="F230" t="str">
            <v>Watchman</v>
          </cell>
          <cell r="G230" t="str">
            <v>A11</v>
          </cell>
          <cell r="H230">
            <v>208</v>
          </cell>
          <cell r="M230">
            <v>0</v>
          </cell>
        </row>
        <row r="231">
          <cell r="A231" t="str">
            <v>EF0228</v>
          </cell>
          <cell r="B231" t="str">
            <v>Active</v>
          </cell>
          <cell r="C231" t="str">
            <v xml:space="preserve">Hassan ABDALLAH Arja </v>
          </cell>
          <cell r="D231" t="str">
            <v>LOG</v>
          </cell>
          <cell r="E231" t="str">
            <v>Office</v>
          </cell>
          <cell r="F231" t="str">
            <v>Watchman</v>
          </cell>
          <cell r="G231" t="str">
            <v>A11</v>
          </cell>
          <cell r="H231">
            <v>208</v>
          </cell>
          <cell r="M231">
            <v>0</v>
          </cell>
        </row>
        <row r="232">
          <cell r="A232" t="str">
            <v>EF0229</v>
          </cell>
          <cell r="B232" t="str">
            <v>Active</v>
          </cell>
          <cell r="C232" t="str">
            <v xml:space="preserve">Sameer Hamed SHOGAR </v>
          </cell>
          <cell r="D232" t="str">
            <v>LOG</v>
          </cell>
          <cell r="E232" t="str">
            <v>Office</v>
          </cell>
          <cell r="F232" t="str">
            <v>Watchman</v>
          </cell>
          <cell r="G232" t="str">
            <v>A11</v>
          </cell>
          <cell r="H232">
            <v>208</v>
          </cell>
          <cell r="M232">
            <v>0</v>
          </cell>
        </row>
        <row r="233">
          <cell r="A233" t="str">
            <v>EF0230</v>
          </cell>
          <cell r="B233" t="str">
            <v>Active</v>
          </cell>
          <cell r="C233" t="str">
            <v xml:space="preserve">Elnizeer SAAD ELNOUR  </v>
          </cell>
          <cell r="D233" t="str">
            <v>LOG</v>
          </cell>
          <cell r="E233" t="str">
            <v>WHouse</v>
          </cell>
          <cell r="F233" t="str">
            <v>Watchman</v>
          </cell>
          <cell r="G233" t="str">
            <v>A11</v>
          </cell>
          <cell r="H233">
            <v>208</v>
          </cell>
          <cell r="M233">
            <v>0</v>
          </cell>
        </row>
        <row r="234">
          <cell r="A234" t="str">
            <v>EF0231</v>
          </cell>
          <cell r="B234" t="str">
            <v>Active</v>
          </cell>
          <cell r="C234" t="str">
            <v xml:space="preserve">Ibrahim Yousif Mohamed </v>
          </cell>
          <cell r="D234" t="str">
            <v>LOG</v>
          </cell>
          <cell r="E234" t="str">
            <v>WHouse</v>
          </cell>
          <cell r="F234" t="str">
            <v>Watchman</v>
          </cell>
          <cell r="G234" t="str">
            <v>A11</v>
          </cell>
          <cell r="H234">
            <v>208</v>
          </cell>
          <cell r="M234">
            <v>0</v>
          </cell>
        </row>
        <row r="235">
          <cell r="A235" t="str">
            <v>EF0232</v>
          </cell>
          <cell r="B235" t="str">
            <v>Active</v>
          </cell>
          <cell r="C235" t="str">
            <v xml:space="preserve">Abdalla SALEH ABAKER  </v>
          </cell>
          <cell r="D235" t="str">
            <v>LOG</v>
          </cell>
          <cell r="E235" t="str">
            <v>Office</v>
          </cell>
          <cell r="F235" t="str">
            <v>Watchman</v>
          </cell>
          <cell r="G235" t="str">
            <v>A11</v>
          </cell>
          <cell r="H235">
            <v>208</v>
          </cell>
          <cell r="M235">
            <v>0</v>
          </cell>
        </row>
        <row r="236">
          <cell r="A236" t="str">
            <v>EF0233</v>
          </cell>
          <cell r="B236" t="str">
            <v>Stopped</v>
          </cell>
          <cell r="C236" t="str">
            <v xml:space="preserve">Nur Eldeein Kasham  </v>
          </cell>
          <cell r="D236" t="str">
            <v>LOG</v>
          </cell>
          <cell r="E236" t="str">
            <v>Office</v>
          </cell>
          <cell r="F236" t="str">
            <v>Purchaser Assistant</v>
          </cell>
          <cell r="G236" t="str">
            <v>D</v>
          </cell>
          <cell r="H236">
            <v>207</v>
          </cell>
          <cell r="M236">
            <v>0</v>
          </cell>
        </row>
        <row r="237">
          <cell r="A237" t="str">
            <v>EF0234</v>
          </cell>
          <cell r="B237" t="str">
            <v xml:space="preserve">Active </v>
          </cell>
          <cell r="C237" t="str">
            <v xml:space="preserve">Yousif ABDULLMULA  AHMED  </v>
          </cell>
          <cell r="D237" t="str">
            <v>WS</v>
          </cell>
          <cell r="E237" t="str">
            <v>Field</v>
          </cell>
          <cell r="F237" t="str">
            <v>Watsan Assitant Manager</v>
          </cell>
          <cell r="G237" t="str">
            <v>G11</v>
          </cell>
          <cell r="H237">
            <v>207</v>
          </cell>
          <cell r="M237">
            <v>0</v>
          </cell>
        </row>
        <row r="238">
          <cell r="A238" t="str">
            <v>EF0235</v>
          </cell>
          <cell r="B238" t="str">
            <v>Stopped</v>
          </cell>
          <cell r="C238" t="str">
            <v xml:space="preserve">Sakeena ADAM IBRAHIM  </v>
          </cell>
          <cell r="D238" t="str">
            <v>WS</v>
          </cell>
          <cell r="E238" t="str">
            <v>Field</v>
          </cell>
          <cell r="F238" t="str">
            <v>Community Animator</v>
          </cell>
          <cell r="G238" t="str">
            <v>D1</v>
          </cell>
          <cell r="H238">
            <v>207</v>
          </cell>
          <cell r="M238">
            <v>0</v>
          </cell>
        </row>
        <row r="239">
          <cell r="A239" t="str">
            <v>EF0236</v>
          </cell>
          <cell r="B239" t="str">
            <v>Stopped</v>
          </cell>
          <cell r="C239" t="str">
            <v xml:space="preserve">Abubaker ABDULSHAFI  </v>
          </cell>
          <cell r="D239" t="str">
            <v>WS</v>
          </cell>
          <cell r="E239" t="str">
            <v>Field</v>
          </cell>
          <cell r="F239" t="str">
            <v>Community Approach Supervisor</v>
          </cell>
          <cell r="G239" t="str">
            <v>E1</v>
          </cell>
          <cell r="H239">
            <v>207</v>
          </cell>
          <cell r="M239">
            <v>0</v>
          </cell>
        </row>
        <row r="240">
          <cell r="A240" t="str">
            <v>EF0237</v>
          </cell>
          <cell r="B240" t="str">
            <v>Stopped</v>
          </cell>
          <cell r="C240" t="str">
            <v xml:space="preserve">Murshid OSMAN MOHAMED  </v>
          </cell>
          <cell r="D240" t="str">
            <v>WS</v>
          </cell>
          <cell r="E240" t="str">
            <v>Field</v>
          </cell>
          <cell r="F240" t="str">
            <v>Community Animator</v>
          </cell>
          <cell r="G240" t="str">
            <v>D1</v>
          </cell>
          <cell r="H240">
            <v>207</v>
          </cell>
          <cell r="M240">
            <v>0</v>
          </cell>
        </row>
        <row r="241">
          <cell r="A241" t="str">
            <v>EF0238</v>
          </cell>
          <cell r="B241" t="str">
            <v>Stopped</v>
          </cell>
          <cell r="C241" t="str">
            <v xml:space="preserve">Ahmed ISMAIL ABDULRHMAN  </v>
          </cell>
          <cell r="D241" t="str">
            <v>WS</v>
          </cell>
          <cell r="E241" t="str">
            <v>Field</v>
          </cell>
          <cell r="F241" t="str">
            <v>Community Animator</v>
          </cell>
          <cell r="G241" t="str">
            <v>D1</v>
          </cell>
          <cell r="H241">
            <v>207</v>
          </cell>
          <cell r="M241">
            <v>0</v>
          </cell>
        </row>
        <row r="242">
          <cell r="A242" t="str">
            <v>EF0239</v>
          </cell>
          <cell r="B242" t="str">
            <v xml:space="preserve">Active </v>
          </cell>
          <cell r="C242" t="str">
            <v xml:space="preserve">Elys ADAM AHMED  </v>
          </cell>
          <cell r="D242" t="str">
            <v>LOG</v>
          </cell>
          <cell r="E242" t="str">
            <v>Field</v>
          </cell>
          <cell r="F242" t="str">
            <v>Watchman</v>
          </cell>
          <cell r="G242" t="str">
            <v>A11</v>
          </cell>
          <cell r="H242">
            <v>208</v>
          </cell>
          <cell r="M242">
            <v>0</v>
          </cell>
        </row>
        <row r="243">
          <cell r="A243" t="str">
            <v>EF0240</v>
          </cell>
          <cell r="B243" t="str">
            <v xml:space="preserve">Active </v>
          </cell>
          <cell r="C243" t="str">
            <v xml:space="preserve">Mohamed ABAKER Ahmed </v>
          </cell>
          <cell r="D243" t="str">
            <v>LOG</v>
          </cell>
          <cell r="E243" t="str">
            <v>Field</v>
          </cell>
          <cell r="F243" t="str">
            <v>Watchman</v>
          </cell>
          <cell r="G243" t="str">
            <v>A11</v>
          </cell>
          <cell r="H243">
            <v>208</v>
          </cell>
          <cell r="M243">
            <v>0</v>
          </cell>
        </row>
        <row r="244">
          <cell r="A244" t="str">
            <v>EF0241</v>
          </cell>
          <cell r="B244" t="str">
            <v>Active</v>
          </cell>
          <cell r="C244" t="str">
            <v xml:space="preserve">Eldouma EISSA Abdelmountaleb </v>
          </cell>
          <cell r="D244" t="str">
            <v>LOG</v>
          </cell>
          <cell r="E244" t="str">
            <v>Field</v>
          </cell>
          <cell r="F244" t="str">
            <v>Watchman</v>
          </cell>
          <cell r="G244" t="str">
            <v>A11</v>
          </cell>
          <cell r="H244">
            <v>208</v>
          </cell>
          <cell r="M244">
            <v>0</v>
          </cell>
        </row>
        <row r="245">
          <cell r="A245" t="str">
            <v>EF0242</v>
          </cell>
          <cell r="B245" t="str">
            <v>Stopped</v>
          </cell>
          <cell r="C245" t="str">
            <v xml:space="preserve">Mohmed ABAKER MOHAMED  </v>
          </cell>
          <cell r="D245" t="str">
            <v>FA</v>
          </cell>
          <cell r="E245" t="str">
            <v>Field</v>
          </cell>
          <cell r="F245" t="str">
            <v xml:space="preserve">Food Distributor </v>
          </cell>
          <cell r="G245" t="str">
            <v>B1</v>
          </cell>
          <cell r="H245">
            <v>207</v>
          </cell>
          <cell r="M245">
            <v>0</v>
          </cell>
        </row>
        <row r="246">
          <cell r="A246" t="str">
            <v>EF0243</v>
          </cell>
          <cell r="B246" t="str">
            <v>Stopped</v>
          </cell>
          <cell r="C246" t="str">
            <v xml:space="preserve">Fatima ZAKARIA HASSAN </v>
          </cell>
          <cell r="D246" t="str">
            <v>LOG</v>
          </cell>
          <cell r="E246" t="str">
            <v>Field</v>
          </cell>
          <cell r="F246" t="str">
            <v>Cook</v>
          </cell>
          <cell r="G246" t="str">
            <v>A1</v>
          </cell>
          <cell r="H246">
            <v>207</v>
          </cell>
          <cell r="M246">
            <v>0</v>
          </cell>
        </row>
        <row r="247">
          <cell r="A247" t="str">
            <v>EF0244</v>
          </cell>
          <cell r="B247" t="str">
            <v>Stopped</v>
          </cell>
          <cell r="C247" t="str">
            <v xml:space="preserve">Asha IBRAHIM MOHAMED  </v>
          </cell>
          <cell r="D247" t="str">
            <v>LOG</v>
          </cell>
          <cell r="E247" t="str">
            <v>Field</v>
          </cell>
          <cell r="F247" t="str">
            <v>Cleaner</v>
          </cell>
          <cell r="G247" t="str">
            <v>A1</v>
          </cell>
          <cell r="H247">
            <v>207</v>
          </cell>
          <cell r="M247">
            <v>0</v>
          </cell>
        </row>
        <row r="248">
          <cell r="A248" t="str">
            <v>EF0245</v>
          </cell>
          <cell r="B248" t="str">
            <v>Stopped</v>
          </cell>
          <cell r="C248" t="str">
            <v xml:space="preserve">Ali ABGOUP ABDEL </v>
          </cell>
          <cell r="D248" t="str">
            <v>LOG</v>
          </cell>
          <cell r="E248" t="str">
            <v>Field</v>
          </cell>
          <cell r="F248" t="str">
            <v>Watchman</v>
          </cell>
          <cell r="G248" t="str">
            <v>A1</v>
          </cell>
          <cell r="H248">
            <v>208</v>
          </cell>
          <cell r="M248">
            <v>0</v>
          </cell>
        </row>
        <row r="249">
          <cell r="A249" t="str">
            <v>EF0246</v>
          </cell>
          <cell r="B249" t="str">
            <v>Stopped</v>
          </cell>
          <cell r="C249" t="str">
            <v xml:space="preserve">Abud ALTOM ALI  </v>
          </cell>
          <cell r="D249" t="str">
            <v>LOG</v>
          </cell>
          <cell r="E249" t="str">
            <v>Field</v>
          </cell>
          <cell r="F249" t="str">
            <v>Watchman</v>
          </cell>
          <cell r="G249" t="str">
            <v>A1</v>
          </cell>
          <cell r="H249">
            <v>208</v>
          </cell>
          <cell r="M249">
            <v>0</v>
          </cell>
        </row>
        <row r="250">
          <cell r="A250" t="str">
            <v>EF0247</v>
          </cell>
          <cell r="B250" t="str">
            <v>Stopped</v>
          </cell>
          <cell r="C250" t="str">
            <v xml:space="preserve">Mohamed OSMAN ADAM  </v>
          </cell>
          <cell r="D250" t="str">
            <v>LOG</v>
          </cell>
          <cell r="E250" t="str">
            <v>Field</v>
          </cell>
          <cell r="F250" t="str">
            <v>Watchman</v>
          </cell>
          <cell r="G250" t="str">
            <v>A1</v>
          </cell>
          <cell r="H250">
            <v>208</v>
          </cell>
          <cell r="M250">
            <v>0</v>
          </cell>
        </row>
        <row r="251">
          <cell r="A251" t="str">
            <v>EF0248</v>
          </cell>
          <cell r="B251" t="str">
            <v>Stopped</v>
          </cell>
          <cell r="C251" t="str">
            <v xml:space="preserve">Abdalla ABDULJABER MOHAMED  </v>
          </cell>
          <cell r="D251" t="str">
            <v>WS</v>
          </cell>
          <cell r="E251" t="str">
            <v>Field</v>
          </cell>
          <cell r="F251" t="str">
            <v>Mechanic</v>
          </cell>
          <cell r="G251" t="str">
            <v>D</v>
          </cell>
          <cell r="H251">
            <v>207</v>
          </cell>
          <cell r="M251">
            <v>0</v>
          </cell>
        </row>
        <row r="252">
          <cell r="A252" t="str">
            <v>EF0249</v>
          </cell>
          <cell r="B252" t="str">
            <v>Stopped</v>
          </cell>
          <cell r="C252" t="str">
            <v xml:space="preserve">Mubark  ABDULTIF ALSANOSY  </v>
          </cell>
          <cell r="D252" t="str">
            <v>WS</v>
          </cell>
          <cell r="E252" t="str">
            <v>Field</v>
          </cell>
          <cell r="F252" t="str">
            <v xml:space="preserve">Driller Technican </v>
          </cell>
          <cell r="G252" t="str">
            <v>D</v>
          </cell>
          <cell r="H252">
            <v>207</v>
          </cell>
          <cell r="M252">
            <v>0</v>
          </cell>
        </row>
        <row r="253">
          <cell r="A253" t="str">
            <v>EF0250</v>
          </cell>
          <cell r="B253" t="str">
            <v>Stopped</v>
          </cell>
          <cell r="C253" t="str">
            <v xml:space="preserve">Mohamed ABEID ADAM  </v>
          </cell>
          <cell r="D253" t="str">
            <v>WS</v>
          </cell>
          <cell r="E253" t="str">
            <v>Field</v>
          </cell>
          <cell r="F253" t="str">
            <v>Drilling Supervisor</v>
          </cell>
          <cell r="G253" t="str">
            <v>E</v>
          </cell>
          <cell r="H253">
            <v>207</v>
          </cell>
          <cell r="M253">
            <v>0</v>
          </cell>
        </row>
        <row r="254">
          <cell r="A254" t="str">
            <v>EF0251</v>
          </cell>
          <cell r="B254" t="str">
            <v>Stopped</v>
          </cell>
          <cell r="C254" t="str">
            <v xml:space="preserve">Osam  MOHMED MANSOUR  </v>
          </cell>
          <cell r="D254" t="str">
            <v>WS</v>
          </cell>
          <cell r="E254" t="str">
            <v>Field</v>
          </cell>
          <cell r="F254" t="str">
            <v xml:space="preserve">TECH Supervisor </v>
          </cell>
          <cell r="G254" t="str">
            <v>E</v>
          </cell>
          <cell r="H254">
            <v>207</v>
          </cell>
          <cell r="M254">
            <v>0</v>
          </cell>
        </row>
        <row r="255">
          <cell r="A255" t="str">
            <v>EF0252</v>
          </cell>
          <cell r="B255" t="str">
            <v>Stopped</v>
          </cell>
          <cell r="C255" t="str">
            <v xml:space="preserve">Bababker ABDALLA ADAM  </v>
          </cell>
          <cell r="D255" t="str">
            <v>WS</v>
          </cell>
          <cell r="E255" t="str">
            <v>Field</v>
          </cell>
          <cell r="F255" t="str">
            <v xml:space="preserve">Driller Technican </v>
          </cell>
          <cell r="G255" t="str">
            <v>D</v>
          </cell>
          <cell r="H255">
            <v>207</v>
          </cell>
          <cell r="M255">
            <v>0</v>
          </cell>
        </row>
        <row r="256">
          <cell r="A256" t="str">
            <v>EF0253</v>
          </cell>
          <cell r="B256" t="str">
            <v>Stopped</v>
          </cell>
          <cell r="C256" t="str">
            <v xml:space="preserve">Bashair Omer R ALI  </v>
          </cell>
          <cell r="D256" t="str">
            <v>WS</v>
          </cell>
          <cell r="E256" t="str">
            <v>Field</v>
          </cell>
          <cell r="F256" t="str">
            <v xml:space="preserve">Master Driller </v>
          </cell>
          <cell r="G256" t="str">
            <v>E</v>
          </cell>
          <cell r="H256">
            <v>207</v>
          </cell>
          <cell r="M256">
            <v>0</v>
          </cell>
        </row>
        <row r="257">
          <cell r="A257" t="str">
            <v>EF0254</v>
          </cell>
          <cell r="B257" t="str">
            <v>Stopped</v>
          </cell>
          <cell r="C257" t="str">
            <v xml:space="preserve">Al bnan ALI TAG ALASFIA  </v>
          </cell>
          <cell r="D257" t="str">
            <v>WS</v>
          </cell>
          <cell r="E257" t="str">
            <v>Field</v>
          </cell>
          <cell r="F257" t="str">
            <v xml:space="preserve">Social Approach </v>
          </cell>
          <cell r="G257" t="str">
            <v>E</v>
          </cell>
          <cell r="H257">
            <v>207</v>
          </cell>
          <cell r="M257">
            <v>0</v>
          </cell>
        </row>
        <row r="258">
          <cell r="A258" t="str">
            <v>EF0255</v>
          </cell>
          <cell r="B258" t="str">
            <v>Stopped</v>
          </cell>
          <cell r="C258" t="str">
            <v xml:space="preserve">Khadija ADAM MOHAMED  </v>
          </cell>
          <cell r="D258" t="str">
            <v>ADMIN</v>
          </cell>
          <cell r="E258" t="str">
            <v>Guest house</v>
          </cell>
          <cell r="F258" t="str">
            <v xml:space="preserve">Cleaner </v>
          </cell>
          <cell r="G258" t="str">
            <v>A</v>
          </cell>
          <cell r="H258">
            <v>207</v>
          </cell>
          <cell r="M258">
            <v>0</v>
          </cell>
        </row>
        <row r="259">
          <cell r="A259" t="str">
            <v>EF0256</v>
          </cell>
          <cell r="B259" t="str">
            <v>Active</v>
          </cell>
          <cell r="C259" t="str">
            <v xml:space="preserve">Bahja ABDALLA BASHEIR  </v>
          </cell>
          <cell r="D259" t="str">
            <v>ADMIN</v>
          </cell>
          <cell r="E259" t="str">
            <v>Office</v>
          </cell>
          <cell r="F259" t="str">
            <v xml:space="preserve">Cleaner </v>
          </cell>
          <cell r="G259" t="str">
            <v>A</v>
          </cell>
          <cell r="H259">
            <v>207</v>
          </cell>
          <cell r="M259">
            <v>0</v>
          </cell>
        </row>
        <row r="260">
          <cell r="A260" t="str">
            <v>EF0257</v>
          </cell>
          <cell r="B260" t="str">
            <v>Stopped</v>
          </cell>
          <cell r="C260" t="str">
            <v xml:space="preserve">Bilal ELNOUR ELHAJ  </v>
          </cell>
          <cell r="D260" t="str">
            <v>LOG</v>
          </cell>
          <cell r="E260" t="str">
            <v>Guest House</v>
          </cell>
          <cell r="F260" t="str">
            <v>Watchman</v>
          </cell>
          <cell r="G260" t="str">
            <v>A</v>
          </cell>
          <cell r="H260">
            <v>208</v>
          </cell>
          <cell r="M260">
            <v>0</v>
          </cell>
        </row>
        <row r="261">
          <cell r="A261" t="str">
            <v>EF0258</v>
          </cell>
          <cell r="B261" t="str">
            <v>Stopped</v>
          </cell>
          <cell r="C261" t="str">
            <v xml:space="preserve">Yanis BESHIR MAHMOUD </v>
          </cell>
          <cell r="D261" t="str">
            <v>FA</v>
          </cell>
          <cell r="E261" t="str">
            <v>Field</v>
          </cell>
          <cell r="F261" t="str">
            <v>Local Food Aid Monitor</v>
          </cell>
          <cell r="G261" t="str">
            <v>B</v>
          </cell>
          <cell r="H261">
            <v>207</v>
          </cell>
          <cell r="M261">
            <v>0</v>
          </cell>
        </row>
        <row r="262">
          <cell r="A262" t="str">
            <v>EF0259</v>
          </cell>
          <cell r="B262" t="str">
            <v>Stopped</v>
          </cell>
          <cell r="C262" t="str">
            <v xml:space="preserve">Al Nur ABDELRAHMAN SHERIF </v>
          </cell>
          <cell r="D262" t="str">
            <v>FA</v>
          </cell>
          <cell r="E262" t="str">
            <v>Field</v>
          </cell>
          <cell r="F262" t="str">
            <v>Local Food Aid Monitor</v>
          </cell>
          <cell r="G262" t="str">
            <v>B</v>
          </cell>
          <cell r="H262">
            <v>207</v>
          </cell>
          <cell r="M262">
            <v>0</v>
          </cell>
        </row>
        <row r="263">
          <cell r="A263" t="str">
            <v>EF0260</v>
          </cell>
          <cell r="B263" t="str">
            <v>Stopped</v>
          </cell>
          <cell r="C263" t="str">
            <v xml:space="preserve">Abdelaziz MOHAMED AHMED </v>
          </cell>
          <cell r="D263" t="str">
            <v>FA</v>
          </cell>
          <cell r="E263" t="str">
            <v>Field</v>
          </cell>
          <cell r="F263" t="str">
            <v>Local Food Aid Monitor</v>
          </cell>
          <cell r="G263" t="str">
            <v>B</v>
          </cell>
          <cell r="H263">
            <v>207</v>
          </cell>
          <cell r="M263">
            <v>0</v>
          </cell>
        </row>
        <row r="264">
          <cell r="A264" t="str">
            <v>EF0261</v>
          </cell>
          <cell r="B264" t="str">
            <v>Active</v>
          </cell>
          <cell r="C264" t="str">
            <v xml:space="preserve">Abdelkader YagouP </v>
          </cell>
          <cell r="D264" t="str">
            <v>FA</v>
          </cell>
          <cell r="E264" t="str">
            <v>Field</v>
          </cell>
          <cell r="F264" t="str">
            <v>Local Food Aid Monitor</v>
          </cell>
          <cell r="G264" t="str">
            <v>B11</v>
          </cell>
          <cell r="H264">
            <v>207</v>
          </cell>
          <cell r="M264">
            <v>0</v>
          </cell>
        </row>
        <row r="265">
          <cell r="A265" t="str">
            <v>EF0262</v>
          </cell>
          <cell r="B265" t="str">
            <v>Stopped</v>
          </cell>
          <cell r="C265" t="str">
            <v xml:space="preserve">Faisal IBRAHIM ABDULAZIZ </v>
          </cell>
          <cell r="D265" t="str">
            <v>WS</v>
          </cell>
          <cell r="E265" t="str">
            <v>Field</v>
          </cell>
          <cell r="F265" t="str">
            <v>Watsan Tecnician</v>
          </cell>
          <cell r="G265" t="str">
            <v>C</v>
          </cell>
          <cell r="H265">
            <v>207</v>
          </cell>
          <cell r="M265">
            <v>0</v>
          </cell>
        </row>
        <row r="266">
          <cell r="A266" t="str">
            <v>EF0263</v>
          </cell>
          <cell r="B266" t="str">
            <v>Active</v>
          </cell>
          <cell r="C266" t="str">
            <v xml:space="preserve">Faisal MOHAMED EISSA </v>
          </cell>
          <cell r="D266" t="str">
            <v>FS</v>
          </cell>
          <cell r="E266" t="str">
            <v>Field</v>
          </cell>
          <cell r="F266" t="str">
            <v>Food security survey</v>
          </cell>
          <cell r="G266" t="str">
            <v>C11</v>
          </cell>
          <cell r="H266">
            <v>207</v>
          </cell>
          <cell r="K266">
            <v>16</v>
          </cell>
          <cell r="L266">
            <v>8</v>
          </cell>
          <cell r="M266">
            <v>0</v>
          </cell>
        </row>
        <row r="267">
          <cell r="A267" t="str">
            <v>EF0264</v>
          </cell>
          <cell r="B267" t="str">
            <v>Stopped</v>
          </cell>
          <cell r="C267" t="str">
            <v xml:space="preserve">KhaterAdam Jally </v>
          </cell>
          <cell r="D267" t="str">
            <v>FA</v>
          </cell>
          <cell r="E267" t="str">
            <v>Field</v>
          </cell>
          <cell r="F267" t="str">
            <v>Local Food Aid Monitor</v>
          </cell>
          <cell r="G267" t="str">
            <v>B</v>
          </cell>
          <cell r="H267">
            <v>207</v>
          </cell>
          <cell r="M267">
            <v>0</v>
          </cell>
        </row>
        <row r="268">
          <cell r="A268" t="str">
            <v>EF0265</v>
          </cell>
          <cell r="B268" t="str">
            <v>Stopped</v>
          </cell>
          <cell r="C268" t="str">
            <v xml:space="preserve">Abdelgassim Mahmoud Abdallah </v>
          </cell>
          <cell r="D268" t="str">
            <v>LOG</v>
          </cell>
          <cell r="E268" t="str">
            <v>Field</v>
          </cell>
          <cell r="F268" t="str">
            <v>Watchman</v>
          </cell>
          <cell r="G268" t="str">
            <v>A</v>
          </cell>
          <cell r="H268">
            <v>208</v>
          </cell>
          <cell r="M268">
            <v>0</v>
          </cell>
        </row>
        <row r="269">
          <cell r="A269" t="str">
            <v>EF0266</v>
          </cell>
          <cell r="B269" t="str">
            <v>Stopped</v>
          </cell>
          <cell r="C269" t="str">
            <v xml:space="preserve">Yousif Adam Zakaria </v>
          </cell>
          <cell r="D269" t="str">
            <v>LOG</v>
          </cell>
          <cell r="E269" t="str">
            <v>Office</v>
          </cell>
          <cell r="F269" t="str">
            <v>Driver</v>
          </cell>
          <cell r="G269" t="str">
            <v>C</v>
          </cell>
          <cell r="H269">
            <v>207</v>
          </cell>
          <cell r="M269">
            <v>0</v>
          </cell>
        </row>
        <row r="270">
          <cell r="A270" t="str">
            <v>EF0267</v>
          </cell>
          <cell r="B270" t="str">
            <v>Active</v>
          </cell>
          <cell r="C270" t="str">
            <v xml:space="preserve">Modather Mohamed Abdalla </v>
          </cell>
          <cell r="D270" t="str">
            <v>LOG</v>
          </cell>
          <cell r="E270" t="str">
            <v>Office</v>
          </cell>
          <cell r="F270" t="str">
            <v>Mechanic Assistan</v>
          </cell>
          <cell r="G270" t="str">
            <v>C1</v>
          </cell>
          <cell r="H270">
            <v>207</v>
          </cell>
          <cell r="M270">
            <v>0</v>
          </cell>
        </row>
        <row r="271">
          <cell r="A271" t="str">
            <v>EF0268</v>
          </cell>
          <cell r="B271" t="str">
            <v>Stopped</v>
          </cell>
          <cell r="C271" t="str">
            <v xml:space="preserve">Adam Abdulkarim Abdulshafi </v>
          </cell>
          <cell r="D271" t="str">
            <v>NUT</v>
          </cell>
          <cell r="E271" t="str">
            <v>SFC</v>
          </cell>
          <cell r="F271" t="str">
            <v>Watchman</v>
          </cell>
          <cell r="G271" t="str">
            <v>A</v>
          </cell>
          <cell r="H271">
            <v>208</v>
          </cell>
          <cell r="M271">
            <v>0</v>
          </cell>
        </row>
        <row r="272">
          <cell r="A272" t="str">
            <v>EF0269</v>
          </cell>
          <cell r="B272" t="str">
            <v>Stopped</v>
          </cell>
          <cell r="C272" t="str">
            <v xml:space="preserve">Adam Mohamed Yahya </v>
          </cell>
          <cell r="D272" t="str">
            <v>NUT</v>
          </cell>
          <cell r="E272" t="str">
            <v>SFC</v>
          </cell>
          <cell r="F272" t="str">
            <v>Watchman</v>
          </cell>
          <cell r="G272" t="str">
            <v>A</v>
          </cell>
          <cell r="H272">
            <v>208</v>
          </cell>
          <cell r="M272">
            <v>0</v>
          </cell>
        </row>
        <row r="273">
          <cell r="A273" t="str">
            <v>EF0270</v>
          </cell>
          <cell r="B273" t="str">
            <v>Active</v>
          </cell>
          <cell r="C273" t="str">
            <v xml:space="preserve">Ahmed Suleiman Ahmed </v>
          </cell>
          <cell r="D273" t="str">
            <v>LOG</v>
          </cell>
          <cell r="E273" t="str">
            <v>Guest House</v>
          </cell>
          <cell r="F273" t="str">
            <v>Watchman</v>
          </cell>
          <cell r="G273" t="str">
            <v>A11</v>
          </cell>
          <cell r="H273">
            <v>208</v>
          </cell>
          <cell r="M273">
            <v>0</v>
          </cell>
        </row>
        <row r="274">
          <cell r="A274" t="str">
            <v>EF0271</v>
          </cell>
          <cell r="B274" t="str">
            <v>Active</v>
          </cell>
          <cell r="C274" t="str">
            <v xml:space="preserve">Babiker Ibrahim Mohamed </v>
          </cell>
          <cell r="D274" t="str">
            <v>LOG</v>
          </cell>
          <cell r="E274" t="str">
            <v>Guest House</v>
          </cell>
          <cell r="F274" t="str">
            <v>Watchman</v>
          </cell>
          <cell r="G274" t="str">
            <v>A11</v>
          </cell>
          <cell r="H274">
            <v>208</v>
          </cell>
          <cell r="M274">
            <v>0</v>
          </cell>
        </row>
        <row r="275">
          <cell r="A275" t="str">
            <v>EF0272</v>
          </cell>
          <cell r="B275" t="str">
            <v>Active</v>
          </cell>
          <cell r="C275" t="str">
            <v xml:space="preserve">Mohamed Ahmed Dawalbeit </v>
          </cell>
          <cell r="D275" t="str">
            <v>LOG</v>
          </cell>
          <cell r="E275" t="str">
            <v>Office</v>
          </cell>
          <cell r="F275" t="str">
            <v>Watchman</v>
          </cell>
          <cell r="G275" t="str">
            <v>A11</v>
          </cell>
          <cell r="H275">
            <v>208</v>
          </cell>
          <cell r="M275">
            <v>0</v>
          </cell>
        </row>
        <row r="276">
          <cell r="A276" t="str">
            <v>EF0273</v>
          </cell>
          <cell r="B276" t="str">
            <v>Stopped</v>
          </cell>
          <cell r="C276" t="str">
            <v xml:space="preserve">Alameldeen Ahmed Yousif Adam </v>
          </cell>
          <cell r="D276" t="str">
            <v>WS</v>
          </cell>
          <cell r="E276" t="str">
            <v>Field</v>
          </cell>
          <cell r="F276" t="str">
            <v>Geophisical operator</v>
          </cell>
          <cell r="G276" t="str">
            <v>C</v>
          </cell>
          <cell r="H276">
            <v>207</v>
          </cell>
          <cell r="M276">
            <v>0</v>
          </cell>
        </row>
        <row r="277">
          <cell r="A277" t="str">
            <v>EF0274</v>
          </cell>
          <cell r="B277" t="str">
            <v>Stopped</v>
          </cell>
          <cell r="C277" t="str">
            <v xml:space="preserve">Hamid Mussa Suleiman </v>
          </cell>
          <cell r="D277" t="str">
            <v>WS</v>
          </cell>
          <cell r="E277" t="str">
            <v>Field</v>
          </cell>
          <cell r="F277" t="str">
            <v>Geophisical operator</v>
          </cell>
          <cell r="G277" t="str">
            <v>C</v>
          </cell>
          <cell r="H277">
            <v>207</v>
          </cell>
          <cell r="M277">
            <v>0</v>
          </cell>
        </row>
        <row r="278">
          <cell r="A278" t="str">
            <v>EF0275</v>
          </cell>
          <cell r="B278" t="str">
            <v>Stopped</v>
          </cell>
          <cell r="C278" t="str">
            <v xml:space="preserve">Jaafer Mohamed Ahmed </v>
          </cell>
          <cell r="D278" t="str">
            <v>WS</v>
          </cell>
          <cell r="E278" t="str">
            <v>Field</v>
          </cell>
          <cell r="F278" t="str">
            <v>Geophisical supervisor</v>
          </cell>
          <cell r="G278" t="str">
            <v>E</v>
          </cell>
          <cell r="H278">
            <v>207</v>
          </cell>
          <cell r="M278">
            <v>0</v>
          </cell>
        </row>
        <row r="279">
          <cell r="A279" t="str">
            <v>EF0276</v>
          </cell>
          <cell r="B279" t="str">
            <v>Stopped</v>
          </cell>
          <cell r="C279" t="str">
            <v xml:space="preserve">Ossam eldien Abdalla Ismail </v>
          </cell>
          <cell r="D279" t="str">
            <v>WS</v>
          </cell>
          <cell r="E279" t="str">
            <v>Field</v>
          </cell>
          <cell r="F279" t="str">
            <v>Drilling assistant</v>
          </cell>
          <cell r="G279" t="str">
            <v>D</v>
          </cell>
          <cell r="H279">
            <v>207</v>
          </cell>
          <cell r="M279">
            <v>0</v>
          </cell>
        </row>
        <row r="280">
          <cell r="A280" t="str">
            <v>EF0277</v>
          </cell>
          <cell r="B280" t="str">
            <v>Stopped</v>
          </cell>
          <cell r="C280" t="str">
            <v xml:space="preserve">Nagat Adam Mohamed </v>
          </cell>
          <cell r="D280" t="str">
            <v>FS</v>
          </cell>
          <cell r="E280" t="str">
            <v>Field</v>
          </cell>
          <cell r="F280" t="str">
            <v xml:space="preserve">Food security monitor </v>
          </cell>
          <cell r="G280" t="str">
            <v>C</v>
          </cell>
          <cell r="H280">
            <v>207</v>
          </cell>
          <cell r="M280">
            <v>0</v>
          </cell>
        </row>
        <row r="281">
          <cell r="A281" t="str">
            <v>EF0278</v>
          </cell>
          <cell r="B281" t="str">
            <v>Stopped</v>
          </cell>
          <cell r="C281" t="str">
            <v xml:space="preserve">Azarg Dawood Hamid </v>
          </cell>
          <cell r="D281" t="str">
            <v>LOG</v>
          </cell>
          <cell r="E281" t="str">
            <v>Office</v>
          </cell>
          <cell r="F281" t="str">
            <v xml:space="preserve">Radio operator </v>
          </cell>
          <cell r="G281" t="str">
            <v>D</v>
          </cell>
          <cell r="H281">
            <v>208</v>
          </cell>
          <cell r="M281">
            <v>0</v>
          </cell>
        </row>
        <row r="282">
          <cell r="A282" t="str">
            <v>EF0279</v>
          </cell>
          <cell r="B282" t="str">
            <v>Stopped</v>
          </cell>
          <cell r="C282" t="str">
            <v xml:space="preserve">Anwar Elamin Ahmed </v>
          </cell>
          <cell r="D282" t="str">
            <v>LOG</v>
          </cell>
          <cell r="E282" t="str">
            <v>Office</v>
          </cell>
          <cell r="F282" t="str">
            <v xml:space="preserve">Radio operator </v>
          </cell>
          <cell r="G282" t="str">
            <v>D</v>
          </cell>
          <cell r="H282">
            <v>208</v>
          </cell>
          <cell r="M282">
            <v>0</v>
          </cell>
        </row>
        <row r="283">
          <cell r="A283" t="str">
            <v>EF0280</v>
          </cell>
          <cell r="B283" t="str">
            <v>Active</v>
          </cell>
          <cell r="C283" t="str">
            <v xml:space="preserve">Aisha Adam Ahmed Mohamed </v>
          </cell>
          <cell r="D283" t="str">
            <v>LOG</v>
          </cell>
          <cell r="E283" t="str">
            <v>Field</v>
          </cell>
          <cell r="F283" t="str">
            <v>Cook/Cleaner</v>
          </cell>
          <cell r="G283" t="str">
            <v>B</v>
          </cell>
          <cell r="H283">
            <v>207</v>
          </cell>
          <cell r="M283">
            <v>0</v>
          </cell>
        </row>
        <row r="284">
          <cell r="A284" t="str">
            <v>EF0281</v>
          </cell>
          <cell r="B284" t="str">
            <v>Active</v>
          </cell>
          <cell r="C284" t="str">
            <v xml:space="preserve">Hamed Mohamed Hamed </v>
          </cell>
          <cell r="D284" t="str">
            <v>LOG</v>
          </cell>
          <cell r="E284" t="str">
            <v>Office</v>
          </cell>
          <cell r="F284" t="str">
            <v>LOG/Assistant -Daraslaam</v>
          </cell>
          <cell r="G284" t="str">
            <v>E</v>
          </cell>
          <cell r="H284">
            <v>207</v>
          </cell>
          <cell r="M284">
            <v>0</v>
          </cell>
        </row>
        <row r="285">
          <cell r="A285" t="str">
            <v>EF0282</v>
          </cell>
          <cell r="B285" t="str">
            <v>Stopped</v>
          </cell>
          <cell r="C285" t="str">
            <v xml:space="preserve">Habadeen Sidig Basher </v>
          </cell>
          <cell r="D285" t="str">
            <v>WS</v>
          </cell>
          <cell r="E285" t="str">
            <v>Field</v>
          </cell>
          <cell r="F285" t="str">
            <v xml:space="preserve">Technical Supervisor </v>
          </cell>
          <cell r="G285" t="str">
            <v>E</v>
          </cell>
          <cell r="H285">
            <v>207</v>
          </cell>
          <cell r="M285">
            <v>0</v>
          </cell>
        </row>
        <row r="286">
          <cell r="A286" t="str">
            <v>EF0283</v>
          </cell>
          <cell r="B286" t="str">
            <v>Stopped</v>
          </cell>
          <cell r="C286" t="str">
            <v xml:space="preserve">Taha Osman Nasor </v>
          </cell>
          <cell r="D286" t="str">
            <v>WS</v>
          </cell>
          <cell r="E286" t="str">
            <v>Field</v>
          </cell>
          <cell r="F286" t="str">
            <v>Drilling Assistant</v>
          </cell>
          <cell r="G286" t="str">
            <v>D</v>
          </cell>
          <cell r="H286">
            <v>207</v>
          </cell>
          <cell r="M286">
            <v>0</v>
          </cell>
        </row>
        <row r="287">
          <cell r="A287" t="str">
            <v>EF0284</v>
          </cell>
          <cell r="B287" t="str">
            <v>Stopped</v>
          </cell>
          <cell r="C287" t="str">
            <v xml:space="preserve">Elsadig Arja Abdurahman </v>
          </cell>
          <cell r="D287" t="str">
            <v>WS</v>
          </cell>
          <cell r="E287" t="str">
            <v>Field</v>
          </cell>
          <cell r="F287" t="str">
            <v>Drilling Assistant</v>
          </cell>
          <cell r="G287" t="str">
            <v>D</v>
          </cell>
          <cell r="H287">
            <v>207</v>
          </cell>
          <cell r="M287">
            <v>0</v>
          </cell>
        </row>
        <row r="288">
          <cell r="A288" t="str">
            <v>EF0285</v>
          </cell>
          <cell r="B288" t="str">
            <v>Stopped</v>
          </cell>
          <cell r="C288" t="str">
            <v xml:space="preserve">Hamed Zakaria Basi </v>
          </cell>
          <cell r="D288" t="str">
            <v>FA</v>
          </cell>
          <cell r="E288" t="str">
            <v>Field</v>
          </cell>
          <cell r="F288" t="str">
            <v>Food Aid Monitor</v>
          </cell>
          <cell r="G288" t="str">
            <v>C</v>
          </cell>
          <cell r="H288">
            <v>207</v>
          </cell>
          <cell r="M288">
            <v>0</v>
          </cell>
        </row>
        <row r="289">
          <cell r="A289" t="str">
            <v>EF0286</v>
          </cell>
          <cell r="B289" t="str">
            <v>Active</v>
          </cell>
          <cell r="C289" t="str">
            <v xml:space="preserve">Mahadia Adam Ibrahim </v>
          </cell>
          <cell r="D289" t="str">
            <v>NUT</v>
          </cell>
          <cell r="E289" t="str">
            <v>OTP</v>
          </cell>
          <cell r="F289" t="str">
            <v>OTP Team Leader</v>
          </cell>
          <cell r="G289" t="str">
            <v>D</v>
          </cell>
          <cell r="H289">
            <v>207</v>
          </cell>
          <cell r="M289">
            <v>0</v>
          </cell>
        </row>
        <row r="290">
          <cell r="A290" t="str">
            <v>EF0287</v>
          </cell>
          <cell r="B290" t="str">
            <v>Active</v>
          </cell>
          <cell r="C290" t="str">
            <v xml:space="preserve">Eltigani Fadul Mustafa </v>
          </cell>
          <cell r="D290" t="str">
            <v>ADMIN</v>
          </cell>
          <cell r="E290" t="str">
            <v>Office</v>
          </cell>
          <cell r="F290" t="str">
            <v>Accountant</v>
          </cell>
          <cell r="G290" t="str">
            <v>F</v>
          </cell>
          <cell r="H290">
            <v>207</v>
          </cell>
          <cell r="M290">
            <v>0</v>
          </cell>
        </row>
        <row r="291">
          <cell r="A291" t="str">
            <v>EF0288</v>
          </cell>
          <cell r="B291" t="str">
            <v>Active</v>
          </cell>
          <cell r="C291" t="str">
            <v xml:space="preserve">Abdelhameed Eltigani Suliman </v>
          </cell>
          <cell r="D291" t="str">
            <v>NUT</v>
          </cell>
          <cell r="E291" t="str">
            <v>TFC</v>
          </cell>
          <cell r="F291" t="str">
            <v xml:space="preserve">Medical Supervisor </v>
          </cell>
          <cell r="G291" t="str">
            <v>H</v>
          </cell>
          <cell r="H291">
            <v>207</v>
          </cell>
          <cell r="M291">
            <v>0</v>
          </cell>
        </row>
        <row r="292">
          <cell r="A292" t="str">
            <v>EF0289</v>
          </cell>
          <cell r="B292" t="str">
            <v>Stopped</v>
          </cell>
          <cell r="C292" t="str">
            <v xml:space="preserve">Hisham Eldeen Abdol Malik Babikir </v>
          </cell>
          <cell r="D292" t="str">
            <v>LOG</v>
          </cell>
          <cell r="E292" t="str">
            <v>Office</v>
          </cell>
          <cell r="F292" t="str">
            <v>Driver</v>
          </cell>
          <cell r="G292" t="str">
            <v>C</v>
          </cell>
          <cell r="H292">
            <v>207</v>
          </cell>
          <cell r="M292">
            <v>0</v>
          </cell>
        </row>
        <row r="293">
          <cell r="A293" t="str">
            <v>EF0290</v>
          </cell>
          <cell r="B293" t="str">
            <v>Active</v>
          </cell>
          <cell r="C293" t="str">
            <v xml:space="preserve">Mariam Abaker Yahya </v>
          </cell>
          <cell r="D293" t="str">
            <v>NUT</v>
          </cell>
          <cell r="E293" t="str">
            <v>TFC</v>
          </cell>
          <cell r="F293" t="str">
            <v>Cleaner</v>
          </cell>
          <cell r="G293" t="str">
            <v>A</v>
          </cell>
          <cell r="H293">
            <v>207</v>
          </cell>
          <cell r="K293">
            <v>9</v>
          </cell>
          <cell r="M293">
            <v>0</v>
          </cell>
        </row>
        <row r="294">
          <cell r="A294" t="str">
            <v>EF0291</v>
          </cell>
          <cell r="B294" t="str">
            <v>Active</v>
          </cell>
          <cell r="C294" t="str">
            <v xml:space="preserve">Anwar Elamin Ahmed </v>
          </cell>
          <cell r="D294" t="str">
            <v>LOG</v>
          </cell>
          <cell r="E294" t="str">
            <v>Office</v>
          </cell>
          <cell r="F294" t="str">
            <v xml:space="preserve">Radio operator </v>
          </cell>
          <cell r="G294" t="str">
            <v>D</v>
          </cell>
          <cell r="H294">
            <v>208</v>
          </cell>
          <cell r="M294">
            <v>0</v>
          </cell>
        </row>
        <row r="295">
          <cell r="A295" t="str">
            <v>EF0292</v>
          </cell>
          <cell r="B295" t="str">
            <v>Stopped</v>
          </cell>
          <cell r="C295" t="str">
            <v xml:space="preserve">James Gordon Bulli </v>
          </cell>
          <cell r="D295" t="str">
            <v>LOG</v>
          </cell>
          <cell r="E295" t="str">
            <v>Office</v>
          </cell>
          <cell r="F295" t="str">
            <v>Logistician Assistant</v>
          </cell>
          <cell r="G295" t="str">
            <v>G</v>
          </cell>
          <cell r="H295">
            <v>207</v>
          </cell>
          <cell r="M295">
            <v>0</v>
          </cell>
        </row>
        <row r="296">
          <cell r="A296" t="str">
            <v>EF0293</v>
          </cell>
          <cell r="B296" t="str">
            <v>Active</v>
          </cell>
          <cell r="C296" t="str">
            <v xml:space="preserve">Adam Younis Ishag </v>
          </cell>
          <cell r="D296" t="str">
            <v>NUT</v>
          </cell>
          <cell r="E296" t="str">
            <v>OTP</v>
          </cell>
          <cell r="F296" t="str">
            <v xml:space="preserve">Measurer </v>
          </cell>
          <cell r="G296" t="str">
            <v>B</v>
          </cell>
          <cell r="H296">
            <v>208</v>
          </cell>
          <cell r="M296">
            <v>0</v>
          </cell>
        </row>
        <row r="297">
          <cell r="A297" t="str">
            <v>EF0294</v>
          </cell>
          <cell r="B297" t="str">
            <v>Stopped</v>
          </cell>
          <cell r="C297" t="str">
            <v xml:space="preserve">Rehab Ibrahim Saleh </v>
          </cell>
          <cell r="D297" t="str">
            <v>FS</v>
          </cell>
          <cell r="E297" t="str">
            <v>Field</v>
          </cell>
          <cell r="F297" t="str">
            <v>Data Entry Manager</v>
          </cell>
          <cell r="G297" t="str">
            <v>C</v>
          </cell>
          <cell r="H297">
            <v>207</v>
          </cell>
          <cell r="M297">
            <v>0</v>
          </cell>
        </row>
        <row r="298">
          <cell r="A298" t="str">
            <v>EF0295</v>
          </cell>
          <cell r="B298" t="str">
            <v>Active</v>
          </cell>
          <cell r="C298" t="str">
            <v xml:space="preserve">Abdalla Mohamed Gumma </v>
          </cell>
          <cell r="D298" t="str">
            <v>LOG</v>
          </cell>
          <cell r="E298" t="str">
            <v>Office</v>
          </cell>
          <cell r="F298" t="str">
            <v>Watchman</v>
          </cell>
          <cell r="G298" t="str">
            <v>A</v>
          </cell>
          <cell r="H298">
            <v>208</v>
          </cell>
          <cell r="M298">
            <v>0</v>
          </cell>
        </row>
        <row r="299">
          <cell r="A299" t="str">
            <v>EF0296</v>
          </cell>
          <cell r="B299" t="str">
            <v>Active</v>
          </cell>
          <cell r="C299" t="str">
            <v xml:space="preserve">Abubaker Adam Ahmed </v>
          </cell>
          <cell r="D299" t="str">
            <v>LOG</v>
          </cell>
          <cell r="E299" t="str">
            <v>Office</v>
          </cell>
          <cell r="F299" t="str">
            <v>Watchman</v>
          </cell>
          <cell r="G299" t="str">
            <v>A</v>
          </cell>
          <cell r="H299">
            <v>208</v>
          </cell>
          <cell r="M299">
            <v>0</v>
          </cell>
        </row>
        <row r="300">
          <cell r="A300" t="str">
            <v>EF0297</v>
          </cell>
          <cell r="B300" t="str">
            <v>Stopped</v>
          </cell>
          <cell r="C300" t="str">
            <v xml:space="preserve">Haviz Ahmed Elbalowla  </v>
          </cell>
          <cell r="D300" t="str">
            <v>LOG</v>
          </cell>
          <cell r="E300" t="str">
            <v>Office</v>
          </cell>
          <cell r="F300" t="str">
            <v>Watchman</v>
          </cell>
          <cell r="G300" t="str">
            <v>A</v>
          </cell>
          <cell r="H300">
            <v>208</v>
          </cell>
          <cell r="M300">
            <v>0</v>
          </cell>
        </row>
        <row r="301">
          <cell r="A301" t="str">
            <v>EF0298</v>
          </cell>
          <cell r="B301" t="str">
            <v>Stopped</v>
          </cell>
          <cell r="C301" t="str">
            <v xml:space="preserve">Ismail Ahmed Osman  </v>
          </cell>
          <cell r="D301" t="str">
            <v>LOG</v>
          </cell>
          <cell r="E301" t="str">
            <v>Office</v>
          </cell>
          <cell r="F301" t="str">
            <v>Watchman</v>
          </cell>
          <cell r="G301" t="str">
            <v>A</v>
          </cell>
          <cell r="H301">
            <v>208</v>
          </cell>
          <cell r="M301">
            <v>0</v>
          </cell>
        </row>
        <row r="302">
          <cell r="A302" t="str">
            <v>EF0299</v>
          </cell>
          <cell r="B302" t="str">
            <v>Active</v>
          </cell>
          <cell r="C302" t="str">
            <v xml:space="preserve">Yassir Eissa Elsamani </v>
          </cell>
          <cell r="D302" t="str">
            <v>LOG</v>
          </cell>
          <cell r="E302" t="str">
            <v>Guest House</v>
          </cell>
          <cell r="F302" t="str">
            <v>Watchman</v>
          </cell>
          <cell r="G302" t="str">
            <v>A</v>
          </cell>
          <cell r="H302">
            <v>208</v>
          </cell>
          <cell r="M302">
            <v>0</v>
          </cell>
        </row>
        <row r="303">
          <cell r="A303" t="str">
            <v>EF0300</v>
          </cell>
          <cell r="B303" t="str">
            <v>Active</v>
          </cell>
          <cell r="C303" t="str">
            <v xml:space="preserve">Abdulgadir Yagoub Kheir Alla </v>
          </cell>
          <cell r="D303" t="str">
            <v>NUT</v>
          </cell>
          <cell r="E303" t="str">
            <v>TFC</v>
          </cell>
          <cell r="F303" t="str">
            <v>Watchman</v>
          </cell>
          <cell r="G303" t="str">
            <v>A</v>
          </cell>
          <cell r="H303">
            <v>208</v>
          </cell>
          <cell r="M303">
            <v>0</v>
          </cell>
        </row>
        <row r="304">
          <cell r="A304" t="str">
            <v>EF0301</v>
          </cell>
          <cell r="B304" t="str">
            <v>Stopped</v>
          </cell>
          <cell r="C304" t="str">
            <v xml:space="preserve">Ishag  Gamar eldeen Abdalla </v>
          </cell>
          <cell r="D304" t="str">
            <v>LOG</v>
          </cell>
          <cell r="E304" t="str">
            <v>Office</v>
          </cell>
          <cell r="F304" t="str">
            <v>Watchman</v>
          </cell>
          <cell r="G304" t="str">
            <v>A</v>
          </cell>
          <cell r="H304">
            <v>208</v>
          </cell>
          <cell r="M304">
            <v>0</v>
          </cell>
        </row>
        <row r="305">
          <cell r="A305" t="str">
            <v>EF0302</v>
          </cell>
          <cell r="B305" t="str">
            <v>Stopped</v>
          </cell>
          <cell r="C305" t="str">
            <v xml:space="preserve">Ahmed Ibrahim Ahmed </v>
          </cell>
          <cell r="D305" t="str">
            <v>LOG</v>
          </cell>
          <cell r="E305" t="str">
            <v>Office</v>
          </cell>
          <cell r="F305" t="str">
            <v>Watchman</v>
          </cell>
          <cell r="G305" t="str">
            <v>A</v>
          </cell>
          <cell r="H305">
            <v>208</v>
          </cell>
          <cell r="M305">
            <v>0</v>
          </cell>
        </row>
        <row r="306">
          <cell r="A306" t="str">
            <v>EF0303</v>
          </cell>
          <cell r="B306" t="str">
            <v>Stopped</v>
          </cell>
          <cell r="C306" t="str">
            <v xml:space="preserve">Yahya Abdalla Yagoub </v>
          </cell>
          <cell r="D306" t="str">
            <v>LOG</v>
          </cell>
          <cell r="E306" t="str">
            <v>Guest House</v>
          </cell>
          <cell r="F306" t="str">
            <v>Watchman</v>
          </cell>
          <cell r="G306" t="str">
            <v>A</v>
          </cell>
          <cell r="H306">
            <v>208</v>
          </cell>
          <cell r="M306">
            <v>0</v>
          </cell>
        </row>
        <row r="307">
          <cell r="A307" t="str">
            <v>EF0304</v>
          </cell>
          <cell r="B307" t="str">
            <v>Active</v>
          </cell>
          <cell r="C307" t="str">
            <v xml:space="preserve">Hassan Adam Ibrahim </v>
          </cell>
          <cell r="D307" t="str">
            <v>LOG</v>
          </cell>
          <cell r="E307" t="str">
            <v>Guest house</v>
          </cell>
          <cell r="F307" t="str">
            <v>Watchman</v>
          </cell>
          <cell r="G307" t="str">
            <v>A</v>
          </cell>
          <cell r="H307">
            <v>208</v>
          </cell>
          <cell r="M307">
            <v>0</v>
          </cell>
        </row>
        <row r="308">
          <cell r="A308" t="str">
            <v>EF0305</v>
          </cell>
          <cell r="B308" t="str">
            <v>Active</v>
          </cell>
          <cell r="C308" t="str">
            <v xml:space="preserve">Abdalla Mohamed Ahmed Elsafi </v>
          </cell>
          <cell r="D308" t="str">
            <v>LOG</v>
          </cell>
          <cell r="E308" t="str">
            <v>Guest House</v>
          </cell>
          <cell r="F308" t="str">
            <v>Watchman</v>
          </cell>
          <cell r="G308" t="str">
            <v>A</v>
          </cell>
          <cell r="H308">
            <v>208</v>
          </cell>
          <cell r="M308">
            <v>0</v>
          </cell>
        </row>
        <row r="309">
          <cell r="A309" t="str">
            <v>EF0306</v>
          </cell>
          <cell r="B309" t="str">
            <v>Stopped</v>
          </cell>
          <cell r="C309" t="str">
            <v xml:space="preserve">Samah Mansour Elyas </v>
          </cell>
          <cell r="D309" t="str">
            <v>WS</v>
          </cell>
          <cell r="E309" t="str">
            <v>Field</v>
          </cell>
          <cell r="F309" t="str">
            <v>Community Animator</v>
          </cell>
          <cell r="G309" t="str">
            <v>D</v>
          </cell>
          <cell r="H309">
            <v>207</v>
          </cell>
          <cell r="M309">
            <v>0</v>
          </cell>
        </row>
        <row r="310">
          <cell r="A310" t="str">
            <v>EF0307</v>
          </cell>
          <cell r="B310" t="str">
            <v>Active</v>
          </cell>
          <cell r="C310" t="str">
            <v xml:space="preserve">Ahmed Mohamed Abaker </v>
          </cell>
          <cell r="D310" t="str">
            <v>NUT</v>
          </cell>
          <cell r="E310" t="str">
            <v>TFC</v>
          </cell>
          <cell r="F310" t="str">
            <v>Nurse</v>
          </cell>
          <cell r="G310" t="str">
            <v>D</v>
          </cell>
          <cell r="H310">
            <v>208</v>
          </cell>
          <cell r="M310">
            <v>0</v>
          </cell>
        </row>
        <row r="311">
          <cell r="A311" t="str">
            <v>EF0308</v>
          </cell>
          <cell r="B311" t="str">
            <v>Active</v>
          </cell>
          <cell r="C311" t="str">
            <v xml:space="preserve">Ahmed Abdulkarim Hassan </v>
          </cell>
          <cell r="D311" t="str">
            <v>LOG</v>
          </cell>
          <cell r="E311" t="str">
            <v>Office</v>
          </cell>
          <cell r="F311" t="str">
            <v>Driver</v>
          </cell>
          <cell r="G311" t="str">
            <v>C</v>
          </cell>
          <cell r="H311">
            <v>208</v>
          </cell>
          <cell r="M311">
            <v>0</v>
          </cell>
        </row>
        <row r="312">
          <cell r="A312" t="str">
            <v>EF0309</v>
          </cell>
          <cell r="B312" t="str">
            <v>Active</v>
          </cell>
          <cell r="C312" t="str">
            <v xml:space="preserve">Elnour Mussa Abdalla </v>
          </cell>
          <cell r="D312" t="str">
            <v>LOG</v>
          </cell>
          <cell r="E312" t="str">
            <v>Office</v>
          </cell>
          <cell r="F312" t="str">
            <v>Driver</v>
          </cell>
          <cell r="G312" t="str">
            <v>C</v>
          </cell>
          <cell r="H312">
            <v>207</v>
          </cell>
          <cell r="M312">
            <v>0</v>
          </cell>
        </row>
        <row r="313">
          <cell r="A313" t="str">
            <v>EF0310</v>
          </cell>
          <cell r="B313" t="str">
            <v>Active</v>
          </cell>
          <cell r="C313" t="str">
            <v xml:space="preserve">Mohamed Idris Adam </v>
          </cell>
          <cell r="D313" t="str">
            <v>NUT</v>
          </cell>
          <cell r="E313" t="str">
            <v>TFC</v>
          </cell>
          <cell r="F313" t="str">
            <v>Registrar</v>
          </cell>
          <cell r="G313" t="str">
            <v>C4</v>
          </cell>
          <cell r="H313">
            <v>207</v>
          </cell>
          <cell r="M313">
            <v>0</v>
          </cell>
        </row>
        <row r="314">
          <cell r="A314" t="str">
            <v>EF0311</v>
          </cell>
          <cell r="B314" t="str">
            <v>Stopped</v>
          </cell>
          <cell r="C314" t="str">
            <v xml:space="preserve">Mohamed Badr Abdalmajid </v>
          </cell>
          <cell r="D314" t="str">
            <v>FS</v>
          </cell>
          <cell r="E314" t="str">
            <v>Field</v>
          </cell>
          <cell r="F314" t="str">
            <v>Data Entry Clerk</v>
          </cell>
          <cell r="G314" t="str">
            <v>C</v>
          </cell>
          <cell r="H314">
            <v>207</v>
          </cell>
          <cell r="M314">
            <v>0</v>
          </cell>
        </row>
        <row r="315">
          <cell r="A315" t="str">
            <v>EF0312</v>
          </cell>
          <cell r="B315" t="str">
            <v>Active</v>
          </cell>
          <cell r="C315" t="str">
            <v xml:space="preserve">Zakaria Mohamed Khamees </v>
          </cell>
          <cell r="D315" t="str">
            <v>LOG</v>
          </cell>
          <cell r="E315" t="str">
            <v>Office</v>
          </cell>
          <cell r="F315" t="str">
            <v>Driver</v>
          </cell>
          <cell r="G315" t="str">
            <v>C</v>
          </cell>
          <cell r="H315">
            <v>207</v>
          </cell>
          <cell r="M315">
            <v>0</v>
          </cell>
        </row>
        <row r="316">
          <cell r="A316" t="str">
            <v>EF0313</v>
          </cell>
          <cell r="B316" t="str">
            <v>Active</v>
          </cell>
          <cell r="C316" t="str">
            <v xml:space="preserve">Adam Osman Mukhtar </v>
          </cell>
          <cell r="D316" t="str">
            <v>LOG</v>
          </cell>
          <cell r="E316" t="str">
            <v>Office</v>
          </cell>
          <cell r="F316" t="str">
            <v>Driver</v>
          </cell>
          <cell r="G316" t="str">
            <v>C</v>
          </cell>
          <cell r="H316">
            <v>207</v>
          </cell>
          <cell r="J316">
            <v>33</v>
          </cell>
          <cell r="K316">
            <v>5</v>
          </cell>
          <cell r="M316">
            <v>0</v>
          </cell>
        </row>
        <row r="317">
          <cell r="A317" t="str">
            <v>EF0314</v>
          </cell>
          <cell r="B317" t="str">
            <v>Active</v>
          </cell>
          <cell r="C317" t="str">
            <v xml:space="preserve">Mohamed Adam Mohamed Abdalla </v>
          </cell>
          <cell r="D317" t="str">
            <v>LOG</v>
          </cell>
          <cell r="E317" t="str">
            <v>Office</v>
          </cell>
          <cell r="F317" t="str">
            <v>Driver</v>
          </cell>
          <cell r="G317" t="str">
            <v>C</v>
          </cell>
          <cell r="H317">
            <v>207</v>
          </cell>
          <cell r="M317">
            <v>0</v>
          </cell>
        </row>
        <row r="318">
          <cell r="A318" t="str">
            <v>EF0315</v>
          </cell>
          <cell r="B318" t="str">
            <v>Stopped</v>
          </cell>
          <cell r="C318" t="str">
            <v xml:space="preserve">Elsadig Eissa Samani </v>
          </cell>
          <cell r="D318" t="str">
            <v>LOG</v>
          </cell>
          <cell r="E318" t="str">
            <v>Office</v>
          </cell>
          <cell r="F318" t="str">
            <v>Driver</v>
          </cell>
          <cell r="G318" t="str">
            <v>C</v>
          </cell>
          <cell r="H318">
            <v>207</v>
          </cell>
          <cell r="M318">
            <v>0</v>
          </cell>
        </row>
        <row r="319">
          <cell r="A319" t="str">
            <v>EF0316</v>
          </cell>
          <cell r="B319" t="str">
            <v>Stopped</v>
          </cell>
          <cell r="C319" t="str">
            <v xml:space="preserve">Adam Omer Abaker </v>
          </cell>
          <cell r="D319" t="str">
            <v>LOG</v>
          </cell>
          <cell r="E319" t="str">
            <v>Field</v>
          </cell>
          <cell r="F319" t="str">
            <v>Watchman</v>
          </cell>
          <cell r="G319" t="str">
            <v>A</v>
          </cell>
          <cell r="H319">
            <v>208</v>
          </cell>
          <cell r="M319">
            <v>0</v>
          </cell>
        </row>
        <row r="320">
          <cell r="A320" t="str">
            <v>EF0317</v>
          </cell>
          <cell r="B320" t="str">
            <v>Stopped</v>
          </cell>
          <cell r="C320" t="str">
            <v xml:space="preserve">Mahmoud Ahmed Adam </v>
          </cell>
          <cell r="D320" t="str">
            <v>LOG</v>
          </cell>
          <cell r="E320" t="str">
            <v>Field</v>
          </cell>
          <cell r="F320" t="str">
            <v>Watchman</v>
          </cell>
          <cell r="G320" t="str">
            <v>A</v>
          </cell>
          <cell r="H320">
            <v>208</v>
          </cell>
          <cell r="M320">
            <v>0</v>
          </cell>
        </row>
        <row r="321">
          <cell r="A321" t="str">
            <v>EF0318</v>
          </cell>
          <cell r="B321" t="str">
            <v>Stopped</v>
          </cell>
          <cell r="C321" t="str">
            <v xml:space="preserve">Sanossi Mohamed Ibrahim </v>
          </cell>
          <cell r="D321" t="str">
            <v>LOG</v>
          </cell>
          <cell r="E321" t="str">
            <v>Field</v>
          </cell>
          <cell r="F321" t="str">
            <v>Watchman</v>
          </cell>
          <cell r="G321" t="str">
            <v>A</v>
          </cell>
          <cell r="H321">
            <v>208</v>
          </cell>
          <cell r="M321">
            <v>0</v>
          </cell>
        </row>
        <row r="322">
          <cell r="A322" t="str">
            <v>EF0319</v>
          </cell>
          <cell r="B322" t="str">
            <v>Stopped</v>
          </cell>
          <cell r="C322" t="str">
            <v xml:space="preserve">Adam Yaya MOHAMED </v>
          </cell>
          <cell r="D322" t="str">
            <v>LOG</v>
          </cell>
          <cell r="E322" t="str">
            <v>Field</v>
          </cell>
          <cell r="F322" t="str">
            <v>Watchman</v>
          </cell>
          <cell r="G322" t="str">
            <v>A</v>
          </cell>
          <cell r="H322">
            <v>208</v>
          </cell>
          <cell r="M322">
            <v>0</v>
          </cell>
        </row>
        <row r="323">
          <cell r="A323" t="str">
            <v>EF0320</v>
          </cell>
          <cell r="B323" t="str">
            <v>Stopped</v>
          </cell>
          <cell r="C323" t="str">
            <v xml:space="preserve">Elsadig Arja Abdurahman </v>
          </cell>
          <cell r="D323" t="str">
            <v>WS</v>
          </cell>
          <cell r="E323" t="str">
            <v>Field</v>
          </cell>
          <cell r="F323" t="str">
            <v>Drilling Assistant</v>
          </cell>
          <cell r="G323" t="str">
            <v>D</v>
          </cell>
          <cell r="H323">
            <v>207</v>
          </cell>
          <cell r="M323">
            <v>0</v>
          </cell>
        </row>
        <row r="324">
          <cell r="A324" t="str">
            <v>EF0321</v>
          </cell>
          <cell r="B324" t="str">
            <v>Active</v>
          </cell>
          <cell r="C324" t="str">
            <v xml:space="preserve">Haider  Hamid Sharif </v>
          </cell>
          <cell r="D324" t="str">
            <v>LOG</v>
          </cell>
          <cell r="E324" t="str">
            <v>Office</v>
          </cell>
          <cell r="F324" t="str">
            <v>Stock manager assistant</v>
          </cell>
          <cell r="G324" t="str">
            <v>D</v>
          </cell>
          <cell r="H324">
            <v>207</v>
          </cell>
          <cell r="M324">
            <v>0</v>
          </cell>
        </row>
        <row r="325">
          <cell r="A325" t="str">
            <v>EF0322</v>
          </cell>
          <cell r="B325" t="str">
            <v>Active</v>
          </cell>
          <cell r="C325" t="str">
            <v xml:space="preserve">Khalid Hassan El Ahnef Ahmed </v>
          </cell>
          <cell r="D325" t="str">
            <v>LOG</v>
          </cell>
          <cell r="E325" t="str">
            <v>Office</v>
          </cell>
          <cell r="F325" t="str">
            <v>Driver</v>
          </cell>
          <cell r="G325" t="str">
            <v>C</v>
          </cell>
          <cell r="H325">
            <v>208</v>
          </cell>
          <cell r="M325">
            <v>0</v>
          </cell>
        </row>
        <row r="326">
          <cell r="A326" t="str">
            <v>EF0323</v>
          </cell>
          <cell r="B326" t="str">
            <v>Active</v>
          </cell>
          <cell r="C326" t="str">
            <v xml:space="preserve">Hamid Gamer El Deen Abaker </v>
          </cell>
          <cell r="D326" t="str">
            <v>NUT</v>
          </cell>
          <cell r="E326" t="str">
            <v>TFC</v>
          </cell>
          <cell r="F326" t="str">
            <v>Medical Assistant</v>
          </cell>
          <cell r="G326" t="str">
            <v>E</v>
          </cell>
          <cell r="H326">
            <v>208</v>
          </cell>
          <cell r="M326">
            <v>0</v>
          </cell>
        </row>
        <row r="327">
          <cell r="A327" t="str">
            <v>EF0324</v>
          </cell>
          <cell r="B327" t="str">
            <v>Active</v>
          </cell>
          <cell r="C327" t="str">
            <v xml:space="preserve">Abdelrahim ABDALLAH ADAM </v>
          </cell>
          <cell r="D327" t="str">
            <v>FS</v>
          </cell>
          <cell r="E327" t="str">
            <v>Field</v>
          </cell>
          <cell r="F327" t="str">
            <v>Veterinary Officer</v>
          </cell>
          <cell r="G327" t="str">
            <v>E</v>
          </cell>
          <cell r="H327">
            <v>207</v>
          </cell>
          <cell r="M327">
            <v>0</v>
          </cell>
        </row>
        <row r="328">
          <cell r="A328" t="str">
            <v>EF0325</v>
          </cell>
          <cell r="B328" t="str">
            <v>Active</v>
          </cell>
          <cell r="C328" t="str">
            <v xml:space="preserve">Yahya Abdalla Yagoub </v>
          </cell>
          <cell r="D328" t="str">
            <v>NUT</v>
          </cell>
          <cell r="E328" t="str">
            <v>OTP</v>
          </cell>
          <cell r="F328" t="str">
            <v>watchman</v>
          </cell>
          <cell r="G328" t="str">
            <v>A</v>
          </cell>
          <cell r="H328">
            <v>208</v>
          </cell>
          <cell r="M328">
            <v>0</v>
          </cell>
        </row>
        <row r="329">
          <cell r="A329" t="str">
            <v>EF0326</v>
          </cell>
          <cell r="B329" t="str">
            <v>Active</v>
          </cell>
          <cell r="C329" t="str">
            <v xml:space="preserve">Haviz Ahmed Elbalowla  </v>
          </cell>
          <cell r="D329" t="str">
            <v>NUT</v>
          </cell>
          <cell r="E329" t="str">
            <v>OTP</v>
          </cell>
          <cell r="F329" t="str">
            <v>watchman</v>
          </cell>
          <cell r="G329" t="str">
            <v>A</v>
          </cell>
          <cell r="H329">
            <v>208</v>
          </cell>
          <cell r="M329">
            <v>0</v>
          </cell>
        </row>
        <row r="330">
          <cell r="A330" t="str">
            <v>EF0327</v>
          </cell>
          <cell r="B330" t="str">
            <v>Active</v>
          </cell>
          <cell r="C330" t="str">
            <v xml:space="preserve">Ismael Ahmed Osman </v>
          </cell>
          <cell r="D330" t="str">
            <v>NUT</v>
          </cell>
          <cell r="E330" t="str">
            <v>OTP</v>
          </cell>
          <cell r="F330" t="str">
            <v>watchman</v>
          </cell>
          <cell r="G330" t="str">
            <v>A</v>
          </cell>
          <cell r="H330">
            <v>208</v>
          </cell>
          <cell r="M330">
            <v>0</v>
          </cell>
        </row>
        <row r="331">
          <cell r="A331" t="str">
            <v>EF0328</v>
          </cell>
          <cell r="B331" t="str">
            <v>Active</v>
          </cell>
          <cell r="C331" t="str">
            <v xml:space="preserve">Ahmed Ibrahim Ahmed </v>
          </cell>
          <cell r="D331" t="str">
            <v>NUT</v>
          </cell>
          <cell r="E331" t="str">
            <v>OTP</v>
          </cell>
          <cell r="F331" t="str">
            <v>watchman</v>
          </cell>
          <cell r="G331" t="str">
            <v>A</v>
          </cell>
          <cell r="H331">
            <v>208</v>
          </cell>
          <cell r="M331">
            <v>0</v>
          </cell>
        </row>
        <row r="332">
          <cell r="A332" t="str">
            <v>EF0329</v>
          </cell>
          <cell r="B332" t="str">
            <v>Active</v>
          </cell>
          <cell r="C332" t="str">
            <v xml:space="preserve">Ishag Gamar Eldeen Abdalla </v>
          </cell>
          <cell r="D332" t="str">
            <v>NUT</v>
          </cell>
          <cell r="E332" t="str">
            <v>OTP</v>
          </cell>
          <cell r="F332" t="str">
            <v>watchman</v>
          </cell>
          <cell r="G332" t="str">
            <v>A</v>
          </cell>
          <cell r="H332">
            <v>208</v>
          </cell>
          <cell r="M332">
            <v>0</v>
          </cell>
        </row>
        <row r="333">
          <cell r="A333" t="str">
            <v>EF0330</v>
          </cell>
          <cell r="B333" t="str">
            <v>Active</v>
          </cell>
          <cell r="C333" t="str">
            <v xml:space="preserve">Mubarak Abdulatif Al Sanosy </v>
          </cell>
          <cell r="D333" t="str">
            <v>WS</v>
          </cell>
          <cell r="E333" t="str">
            <v>Field</v>
          </cell>
          <cell r="F333" t="str">
            <v>Building Team Leader</v>
          </cell>
          <cell r="G333" t="str">
            <v>E</v>
          </cell>
          <cell r="H333">
            <v>207</v>
          </cell>
          <cell r="M333">
            <v>0</v>
          </cell>
        </row>
        <row r="334">
          <cell r="A334" t="str">
            <v>EF0331</v>
          </cell>
          <cell r="B334" t="str">
            <v>Active</v>
          </cell>
          <cell r="C334" t="str">
            <v xml:space="preserve">Haroun Musa Ibrahim  </v>
          </cell>
          <cell r="D334" t="str">
            <v>NUT</v>
          </cell>
          <cell r="E334" t="str">
            <v>OTP</v>
          </cell>
          <cell r="F334" t="str">
            <v>Home visitor</v>
          </cell>
          <cell r="G334" t="str">
            <v>B</v>
          </cell>
          <cell r="H334">
            <v>207</v>
          </cell>
          <cell r="M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M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M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M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M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M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M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M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M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M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M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M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M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M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M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M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M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M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M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M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M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M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M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M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M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M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M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M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M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M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M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M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M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M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M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M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M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M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M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M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M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M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M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M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M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M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M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M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M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M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M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M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M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M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M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M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M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M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M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M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M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M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M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M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M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M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M400">
            <v>0</v>
          </cell>
        </row>
      </sheetData>
      <sheetData sheetId="5" refreshError="1"/>
      <sheetData sheetId="6" refreshError="1">
        <row r="4">
          <cell r="A4" t="str">
            <v>STAFF  CODE</v>
          </cell>
          <cell r="B4" t="str">
            <v>STATUS</v>
          </cell>
          <cell r="C4" t="str">
            <v>NAME</v>
          </cell>
          <cell r="D4" t="str">
            <v>POSITION</v>
          </cell>
          <cell r="E4" t="str">
            <v>GRADE</v>
          </cell>
          <cell r="F4" t="str">
            <v>CONTRACT CODE</v>
          </cell>
          <cell r="G4" t="str">
            <v>FINANCIAL LINE</v>
          </cell>
          <cell r="H4" t="str">
            <v>PROJECT CODE</v>
          </cell>
          <cell r="I4" t="str">
            <v>ACCOUNTING CODE</v>
          </cell>
          <cell r="J4" t="str">
            <v>DEPT</v>
          </cell>
          <cell r="K4" t="str">
            <v>LOCATION</v>
          </cell>
          <cell r="L4" t="str">
            <v>NET SALARY - LOAN</v>
          </cell>
          <cell r="M4" t="str">
            <v>MAXIMUM AMOUNT</v>
          </cell>
          <cell r="N4" t="str">
            <v>ADVANCE GIVEN</v>
          </cell>
          <cell r="O4" t="str">
            <v>PAYMENT TO RELATIVE</v>
          </cell>
          <cell r="P4" t="str">
            <v>NAME OF THE RELATIVE</v>
          </cell>
          <cell r="Q4" t="str">
            <v>SIGNATURE</v>
          </cell>
        </row>
        <row r="5">
          <cell r="A5" t="str">
            <v>EF0001</v>
          </cell>
          <cell r="B5" t="str">
            <v>Active</v>
          </cell>
          <cell r="C5" t="str">
            <v xml:space="preserve">Abdalla EL NOUR MOHAMMED YAHIA </v>
          </cell>
          <cell r="D5" t="str">
            <v>Watchman</v>
          </cell>
          <cell r="E5" t="str">
            <v>A4</v>
          </cell>
          <cell r="F5" t="str">
            <v>F1K</v>
          </cell>
          <cell r="G5" t="str">
            <v>CA02</v>
          </cell>
          <cell r="H5" t="str">
            <v>EFN01</v>
          </cell>
          <cell r="I5">
            <v>650101</v>
          </cell>
          <cell r="J5" t="str">
            <v>NUT</v>
          </cell>
          <cell r="K5" t="str">
            <v>TFC</v>
          </cell>
          <cell r="L5">
            <v>436161.64845153713</v>
          </cell>
          <cell r="M5">
            <v>218080.82422576856</v>
          </cell>
          <cell r="P5">
            <v>0</v>
          </cell>
        </row>
        <row r="6">
          <cell r="A6" t="str">
            <v>EF0002</v>
          </cell>
          <cell r="B6" t="str">
            <v>Stopped</v>
          </cell>
          <cell r="C6" t="str">
            <v xml:space="preserve">Abdalla IDRISS DEILA MANSUR </v>
          </cell>
          <cell r="D6" t="str">
            <v>Driver</v>
          </cell>
          <cell r="E6" t="str">
            <v>C</v>
          </cell>
          <cell r="F6">
            <v>0</v>
          </cell>
          <cell r="G6" t="str">
            <v>CA00</v>
          </cell>
          <cell r="H6" t="str">
            <v>EFC01</v>
          </cell>
          <cell r="I6">
            <v>650100</v>
          </cell>
          <cell r="J6" t="str">
            <v>LOG</v>
          </cell>
          <cell r="K6" t="str">
            <v>Office</v>
          </cell>
          <cell r="L6">
            <v>580536.02859999996</v>
          </cell>
          <cell r="M6">
            <v>290268.01429999998</v>
          </cell>
          <cell r="P6">
            <v>0</v>
          </cell>
        </row>
        <row r="7">
          <cell r="A7" t="str">
            <v>EF0003</v>
          </cell>
          <cell r="B7" t="str">
            <v>Stopped</v>
          </cell>
          <cell r="C7" t="str">
            <v xml:space="preserve">Abdallah AHMED ISSA  </v>
          </cell>
          <cell r="D7" t="str">
            <v>Watchman</v>
          </cell>
          <cell r="E7" t="str">
            <v>A2</v>
          </cell>
          <cell r="F7">
            <v>0</v>
          </cell>
          <cell r="G7" t="str">
            <v>CA32</v>
          </cell>
          <cell r="H7" t="str">
            <v>EFN01</v>
          </cell>
          <cell r="I7">
            <v>650101</v>
          </cell>
          <cell r="J7" t="str">
            <v>NUT</v>
          </cell>
          <cell r="K7" t="str">
            <v>SFC</v>
          </cell>
          <cell r="L7">
            <v>413621.83671648003</v>
          </cell>
          <cell r="M7">
            <v>206810.91835824001</v>
          </cell>
          <cell r="P7">
            <v>0</v>
          </cell>
        </row>
        <row r="8">
          <cell r="A8" t="str">
            <v>EF0004</v>
          </cell>
          <cell r="B8" t="str">
            <v>Stopped</v>
          </cell>
          <cell r="C8" t="str">
            <v xml:space="preserve">Abdallah EISSA ADAM </v>
          </cell>
          <cell r="D8" t="str">
            <v>Watchman</v>
          </cell>
          <cell r="E8" t="str">
            <v>A2</v>
          </cell>
          <cell r="F8">
            <v>0</v>
          </cell>
          <cell r="G8" t="str">
            <v>CA32</v>
          </cell>
          <cell r="H8" t="str">
            <v>EFN01</v>
          </cell>
          <cell r="I8">
            <v>650101</v>
          </cell>
          <cell r="J8" t="str">
            <v>NUT</v>
          </cell>
          <cell r="K8" t="str">
            <v>SFC</v>
          </cell>
          <cell r="L8">
            <v>413621.83671648003</v>
          </cell>
          <cell r="M8">
            <v>206810.91835824001</v>
          </cell>
          <cell r="P8">
            <v>0</v>
          </cell>
        </row>
        <row r="9">
          <cell r="A9" t="str">
            <v>EF0005</v>
          </cell>
          <cell r="B9" t="str">
            <v>Stopped</v>
          </cell>
          <cell r="C9" t="str">
            <v xml:space="preserve">Abdulaziz ADAM ISHAG </v>
          </cell>
          <cell r="D9" t="str">
            <v xml:space="preserve">Food Mixer </v>
          </cell>
          <cell r="E9" t="str">
            <v>B2</v>
          </cell>
          <cell r="F9">
            <v>0</v>
          </cell>
          <cell r="G9" t="str">
            <v>CA32</v>
          </cell>
          <cell r="H9" t="str">
            <v>EFN01</v>
          </cell>
          <cell r="I9">
            <v>650101</v>
          </cell>
          <cell r="J9" t="str">
            <v>NUT</v>
          </cell>
          <cell r="K9" t="str">
            <v>SFC</v>
          </cell>
          <cell r="L9">
            <v>489826.67515471968</v>
          </cell>
          <cell r="M9">
            <v>244913.33757735984</v>
          </cell>
          <cell r="P9">
            <v>0</v>
          </cell>
        </row>
        <row r="10">
          <cell r="A10" t="str">
            <v>EF0007</v>
          </cell>
          <cell r="B10" t="str">
            <v>Active</v>
          </cell>
          <cell r="C10" t="str">
            <v xml:space="preserve">Abderahman OMER MOHAMED </v>
          </cell>
          <cell r="D10" t="str">
            <v xml:space="preserve">Phase Monitor </v>
          </cell>
          <cell r="E10" t="str">
            <v>B4</v>
          </cell>
          <cell r="F10" t="str">
            <v>F1K</v>
          </cell>
          <cell r="G10" t="str">
            <v>CA02</v>
          </cell>
          <cell r="H10" t="str">
            <v>EFN01</v>
          </cell>
          <cell r="I10">
            <v>650101</v>
          </cell>
          <cell r="J10" t="str">
            <v>NUT</v>
          </cell>
          <cell r="K10" t="str">
            <v>TFC</v>
          </cell>
          <cell r="L10">
            <v>517011.31442510424</v>
          </cell>
          <cell r="M10">
            <v>258505.65721255212</v>
          </cell>
          <cell r="P10">
            <v>0</v>
          </cell>
        </row>
        <row r="11">
          <cell r="A11" t="str">
            <v>EF0008</v>
          </cell>
          <cell r="B11" t="str">
            <v>Stopped</v>
          </cell>
          <cell r="C11" t="str">
            <v xml:space="preserve">Abdulkazim YOUSSUF MOHAMED </v>
          </cell>
          <cell r="D11" t="str">
            <v>Watchman</v>
          </cell>
          <cell r="E11" t="str">
            <v>A1</v>
          </cell>
          <cell r="F11">
            <v>0</v>
          </cell>
          <cell r="G11" t="str">
            <v>CA32</v>
          </cell>
          <cell r="H11" t="str">
            <v>EFN01</v>
          </cell>
          <cell r="I11">
            <v>650101</v>
          </cell>
          <cell r="J11" t="str">
            <v>NUT</v>
          </cell>
          <cell r="K11" t="str">
            <v>SFC</v>
          </cell>
          <cell r="L11">
            <v>405204.07460792002</v>
          </cell>
          <cell r="M11">
            <v>202602.03730396001</v>
          </cell>
          <cell r="P11">
            <v>0</v>
          </cell>
        </row>
        <row r="12">
          <cell r="A12" t="str">
            <v>EF0009</v>
          </cell>
          <cell r="B12" t="str">
            <v>Stopped</v>
          </cell>
          <cell r="C12" t="str">
            <v xml:space="preserve">Abdulkrim ADAM IZAK </v>
          </cell>
          <cell r="D12" t="str">
            <v xml:space="preserve">Food Mixer </v>
          </cell>
          <cell r="E12" t="str">
            <v>B2</v>
          </cell>
          <cell r="F12">
            <v>0</v>
          </cell>
          <cell r="G12" t="str">
            <v>CA32</v>
          </cell>
          <cell r="H12" t="str">
            <v>EFN01</v>
          </cell>
          <cell r="I12">
            <v>650101</v>
          </cell>
          <cell r="J12" t="str">
            <v>NUT</v>
          </cell>
          <cell r="K12" t="str">
            <v>SFC</v>
          </cell>
          <cell r="L12">
            <v>489826.67515471968</v>
          </cell>
          <cell r="M12">
            <v>244913.33757735984</v>
          </cell>
          <cell r="P12">
            <v>0</v>
          </cell>
        </row>
        <row r="13">
          <cell r="A13" t="str">
            <v>EF0010</v>
          </cell>
          <cell r="B13" t="str">
            <v>Stopped</v>
          </cell>
          <cell r="C13" t="str">
            <v xml:space="preserve">Abaker ARBAB ADAM  </v>
          </cell>
          <cell r="D13" t="str">
            <v>Watchman</v>
          </cell>
          <cell r="E13" t="str">
            <v>A2</v>
          </cell>
          <cell r="F13">
            <v>0</v>
          </cell>
          <cell r="G13" t="str">
            <v>CA32</v>
          </cell>
          <cell r="H13" t="str">
            <v>EFN01</v>
          </cell>
          <cell r="I13">
            <v>650101</v>
          </cell>
          <cell r="J13" t="str">
            <v>NUT</v>
          </cell>
          <cell r="K13" t="str">
            <v>SFC</v>
          </cell>
          <cell r="L13">
            <v>413621.83671648003</v>
          </cell>
          <cell r="M13">
            <v>206810.91835824001</v>
          </cell>
          <cell r="P13">
            <v>0</v>
          </cell>
        </row>
        <row r="14">
          <cell r="A14" t="str">
            <v>EF0233</v>
          </cell>
          <cell r="B14" t="str">
            <v>Stopped</v>
          </cell>
          <cell r="C14" t="str">
            <v xml:space="preserve">Nur Eldeein Kasham  </v>
          </cell>
          <cell r="D14" t="str">
            <v>Purchaser Assistant</v>
          </cell>
          <cell r="E14" t="str">
            <v>D</v>
          </cell>
          <cell r="F14">
            <v>0</v>
          </cell>
          <cell r="G14" t="str">
            <v>CA52</v>
          </cell>
          <cell r="H14" t="str">
            <v>EFC01</v>
          </cell>
          <cell r="I14">
            <v>650100</v>
          </cell>
          <cell r="J14" t="str">
            <v>LOG</v>
          </cell>
          <cell r="K14" t="str">
            <v>Office</v>
          </cell>
          <cell r="L14">
            <v>706535.77600000007</v>
          </cell>
          <cell r="M14">
            <v>353267.88800000004</v>
          </cell>
          <cell r="P14">
            <v>0</v>
          </cell>
        </row>
        <row r="15">
          <cell r="A15" t="str">
            <v>EF0012</v>
          </cell>
          <cell r="B15" t="str">
            <v>Stopped</v>
          </cell>
          <cell r="C15" t="str">
            <v xml:space="preserve">Adam ABAKHER AHMED </v>
          </cell>
          <cell r="D15" t="str">
            <v xml:space="preserve">Supervisor </v>
          </cell>
          <cell r="E15" t="str">
            <v>F2</v>
          </cell>
          <cell r="F15">
            <v>0</v>
          </cell>
          <cell r="G15" t="str">
            <v>CA32</v>
          </cell>
          <cell r="H15" t="str">
            <v>EFN01</v>
          </cell>
          <cell r="I15">
            <v>650101</v>
          </cell>
          <cell r="J15" t="str">
            <v>NUT</v>
          </cell>
          <cell r="K15" t="str">
            <v>SFC</v>
          </cell>
          <cell r="L15">
            <v>1063192.2554061953</v>
          </cell>
          <cell r="M15">
            <v>531596.12770309765</v>
          </cell>
          <cell r="P15">
            <v>0</v>
          </cell>
        </row>
        <row r="16">
          <cell r="A16" t="str">
            <v>EF0011</v>
          </cell>
          <cell r="B16" t="str">
            <v>Active</v>
          </cell>
          <cell r="C16" t="str">
            <v xml:space="preserve">Abu Zaid MOHAMMED ABDALLAH </v>
          </cell>
          <cell r="D16" t="str">
            <v>Transport/Secu Manager</v>
          </cell>
          <cell r="E16" t="str">
            <v>F4</v>
          </cell>
          <cell r="F16" t="str">
            <v>F1K</v>
          </cell>
          <cell r="G16" t="str">
            <v>CA03</v>
          </cell>
          <cell r="H16" t="str">
            <v>EFC01</v>
          </cell>
          <cell r="I16">
            <v>650100</v>
          </cell>
          <cell r="J16" t="str">
            <v>LOG</v>
          </cell>
          <cell r="K16" t="str">
            <v>Office</v>
          </cell>
          <cell r="L16">
            <v>1126558.9190596484</v>
          </cell>
          <cell r="M16">
            <v>563279.45952982421</v>
          </cell>
          <cell r="N16">
            <v>500000</v>
          </cell>
          <cell r="P16">
            <v>0</v>
          </cell>
        </row>
        <row r="17">
          <cell r="A17" t="str">
            <v>EF0118</v>
          </cell>
          <cell r="B17" t="str">
            <v>Stopped</v>
          </cell>
          <cell r="C17" t="str">
            <v xml:space="preserve">Ibrahim ABEKER Adam </v>
          </cell>
          <cell r="D17" t="str">
            <v>Rehabilitation Assitant</v>
          </cell>
          <cell r="E17" t="str">
            <v>C1</v>
          </cell>
          <cell r="F17" t="str">
            <v>F1J</v>
          </cell>
          <cell r="G17" t="str">
            <v>CA52</v>
          </cell>
          <cell r="H17" t="str">
            <v>EFC01</v>
          </cell>
          <cell r="I17">
            <v>650100</v>
          </cell>
          <cell r="J17" t="str">
            <v>LOG</v>
          </cell>
          <cell r="K17" t="str">
            <v>Office</v>
          </cell>
          <cell r="L17">
            <v>592335.26867873606</v>
          </cell>
          <cell r="M17">
            <v>296167.63433936803</v>
          </cell>
          <cell r="P17">
            <v>0</v>
          </cell>
        </row>
        <row r="18">
          <cell r="A18" t="str">
            <v>EF0015</v>
          </cell>
          <cell r="B18" t="str">
            <v>Stopped</v>
          </cell>
          <cell r="C18" t="str">
            <v xml:space="preserve">Adam MOHAMED ADAM SFC </v>
          </cell>
          <cell r="D18" t="str">
            <v>Health Educator</v>
          </cell>
          <cell r="E18" t="str">
            <v>C2</v>
          </cell>
          <cell r="F18">
            <v>0</v>
          </cell>
          <cell r="G18" t="str">
            <v>CA32</v>
          </cell>
          <cell r="H18" t="str">
            <v>EFN01</v>
          </cell>
          <cell r="I18">
            <v>650101</v>
          </cell>
          <cell r="J18" t="str">
            <v>NUT</v>
          </cell>
          <cell r="K18" t="str">
            <v>SFC</v>
          </cell>
          <cell r="L18">
            <v>604134.03552884806</v>
          </cell>
          <cell r="M18">
            <v>302067.01776442403</v>
          </cell>
          <cell r="P18">
            <v>0</v>
          </cell>
        </row>
        <row r="19">
          <cell r="A19" t="str">
            <v>EF0013</v>
          </cell>
          <cell r="B19" t="str">
            <v>Active</v>
          </cell>
          <cell r="C19" t="str">
            <v xml:space="preserve">Adam IBRAHIM ABDALLA </v>
          </cell>
          <cell r="D19" t="str">
            <v>Registrar</v>
          </cell>
          <cell r="E19" t="str">
            <v>C4</v>
          </cell>
          <cell r="F19" t="str">
            <v>F1K</v>
          </cell>
          <cell r="G19" t="str">
            <v>CA02</v>
          </cell>
          <cell r="H19" t="str">
            <v>EFN01</v>
          </cell>
          <cell r="I19">
            <v>650101</v>
          </cell>
          <cell r="J19" t="str">
            <v>NUT</v>
          </cell>
          <cell r="K19" t="str">
            <v>OTP</v>
          </cell>
          <cell r="L19">
            <v>638286.74939056206</v>
          </cell>
          <cell r="M19">
            <v>319143.37469528103</v>
          </cell>
          <cell r="P19">
            <v>0</v>
          </cell>
        </row>
        <row r="20">
          <cell r="A20" t="str">
            <v>EF0014</v>
          </cell>
          <cell r="B20" t="str">
            <v>Active</v>
          </cell>
          <cell r="C20" t="str">
            <v xml:space="preserve">Adam MOHAMEDIN ADAM  </v>
          </cell>
          <cell r="D20" t="str">
            <v xml:space="preserve">Storekeeper </v>
          </cell>
          <cell r="E20" t="str">
            <v>E4</v>
          </cell>
          <cell r="F20" t="str">
            <v>F1K</v>
          </cell>
          <cell r="G20" t="str">
            <v>CA03</v>
          </cell>
          <cell r="H20" t="str">
            <v>EFC01</v>
          </cell>
          <cell r="I20">
            <v>650100</v>
          </cell>
          <cell r="J20" t="str">
            <v>LOG</v>
          </cell>
          <cell r="K20" t="str">
            <v>Office</v>
          </cell>
          <cell r="L20">
            <v>942072.5276072612</v>
          </cell>
          <cell r="M20">
            <v>471036.2638036306</v>
          </cell>
          <cell r="N20">
            <v>400000</v>
          </cell>
          <cell r="P20">
            <v>0</v>
          </cell>
        </row>
        <row r="21">
          <cell r="A21" t="str">
            <v>EF0143</v>
          </cell>
          <cell r="B21" t="str">
            <v>Stopped</v>
          </cell>
          <cell r="C21" t="str">
            <v xml:space="preserve">Hussein HAROUN MUSSA </v>
          </cell>
          <cell r="D21" t="str">
            <v>Driver</v>
          </cell>
          <cell r="E21" t="str">
            <v>C1</v>
          </cell>
          <cell r="F21">
            <v>0</v>
          </cell>
          <cell r="G21" t="str">
            <v>CA52</v>
          </cell>
          <cell r="H21" t="str">
            <v>EFC01</v>
          </cell>
          <cell r="I21">
            <v>650100</v>
          </cell>
          <cell r="J21" t="str">
            <v>LOG</v>
          </cell>
          <cell r="K21" t="str">
            <v>Office</v>
          </cell>
          <cell r="L21">
            <v>592335.26867873606</v>
          </cell>
          <cell r="M21">
            <v>296167.63433936803</v>
          </cell>
          <cell r="P21">
            <v>0</v>
          </cell>
        </row>
        <row r="22">
          <cell r="A22" t="str">
            <v>EF0019</v>
          </cell>
          <cell r="B22" t="str">
            <v>Stopped</v>
          </cell>
          <cell r="C22" t="str">
            <v xml:space="preserve">Ahmed MEKKI AHMED </v>
          </cell>
          <cell r="D22" t="str">
            <v>Health Educator</v>
          </cell>
          <cell r="E22" t="str">
            <v>C2</v>
          </cell>
          <cell r="F22">
            <v>0</v>
          </cell>
          <cell r="G22" t="str">
            <v>CA32</v>
          </cell>
          <cell r="H22" t="str">
            <v>EFN01</v>
          </cell>
          <cell r="I22">
            <v>650101</v>
          </cell>
          <cell r="J22" t="str">
            <v>NUT</v>
          </cell>
          <cell r="K22" t="str">
            <v>SFC</v>
          </cell>
          <cell r="L22">
            <v>604134.03552884806</v>
          </cell>
          <cell r="M22">
            <v>302067.01776442403</v>
          </cell>
          <cell r="P22">
            <v>0</v>
          </cell>
        </row>
        <row r="23">
          <cell r="A23" t="str">
            <v>EF0016</v>
          </cell>
          <cell r="B23" t="str">
            <v>Active</v>
          </cell>
          <cell r="C23" t="str">
            <v xml:space="preserve">Adam OSMAN AHMED </v>
          </cell>
          <cell r="D23" t="str">
            <v>PM team leader</v>
          </cell>
          <cell r="E23" t="str">
            <v>C4</v>
          </cell>
          <cell r="F23" t="str">
            <v>F1K</v>
          </cell>
          <cell r="G23" t="str">
            <v>CA02</v>
          </cell>
          <cell r="H23" t="str">
            <v>EFN01</v>
          </cell>
          <cell r="I23">
            <v>650101</v>
          </cell>
          <cell r="J23" t="str">
            <v>NUT</v>
          </cell>
          <cell r="K23" t="str">
            <v>TFC</v>
          </cell>
          <cell r="L23">
            <v>638286.74939056206</v>
          </cell>
          <cell r="M23">
            <v>319143.37469528103</v>
          </cell>
          <cell r="N23">
            <v>300000</v>
          </cell>
          <cell r="P23">
            <v>0</v>
          </cell>
        </row>
        <row r="24">
          <cell r="A24" t="str">
            <v>EF0017</v>
          </cell>
          <cell r="B24" t="str">
            <v>Active</v>
          </cell>
          <cell r="C24" t="str">
            <v xml:space="preserve">Eldouma ABDELBASHER AHMED </v>
          </cell>
          <cell r="D24" t="str">
            <v>Watchman</v>
          </cell>
          <cell r="E24" t="str">
            <v>A4</v>
          </cell>
          <cell r="F24" t="str">
            <v>F1K</v>
          </cell>
          <cell r="G24" t="str">
            <v>CA02</v>
          </cell>
          <cell r="H24" t="str">
            <v>EFN01</v>
          </cell>
          <cell r="I24">
            <v>650101</v>
          </cell>
          <cell r="J24" t="str">
            <v>NUT</v>
          </cell>
          <cell r="K24" t="str">
            <v>TFC</v>
          </cell>
          <cell r="L24">
            <v>436161.64845153713</v>
          </cell>
          <cell r="M24">
            <v>218080.82422576856</v>
          </cell>
          <cell r="N24">
            <v>200000</v>
          </cell>
          <cell r="P24">
            <v>0</v>
          </cell>
        </row>
        <row r="25">
          <cell r="A25" t="str">
            <v>EF0018</v>
          </cell>
          <cell r="B25" t="str">
            <v>Active</v>
          </cell>
          <cell r="C25" t="str">
            <v xml:space="preserve">Ahmed el Tijani MANSUR MAHMUD </v>
          </cell>
          <cell r="D25" t="str">
            <v>Watchman</v>
          </cell>
          <cell r="E25" t="str">
            <v>A4</v>
          </cell>
          <cell r="F25" t="str">
            <v>F1K</v>
          </cell>
          <cell r="G25" t="str">
            <v>CA03</v>
          </cell>
          <cell r="H25" t="str">
            <v>EFC01</v>
          </cell>
          <cell r="I25">
            <v>650100</v>
          </cell>
          <cell r="J25" t="str">
            <v>LOG</v>
          </cell>
          <cell r="K25" t="str">
            <v>Office</v>
          </cell>
          <cell r="L25">
            <v>436161.64845153713</v>
          </cell>
          <cell r="M25">
            <v>218080.82422576856</v>
          </cell>
          <cell r="N25">
            <v>200000</v>
          </cell>
          <cell r="P25">
            <v>0</v>
          </cell>
        </row>
        <row r="26">
          <cell r="A26" t="str">
            <v>EF0020</v>
          </cell>
          <cell r="B26" t="str">
            <v>Active</v>
          </cell>
          <cell r="C26" t="str">
            <v xml:space="preserve">Ahmed YOUSSUF Mohamed  </v>
          </cell>
          <cell r="D26" t="str">
            <v>Food security Supervisor</v>
          </cell>
          <cell r="E26" t="str">
            <v>F4</v>
          </cell>
          <cell r="F26" t="str">
            <v>F1K</v>
          </cell>
          <cell r="G26" t="str">
            <v>CA01</v>
          </cell>
          <cell r="H26" t="str">
            <v>EFF01</v>
          </cell>
          <cell r="I26">
            <v>650101</v>
          </cell>
          <cell r="J26" t="str">
            <v>FS</v>
          </cell>
          <cell r="K26" t="str">
            <v>Field</v>
          </cell>
          <cell r="L26">
            <v>1126558.9190596484</v>
          </cell>
          <cell r="M26">
            <v>563279.45952982421</v>
          </cell>
          <cell r="P26">
            <v>0</v>
          </cell>
        </row>
        <row r="27">
          <cell r="A27" t="str">
            <v>EF0021</v>
          </cell>
          <cell r="B27" t="str">
            <v>Active</v>
          </cell>
          <cell r="C27" t="str">
            <v xml:space="preserve">Aisha BABIKIR SHUMO </v>
          </cell>
          <cell r="D27" t="str">
            <v>Home Visitor</v>
          </cell>
          <cell r="E27" t="str">
            <v>B4</v>
          </cell>
          <cell r="F27" t="str">
            <v>F1K</v>
          </cell>
          <cell r="G27" t="str">
            <v>CA02</v>
          </cell>
          <cell r="H27" t="str">
            <v>EFN01</v>
          </cell>
          <cell r="I27">
            <v>650101</v>
          </cell>
          <cell r="J27" t="str">
            <v>NUT</v>
          </cell>
          <cell r="K27" t="str">
            <v>TFC</v>
          </cell>
          <cell r="L27">
            <v>517011.31442510424</v>
          </cell>
          <cell r="M27">
            <v>258505.65721255212</v>
          </cell>
          <cell r="P27">
            <v>0</v>
          </cell>
        </row>
        <row r="28">
          <cell r="A28" t="str">
            <v>EF0023</v>
          </cell>
          <cell r="B28" t="str">
            <v>Active</v>
          </cell>
          <cell r="C28" t="str">
            <v xml:space="preserve">Al Tom ISMAIL MOHAMMED </v>
          </cell>
          <cell r="D28" t="str">
            <v xml:space="preserve">Watchman </v>
          </cell>
          <cell r="E28" t="str">
            <v>A4</v>
          </cell>
          <cell r="F28" t="str">
            <v>F1K</v>
          </cell>
          <cell r="G28" t="str">
            <v>CA03</v>
          </cell>
          <cell r="H28" t="str">
            <v>EFC01</v>
          </cell>
          <cell r="I28">
            <v>650100</v>
          </cell>
          <cell r="J28" t="str">
            <v>LOG</v>
          </cell>
          <cell r="K28" t="str">
            <v>WHouse</v>
          </cell>
          <cell r="L28">
            <v>436161.64845153713</v>
          </cell>
          <cell r="M28">
            <v>218080.82422576856</v>
          </cell>
          <cell r="N28">
            <v>200000</v>
          </cell>
          <cell r="P28">
            <v>0</v>
          </cell>
        </row>
        <row r="29">
          <cell r="A29" t="str">
            <v>EF0024</v>
          </cell>
          <cell r="B29" t="str">
            <v>Active</v>
          </cell>
          <cell r="C29" t="str">
            <v xml:space="preserve">Amir ABAKER ADAM </v>
          </cell>
          <cell r="D29" t="str">
            <v>PM team leader</v>
          </cell>
          <cell r="E29" t="str">
            <v>C4</v>
          </cell>
          <cell r="F29" t="str">
            <v>F1K</v>
          </cell>
          <cell r="G29" t="str">
            <v>CA02</v>
          </cell>
          <cell r="H29" t="str">
            <v>EFN01</v>
          </cell>
          <cell r="I29">
            <v>650101</v>
          </cell>
          <cell r="J29" t="str">
            <v>NUT</v>
          </cell>
          <cell r="K29" t="str">
            <v>TFC</v>
          </cell>
          <cell r="L29">
            <v>638286.74939056206</v>
          </cell>
          <cell r="M29">
            <v>319143.37469528103</v>
          </cell>
          <cell r="N29">
            <v>300000</v>
          </cell>
          <cell r="P29">
            <v>0</v>
          </cell>
        </row>
        <row r="30">
          <cell r="A30" t="str">
            <v>EF0027</v>
          </cell>
          <cell r="B30" t="str">
            <v>Stopped</v>
          </cell>
          <cell r="C30" t="str">
            <v xml:space="preserve">Angelo WOLL </v>
          </cell>
          <cell r="D30" t="str">
            <v>PM team leader</v>
          </cell>
          <cell r="E30" t="str">
            <v>C</v>
          </cell>
          <cell r="F30">
            <v>0</v>
          </cell>
          <cell r="G30" t="str">
            <v>CA03</v>
          </cell>
          <cell r="H30" t="str">
            <v>EFN01</v>
          </cell>
          <cell r="I30">
            <v>650101</v>
          </cell>
          <cell r="J30" t="str">
            <v>NUT</v>
          </cell>
          <cell r="K30" t="str">
            <v>TFC</v>
          </cell>
          <cell r="L30">
            <v>580536.02859999996</v>
          </cell>
          <cell r="M30">
            <v>290268.01429999998</v>
          </cell>
          <cell r="P30">
            <v>0</v>
          </cell>
        </row>
        <row r="31">
          <cell r="A31" t="str">
            <v>EF0028</v>
          </cell>
          <cell r="B31" t="str">
            <v>Stopped</v>
          </cell>
          <cell r="C31" t="str">
            <v xml:space="preserve">Asjad ABDALLA ADAM </v>
          </cell>
          <cell r="D31" t="str">
            <v xml:space="preserve">Food security monitor </v>
          </cell>
          <cell r="E31" t="str">
            <v>D</v>
          </cell>
          <cell r="F31">
            <v>0</v>
          </cell>
          <cell r="G31" t="str">
            <v>CA04</v>
          </cell>
          <cell r="H31" t="str">
            <v>EFF01</v>
          </cell>
          <cell r="I31">
            <v>650101</v>
          </cell>
          <cell r="J31" t="str">
            <v>FS</v>
          </cell>
          <cell r="K31" t="str">
            <v>Field</v>
          </cell>
          <cell r="L31">
            <v>706535.77600000007</v>
          </cell>
          <cell r="M31">
            <v>353267.88800000004</v>
          </cell>
          <cell r="P31">
            <v>0</v>
          </cell>
        </row>
        <row r="32">
          <cell r="A32" t="str">
            <v>EF0026</v>
          </cell>
          <cell r="B32" t="str">
            <v>Active</v>
          </cell>
          <cell r="C32" t="str">
            <v xml:space="preserve">Amna AHMED ABDELLA </v>
          </cell>
          <cell r="D32" t="str">
            <v>Cleaner</v>
          </cell>
          <cell r="E32" t="str">
            <v>A4</v>
          </cell>
          <cell r="F32" t="str">
            <v>Z1L</v>
          </cell>
          <cell r="G32" t="str">
            <v>6500O</v>
          </cell>
          <cell r="H32" t="str">
            <v>EFC01</v>
          </cell>
          <cell r="I32">
            <v>650014</v>
          </cell>
          <cell r="J32" t="str">
            <v>ADMIN</v>
          </cell>
          <cell r="K32" t="str">
            <v>Guest House</v>
          </cell>
          <cell r="L32">
            <v>436161.64845153713</v>
          </cell>
          <cell r="M32">
            <v>218080.82422576856</v>
          </cell>
          <cell r="P32">
            <v>0</v>
          </cell>
        </row>
        <row r="33">
          <cell r="A33" t="str">
            <v>EF0031</v>
          </cell>
          <cell r="B33" t="str">
            <v>Active</v>
          </cell>
          <cell r="C33" t="str">
            <v xml:space="preserve">Aziza ABDALLA ABAKER </v>
          </cell>
          <cell r="D33" t="str">
            <v>Social animator</v>
          </cell>
          <cell r="E33" t="str">
            <v>C4</v>
          </cell>
          <cell r="F33" t="str">
            <v>F1K</v>
          </cell>
          <cell r="G33" t="str">
            <v>CA02</v>
          </cell>
          <cell r="H33" t="str">
            <v>EFN01</v>
          </cell>
          <cell r="I33">
            <v>650101</v>
          </cell>
          <cell r="J33" t="str">
            <v>NUT</v>
          </cell>
          <cell r="K33" t="str">
            <v>OTP</v>
          </cell>
          <cell r="L33">
            <v>638286.74939056206</v>
          </cell>
          <cell r="M33">
            <v>319143.37469528103</v>
          </cell>
          <cell r="P33">
            <v>0</v>
          </cell>
        </row>
        <row r="34">
          <cell r="A34" t="str">
            <v>EF0035</v>
          </cell>
          <cell r="B34" t="str">
            <v>Active</v>
          </cell>
          <cell r="C34" t="str">
            <v xml:space="preserve">Eltaieb ADAM AHMED </v>
          </cell>
          <cell r="D34" t="str">
            <v xml:space="preserve">Phase Monitor </v>
          </cell>
          <cell r="E34" t="str">
            <v>B4</v>
          </cell>
          <cell r="F34" t="str">
            <v>F1K</v>
          </cell>
          <cell r="G34" t="str">
            <v>CA02</v>
          </cell>
          <cell r="H34" t="str">
            <v>EFN01</v>
          </cell>
          <cell r="I34">
            <v>650101</v>
          </cell>
          <cell r="J34" t="str">
            <v>NUT</v>
          </cell>
          <cell r="K34" t="str">
            <v>TFC</v>
          </cell>
          <cell r="L34">
            <v>517011.31442510424</v>
          </cell>
          <cell r="M34">
            <v>258505.65721255212</v>
          </cell>
          <cell r="N34">
            <v>517000</v>
          </cell>
          <cell r="P34">
            <v>0</v>
          </cell>
        </row>
        <row r="35">
          <cell r="A35" t="str">
            <v>EF0032</v>
          </cell>
          <cell r="B35" t="str">
            <v>Stopped</v>
          </cell>
          <cell r="C35" t="str">
            <v xml:space="preserve">Betty GRACE </v>
          </cell>
          <cell r="D35" t="str">
            <v>Nurse</v>
          </cell>
          <cell r="E35" t="str">
            <v>D</v>
          </cell>
          <cell r="F35">
            <v>0</v>
          </cell>
          <cell r="G35" t="str">
            <v>CA03</v>
          </cell>
          <cell r="H35" t="str">
            <v>EFN01</v>
          </cell>
          <cell r="I35">
            <v>650101</v>
          </cell>
          <cell r="J35" t="str">
            <v>NUT</v>
          </cell>
          <cell r="K35" t="str">
            <v>TFC</v>
          </cell>
          <cell r="L35">
            <v>706535.77600000007</v>
          </cell>
          <cell r="M35">
            <v>353267.88800000004</v>
          </cell>
          <cell r="P35">
            <v>0</v>
          </cell>
        </row>
        <row r="36">
          <cell r="A36" t="str">
            <v>EF0038</v>
          </cell>
          <cell r="B36" t="str">
            <v>Active</v>
          </cell>
          <cell r="C36" t="str">
            <v xml:space="preserve">Fathia ABDALLHA ABDULRHAMAN  </v>
          </cell>
          <cell r="D36" t="str">
            <v xml:space="preserve">Home Visitor </v>
          </cell>
          <cell r="E36" t="str">
            <v>B4</v>
          </cell>
          <cell r="F36" t="str">
            <v>F1K</v>
          </cell>
          <cell r="G36" t="str">
            <v>CA02</v>
          </cell>
          <cell r="H36" t="str">
            <v>EFN01</v>
          </cell>
          <cell r="I36">
            <v>650101</v>
          </cell>
          <cell r="J36" t="str">
            <v>NUT</v>
          </cell>
          <cell r="K36" t="str">
            <v>TFC</v>
          </cell>
          <cell r="L36">
            <v>517011.31442510424</v>
          </cell>
          <cell r="M36">
            <v>258505.65721255212</v>
          </cell>
          <cell r="P36">
            <v>0</v>
          </cell>
        </row>
        <row r="37">
          <cell r="A37" t="str">
            <v>EF0034</v>
          </cell>
          <cell r="B37" t="str">
            <v>Stopped</v>
          </cell>
          <cell r="C37" t="str">
            <v xml:space="preserve">Elie THOMAS </v>
          </cell>
          <cell r="D37" t="str">
            <v>Nurse</v>
          </cell>
          <cell r="E37" t="str">
            <v>D</v>
          </cell>
          <cell r="F37">
            <v>0</v>
          </cell>
          <cell r="G37" t="str">
            <v>CA03</v>
          </cell>
          <cell r="H37" t="str">
            <v>EFN01</v>
          </cell>
          <cell r="I37">
            <v>650101</v>
          </cell>
          <cell r="J37" t="str">
            <v>NUT</v>
          </cell>
          <cell r="K37" t="str">
            <v>TFC</v>
          </cell>
          <cell r="L37">
            <v>706535.77600000007</v>
          </cell>
          <cell r="M37">
            <v>353267.88800000004</v>
          </cell>
          <cell r="P37">
            <v>0</v>
          </cell>
        </row>
        <row r="38">
          <cell r="A38" t="str">
            <v>EF0039</v>
          </cell>
          <cell r="B38" t="str">
            <v>Active</v>
          </cell>
          <cell r="C38" t="str">
            <v xml:space="preserve">Fatima ABDERAHMAN HASSAN </v>
          </cell>
          <cell r="D38" t="str">
            <v xml:space="preserve">Cook </v>
          </cell>
          <cell r="E38" t="str">
            <v>A4</v>
          </cell>
          <cell r="F38" t="str">
            <v>F1K</v>
          </cell>
          <cell r="G38" t="str">
            <v>CA02</v>
          </cell>
          <cell r="H38" t="str">
            <v>EFN01</v>
          </cell>
          <cell r="I38">
            <v>650101</v>
          </cell>
          <cell r="J38" t="str">
            <v>NUT</v>
          </cell>
          <cell r="K38" t="str">
            <v>TFC</v>
          </cell>
          <cell r="L38">
            <v>436161.64845153713</v>
          </cell>
          <cell r="M38">
            <v>218080.82422576856</v>
          </cell>
          <cell r="P38">
            <v>0</v>
          </cell>
        </row>
        <row r="39">
          <cell r="A39" t="str">
            <v>EF0036</v>
          </cell>
          <cell r="B39" t="str">
            <v>Stopped</v>
          </cell>
          <cell r="C39" t="str">
            <v xml:space="preserve">Fadhia ISMIEL </v>
          </cell>
          <cell r="D39" t="str">
            <v xml:space="preserve">Cleaner </v>
          </cell>
          <cell r="E39" t="str">
            <v>A</v>
          </cell>
          <cell r="F39">
            <v>0</v>
          </cell>
          <cell r="G39" t="str">
            <v>CA03</v>
          </cell>
          <cell r="H39" t="str">
            <v>EFN01</v>
          </cell>
          <cell r="I39">
            <v>650101</v>
          </cell>
          <cell r="J39" t="str">
            <v>NUT</v>
          </cell>
          <cell r="K39" t="str">
            <v>TFC</v>
          </cell>
          <cell r="L39">
            <v>396786.07494000002</v>
          </cell>
          <cell r="M39">
            <v>198393.03747000001</v>
          </cell>
          <cell r="P39">
            <v>0</v>
          </cell>
        </row>
        <row r="40">
          <cell r="A40" t="str">
            <v>EF0037</v>
          </cell>
          <cell r="B40" t="str">
            <v>Stopped</v>
          </cell>
          <cell r="C40" t="str">
            <v xml:space="preserve">Fadul MOHAMMED ABDALLA </v>
          </cell>
          <cell r="D40" t="str">
            <v xml:space="preserve">Watchman </v>
          </cell>
          <cell r="E40" t="str">
            <v>A</v>
          </cell>
          <cell r="F40">
            <v>0</v>
          </cell>
          <cell r="G40" t="str">
            <v>6500O</v>
          </cell>
          <cell r="H40" t="str">
            <v>EFC01</v>
          </cell>
          <cell r="I40">
            <v>650014</v>
          </cell>
          <cell r="J40" t="str">
            <v>LOG</v>
          </cell>
          <cell r="K40" t="str">
            <v>Guest House</v>
          </cell>
          <cell r="L40">
            <v>396786.07494000002</v>
          </cell>
          <cell r="M40">
            <v>198393.03747000001</v>
          </cell>
          <cell r="P40">
            <v>0</v>
          </cell>
        </row>
        <row r="41">
          <cell r="A41" t="str">
            <v>EF0040</v>
          </cell>
          <cell r="B41" t="str">
            <v>Active</v>
          </cell>
          <cell r="C41" t="str">
            <v xml:space="preserve">Fatima ADAM IBRAHIM </v>
          </cell>
          <cell r="D41" t="str">
            <v>Cleaner</v>
          </cell>
          <cell r="E41" t="str">
            <v>A4</v>
          </cell>
          <cell r="F41" t="str">
            <v>F1K</v>
          </cell>
          <cell r="G41" t="str">
            <v>CA03</v>
          </cell>
          <cell r="H41" t="str">
            <v>EFC01</v>
          </cell>
          <cell r="I41">
            <v>650100</v>
          </cell>
          <cell r="J41" t="str">
            <v>ADMIN</v>
          </cell>
          <cell r="K41" t="str">
            <v>Office</v>
          </cell>
          <cell r="L41">
            <v>406161.64845153713</v>
          </cell>
          <cell r="M41">
            <v>203080.82422576856</v>
          </cell>
          <cell r="P41">
            <v>0</v>
          </cell>
        </row>
        <row r="42">
          <cell r="A42" t="str">
            <v>EF0041</v>
          </cell>
          <cell r="B42" t="str">
            <v>Active</v>
          </cell>
          <cell r="C42" t="str">
            <v xml:space="preserve">Fatima ADAM MOHAMED </v>
          </cell>
          <cell r="D42" t="str">
            <v xml:space="preserve">Home Visitor </v>
          </cell>
          <cell r="E42" t="str">
            <v>B4</v>
          </cell>
          <cell r="F42" t="str">
            <v>F1K</v>
          </cell>
          <cell r="G42" t="str">
            <v>CA02</v>
          </cell>
          <cell r="H42" t="str">
            <v>EFN01</v>
          </cell>
          <cell r="I42">
            <v>650101</v>
          </cell>
          <cell r="J42" t="str">
            <v>NUT</v>
          </cell>
          <cell r="K42" t="str">
            <v>TFC</v>
          </cell>
          <cell r="L42">
            <v>517011.31442510424</v>
          </cell>
          <cell r="M42">
            <v>258505.65721255212</v>
          </cell>
          <cell r="P42">
            <v>0</v>
          </cell>
        </row>
        <row r="43">
          <cell r="A43" t="str">
            <v>EF0044</v>
          </cell>
          <cell r="B43" t="str">
            <v>Active</v>
          </cell>
          <cell r="C43" t="str">
            <v xml:space="preserve">Halima IBRAHIM ABDLESSIS </v>
          </cell>
          <cell r="D43" t="str">
            <v xml:space="preserve">Cleaner </v>
          </cell>
          <cell r="E43" t="str">
            <v>A4</v>
          </cell>
          <cell r="F43" t="str">
            <v>F1K</v>
          </cell>
          <cell r="G43" t="str">
            <v>CA02</v>
          </cell>
          <cell r="H43" t="str">
            <v>EFN01</v>
          </cell>
          <cell r="I43">
            <v>650101</v>
          </cell>
          <cell r="J43" t="str">
            <v>NUT</v>
          </cell>
          <cell r="K43" t="str">
            <v>TFC</v>
          </cell>
          <cell r="L43">
            <v>436161.64845153713</v>
          </cell>
          <cell r="M43">
            <v>218080.82422576856</v>
          </cell>
          <cell r="N43">
            <v>100000</v>
          </cell>
          <cell r="P43">
            <v>0</v>
          </cell>
        </row>
        <row r="44">
          <cell r="A44" t="str">
            <v>EF0045</v>
          </cell>
          <cell r="B44" t="str">
            <v>Active</v>
          </cell>
          <cell r="C44" t="str">
            <v xml:space="preserve">Hanan MOHAMAD ADAM </v>
          </cell>
          <cell r="D44" t="str">
            <v xml:space="preserve">Psychosocial Worker </v>
          </cell>
          <cell r="E44" t="str">
            <v>D4</v>
          </cell>
          <cell r="F44" t="str">
            <v>F1K</v>
          </cell>
          <cell r="G44" t="str">
            <v>CA02</v>
          </cell>
          <cell r="H44" t="str">
            <v>EFN01</v>
          </cell>
          <cell r="I44">
            <v>650101</v>
          </cell>
          <cell r="J44" t="str">
            <v>NUT</v>
          </cell>
          <cell r="K44" t="str">
            <v>OTP</v>
          </cell>
          <cell r="L44">
            <v>776886.20824858558</v>
          </cell>
          <cell r="M44">
            <v>388443.10412429279</v>
          </cell>
          <cell r="P44">
            <v>0</v>
          </cell>
        </row>
        <row r="45">
          <cell r="A45" t="str">
            <v>EF0042</v>
          </cell>
          <cell r="B45" t="str">
            <v>Stopped</v>
          </cell>
          <cell r="C45" t="str">
            <v xml:space="preserve">Gafar HASSAN OMAR </v>
          </cell>
          <cell r="D45" t="str">
            <v xml:space="preserve">Food Distributor </v>
          </cell>
          <cell r="E45" t="str">
            <v>B2</v>
          </cell>
          <cell r="F45">
            <v>0</v>
          </cell>
          <cell r="G45" t="str">
            <v>CA32</v>
          </cell>
          <cell r="H45" t="str">
            <v>EFN01</v>
          </cell>
          <cell r="I45">
            <v>650101</v>
          </cell>
          <cell r="J45" t="str">
            <v>NUT</v>
          </cell>
          <cell r="K45" t="str">
            <v>SFC</v>
          </cell>
          <cell r="L45">
            <v>489826.67515471968</v>
          </cell>
          <cell r="M45">
            <v>244913.33757735984</v>
          </cell>
          <cell r="P45">
            <v>0</v>
          </cell>
        </row>
        <row r="46">
          <cell r="A46" t="str">
            <v>EF0043</v>
          </cell>
          <cell r="B46" t="str">
            <v>Stopped</v>
          </cell>
          <cell r="C46" t="str">
            <v xml:space="preserve">Gezira ABAKER ADAM MOHAMED </v>
          </cell>
          <cell r="D46" t="str">
            <v xml:space="preserve">Home Visitor </v>
          </cell>
          <cell r="E46" t="str">
            <v>B</v>
          </cell>
          <cell r="F46">
            <v>0</v>
          </cell>
          <cell r="G46" t="str">
            <v>CA03</v>
          </cell>
          <cell r="H46" t="str">
            <v>EFN01</v>
          </cell>
          <cell r="I46">
            <v>650101</v>
          </cell>
          <cell r="J46" t="str">
            <v>NUT</v>
          </cell>
          <cell r="K46" t="str">
            <v>TFC</v>
          </cell>
          <cell r="L46">
            <v>470286.45574</v>
          </cell>
          <cell r="M46">
            <v>235143.22787</v>
          </cell>
          <cell r="P46">
            <v>0</v>
          </cell>
        </row>
        <row r="47">
          <cell r="A47" t="str">
            <v>EF0046</v>
          </cell>
          <cell r="B47" t="str">
            <v>Active</v>
          </cell>
          <cell r="C47" t="str">
            <v xml:space="preserve">Hassan AHMED ABDURAHMAN </v>
          </cell>
          <cell r="D47" t="str">
            <v xml:space="preserve">TFC Supervisor </v>
          </cell>
          <cell r="E47" t="str">
            <v>F4</v>
          </cell>
          <cell r="F47" t="str">
            <v>F1K</v>
          </cell>
          <cell r="G47" t="str">
            <v>CA02</v>
          </cell>
          <cell r="H47" t="str">
            <v>EFN01</v>
          </cell>
          <cell r="I47">
            <v>650101</v>
          </cell>
          <cell r="J47" t="str">
            <v>NUT</v>
          </cell>
          <cell r="K47" t="str">
            <v>TFC</v>
          </cell>
          <cell r="L47">
            <v>1126558.9190596484</v>
          </cell>
          <cell r="M47">
            <v>563279.45952982421</v>
          </cell>
          <cell r="N47">
            <v>300000</v>
          </cell>
          <cell r="P47">
            <v>0</v>
          </cell>
        </row>
        <row r="48">
          <cell r="A48" t="str">
            <v>EF0047</v>
          </cell>
          <cell r="B48" t="str">
            <v>Active</v>
          </cell>
          <cell r="C48" t="str">
            <v xml:space="preserve">Hassan HASHIM ALI </v>
          </cell>
          <cell r="D48" t="str">
            <v>Watchman</v>
          </cell>
          <cell r="E48" t="str">
            <v>A4</v>
          </cell>
          <cell r="F48" t="str">
            <v>F1K</v>
          </cell>
          <cell r="G48" t="str">
            <v>CA03</v>
          </cell>
          <cell r="H48" t="str">
            <v>EFC01</v>
          </cell>
          <cell r="I48">
            <v>650100</v>
          </cell>
          <cell r="J48" t="str">
            <v>LOG</v>
          </cell>
          <cell r="K48" t="str">
            <v>Office</v>
          </cell>
          <cell r="L48">
            <v>436161.64845153713</v>
          </cell>
          <cell r="M48">
            <v>218080.82422576856</v>
          </cell>
          <cell r="P48">
            <v>0</v>
          </cell>
        </row>
        <row r="49">
          <cell r="A49" t="str">
            <v>EF0048</v>
          </cell>
          <cell r="B49" t="str">
            <v>Active</v>
          </cell>
          <cell r="C49" t="str">
            <v xml:space="preserve">Hassina ADDOMA ABDULLA </v>
          </cell>
          <cell r="D49" t="str">
            <v xml:space="preserve">Home Visitor </v>
          </cell>
          <cell r="E49" t="str">
            <v>B4</v>
          </cell>
          <cell r="F49" t="str">
            <v>F1K</v>
          </cell>
          <cell r="G49" t="str">
            <v>CA02</v>
          </cell>
          <cell r="H49" t="str">
            <v>EFN01</v>
          </cell>
          <cell r="I49">
            <v>650101</v>
          </cell>
          <cell r="J49" t="str">
            <v>NUT</v>
          </cell>
          <cell r="K49" t="str">
            <v>TFC</v>
          </cell>
          <cell r="L49">
            <v>517011.31442510424</v>
          </cell>
          <cell r="M49">
            <v>258505.65721255212</v>
          </cell>
          <cell r="P49">
            <v>0</v>
          </cell>
        </row>
        <row r="50">
          <cell r="A50" t="str">
            <v>EF0053</v>
          </cell>
          <cell r="B50" t="str">
            <v>Active</v>
          </cell>
          <cell r="C50" t="str">
            <v xml:space="preserve">Ibrahim ABDERAHMAN MAHMOUD </v>
          </cell>
          <cell r="D50" t="str">
            <v xml:space="preserve">Phase Monitor </v>
          </cell>
          <cell r="E50" t="str">
            <v>B4</v>
          </cell>
          <cell r="F50" t="str">
            <v>F1K</v>
          </cell>
          <cell r="G50" t="str">
            <v>CA02</v>
          </cell>
          <cell r="H50" t="str">
            <v>EFN01</v>
          </cell>
          <cell r="I50">
            <v>650101</v>
          </cell>
          <cell r="J50" t="str">
            <v>NUT</v>
          </cell>
          <cell r="K50" t="str">
            <v>TFC</v>
          </cell>
          <cell r="L50">
            <v>517011.31442510424</v>
          </cell>
          <cell r="M50">
            <v>258505.65721255212</v>
          </cell>
          <cell r="P50">
            <v>0</v>
          </cell>
        </row>
        <row r="51">
          <cell r="A51" t="str">
            <v>EF0054</v>
          </cell>
          <cell r="B51" t="str">
            <v>Active</v>
          </cell>
          <cell r="C51" t="str">
            <v xml:space="preserve">Ibrahim MOHAMED Adam </v>
          </cell>
          <cell r="D51" t="str">
            <v>Medical Assistant</v>
          </cell>
          <cell r="E51" t="str">
            <v>E4</v>
          </cell>
          <cell r="F51" t="str">
            <v>F1K</v>
          </cell>
          <cell r="G51" t="str">
            <v>CA02</v>
          </cell>
          <cell r="H51" t="str">
            <v>EFN01</v>
          </cell>
          <cell r="I51">
            <v>650101</v>
          </cell>
          <cell r="J51" t="str">
            <v>NUT</v>
          </cell>
          <cell r="K51" t="str">
            <v>OTP</v>
          </cell>
          <cell r="L51">
            <v>942072.5276072612</v>
          </cell>
          <cell r="M51">
            <v>471036.2638036306</v>
          </cell>
          <cell r="P51">
            <v>0</v>
          </cell>
        </row>
        <row r="52">
          <cell r="A52" t="str">
            <v>EF0055</v>
          </cell>
          <cell r="B52" t="str">
            <v>Active</v>
          </cell>
          <cell r="C52" t="str">
            <v xml:space="preserve">Insaf IBRAHIM ADAM </v>
          </cell>
          <cell r="D52" t="str">
            <v xml:space="preserve">Home Visitor </v>
          </cell>
          <cell r="E52" t="str">
            <v>B4</v>
          </cell>
          <cell r="F52" t="str">
            <v>F1K</v>
          </cell>
          <cell r="G52" t="str">
            <v>CA02</v>
          </cell>
          <cell r="H52" t="str">
            <v>EFN01</v>
          </cell>
          <cell r="I52">
            <v>650101</v>
          </cell>
          <cell r="J52" t="str">
            <v>NUT</v>
          </cell>
          <cell r="K52" t="str">
            <v>TFC</v>
          </cell>
          <cell r="L52">
            <v>517011.31442510424</v>
          </cell>
          <cell r="M52">
            <v>258505.65721255212</v>
          </cell>
          <cell r="P52">
            <v>0</v>
          </cell>
        </row>
        <row r="53">
          <cell r="A53" t="str">
            <v>EF0050</v>
          </cell>
          <cell r="B53" t="str">
            <v>Stopped</v>
          </cell>
          <cell r="C53" t="str">
            <v xml:space="preserve">Hawa ABDALLA MUKHTAR </v>
          </cell>
          <cell r="D53" t="str">
            <v xml:space="preserve">Cook </v>
          </cell>
          <cell r="E53" t="str">
            <v>A1</v>
          </cell>
          <cell r="F53">
            <v>0</v>
          </cell>
          <cell r="G53" t="str">
            <v>CA22</v>
          </cell>
          <cell r="H53" t="str">
            <v>EFN01</v>
          </cell>
          <cell r="I53">
            <v>650101</v>
          </cell>
          <cell r="J53" t="str">
            <v>NUT</v>
          </cell>
          <cell r="K53" t="str">
            <v>TFC</v>
          </cell>
          <cell r="L53">
            <v>405204.07460792002</v>
          </cell>
          <cell r="M53">
            <v>202602.03730396001</v>
          </cell>
          <cell r="P53">
            <v>0</v>
          </cell>
        </row>
        <row r="54">
          <cell r="A54" t="str">
            <v>EF0051</v>
          </cell>
          <cell r="B54" t="str">
            <v>Stopped</v>
          </cell>
          <cell r="C54" t="str">
            <v xml:space="preserve">Houda HAMID </v>
          </cell>
          <cell r="D54" t="str">
            <v xml:space="preserve">Phase Monitor </v>
          </cell>
          <cell r="E54" t="str">
            <v>B</v>
          </cell>
          <cell r="F54">
            <v>0</v>
          </cell>
          <cell r="G54" t="str">
            <v>CA03</v>
          </cell>
          <cell r="H54" t="str">
            <v>EFN01</v>
          </cell>
          <cell r="I54">
            <v>650101</v>
          </cell>
          <cell r="J54" t="str">
            <v>NUT</v>
          </cell>
          <cell r="K54" t="str">
            <v>TFC</v>
          </cell>
          <cell r="L54">
            <v>470286.45574</v>
          </cell>
          <cell r="M54">
            <v>235143.22787</v>
          </cell>
          <cell r="P54">
            <v>0</v>
          </cell>
        </row>
        <row r="55">
          <cell r="A55" t="str">
            <v>EF0052</v>
          </cell>
          <cell r="B55" t="str">
            <v>Stopped</v>
          </cell>
          <cell r="C55" t="str">
            <v xml:space="preserve">Houda TIRAB AMIR </v>
          </cell>
          <cell r="D55" t="str">
            <v xml:space="preserve">Cook </v>
          </cell>
          <cell r="E55" t="str">
            <v>A</v>
          </cell>
          <cell r="F55">
            <v>0</v>
          </cell>
          <cell r="G55" t="str">
            <v>CA03</v>
          </cell>
          <cell r="H55" t="str">
            <v>EFN01</v>
          </cell>
          <cell r="I55">
            <v>650101</v>
          </cell>
          <cell r="J55" t="str">
            <v>NUT</v>
          </cell>
          <cell r="K55" t="str">
            <v>TFC</v>
          </cell>
          <cell r="L55">
            <v>396786.07494000002</v>
          </cell>
          <cell r="M55">
            <v>198393.03747000001</v>
          </cell>
          <cell r="P55">
            <v>0</v>
          </cell>
        </row>
        <row r="56">
          <cell r="A56" t="str">
            <v>EF0057</v>
          </cell>
          <cell r="B56" t="str">
            <v>Active</v>
          </cell>
          <cell r="C56" t="str">
            <v xml:space="preserve">Izeldeen ADAM YOUSSUF </v>
          </cell>
          <cell r="D56" t="str">
            <v>Home Visitor Team Leader</v>
          </cell>
          <cell r="E56" t="str">
            <v>D4</v>
          </cell>
          <cell r="F56" t="str">
            <v>F1K</v>
          </cell>
          <cell r="G56" t="str">
            <v>CA02</v>
          </cell>
          <cell r="H56" t="str">
            <v>EFN01</v>
          </cell>
          <cell r="I56">
            <v>650101</v>
          </cell>
          <cell r="J56" t="str">
            <v>NUT</v>
          </cell>
          <cell r="K56" t="str">
            <v>TFC</v>
          </cell>
          <cell r="L56">
            <v>776886.20824858558</v>
          </cell>
          <cell r="M56">
            <v>388443.10412429279</v>
          </cell>
          <cell r="P56">
            <v>0</v>
          </cell>
        </row>
        <row r="57">
          <cell r="A57" t="str">
            <v>EF0058</v>
          </cell>
          <cell r="B57" t="str">
            <v>Active</v>
          </cell>
          <cell r="C57" t="str">
            <v xml:space="preserve">Ishag HASSAN IDRISS ABDELLA </v>
          </cell>
          <cell r="D57" t="str">
            <v>Watchman</v>
          </cell>
          <cell r="E57" t="str">
            <v>A4</v>
          </cell>
          <cell r="F57" t="str">
            <v>F1K</v>
          </cell>
          <cell r="G57" t="str">
            <v>CA02</v>
          </cell>
          <cell r="H57" t="str">
            <v>EFN01</v>
          </cell>
          <cell r="I57">
            <v>650101</v>
          </cell>
          <cell r="J57" t="str">
            <v>NUT</v>
          </cell>
          <cell r="K57" t="str">
            <v>TFC</v>
          </cell>
          <cell r="L57">
            <v>436161.64845153713</v>
          </cell>
          <cell r="M57">
            <v>218080.82422576856</v>
          </cell>
          <cell r="N57">
            <v>150000</v>
          </cell>
          <cell r="P57">
            <v>0</v>
          </cell>
        </row>
        <row r="58">
          <cell r="A58" t="str">
            <v>EF0059</v>
          </cell>
          <cell r="B58" t="str">
            <v>Active</v>
          </cell>
          <cell r="C58" t="str">
            <v xml:space="preserve">Ismail MOHAMED GUMAA </v>
          </cell>
          <cell r="D58" t="str">
            <v xml:space="preserve">Watchman </v>
          </cell>
          <cell r="E58" t="str">
            <v>A4</v>
          </cell>
          <cell r="F58" t="str">
            <v>Z1L</v>
          </cell>
          <cell r="G58" t="str">
            <v>6500O</v>
          </cell>
          <cell r="H58" t="str">
            <v>EFC01</v>
          </cell>
          <cell r="I58">
            <v>650014</v>
          </cell>
          <cell r="J58" t="str">
            <v>LOG</v>
          </cell>
          <cell r="K58" t="str">
            <v>Guest house</v>
          </cell>
          <cell r="L58">
            <v>436161.64845153713</v>
          </cell>
          <cell r="M58">
            <v>218080.82422576856</v>
          </cell>
          <cell r="P58">
            <v>0</v>
          </cell>
        </row>
        <row r="59">
          <cell r="A59" t="str">
            <v>EF0056</v>
          </cell>
          <cell r="B59" t="str">
            <v>Stopped</v>
          </cell>
          <cell r="C59" t="str">
            <v xml:space="preserve">Isak ADAM ABAKHAR </v>
          </cell>
          <cell r="D59" t="str">
            <v xml:space="preserve">Measurer </v>
          </cell>
          <cell r="E59" t="str">
            <v>B2</v>
          </cell>
          <cell r="F59">
            <v>0</v>
          </cell>
          <cell r="G59" t="str">
            <v>CA32</v>
          </cell>
          <cell r="H59" t="str">
            <v>EFN01</v>
          </cell>
          <cell r="I59">
            <v>650101</v>
          </cell>
          <cell r="J59" t="str">
            <v>NUT</v>
          </cell>
          <cell r="K59" t="str">
            <v>SFC</v>
          </cell>
          <cell r="L59">
            <v>489826.67515471968</v>
          </cell>
          <cell r="M59">
            <v>244913.33757735984</v>
          </cell>
          <cell r="P59">
            <v>0</v>
          </cell>
        </row>
        <row r="60">
          <cell r="A60" t="str">
            <v>EF0063</v>
          </cell>
          <cell r="B60" t="str">
            <v>Active</v>
          </cell>
          <cell r="C60" t="str">
            <v xml:space="preserve">Kubra ISHAG ABDULKARIM </v>
          </cell>
          <cell r="D60" t="str">
            <v>Nurse</v>
          </cell>
          <cell r="E60" t="str">
            <v>D4</v>
          </cell>
          <cell r="F60" t="str">
            <v>F1K</v>
          </cell>
          <cell r="G60" t="str">
            <v>CA02</v>
          </cell>
          <cell r="H60" t="str">
            <v>EFN01</v>
          </cell>
          <cell r="I60">
            <v>650101</v>
          </cell>
          <cell r="J60" t="str">
            <v>NUT</v>
          </cell>
          <cell r="K60" t="str">
            <v>TFC</v>
          </cell>
          <cell r="L60">
            <v>776886.20824858558</v>
          </cell>
          <cell r="M60">
            <v>388443.10412429279</v>
          </cell>
          <cell r="P60">
            <v>0</v>
          </cell>
        </row>
        <row r="61">
          <cell r="A61" t="str">
            <v>EF0068</v>
          </cell>
          <cell r="B61" t="str">
            <v>Active</v>
          </cell>
          <cell r="C61" t="str">
            <v xml:space="preserve">Mohamed ABDELRAHMAN ABDELMAWLA </v>
          </cell>
          <cell r="D61" t="str">
            <v>Watchman</v>
          </cell>
          <cell r="E61" t="str">
            <v>A4</v>
          </cell>
          <cell r="F61" t="str">
            <v>F1K</v>
          </cell>
          <cell r="G61" t="str">
            <v>CA03</v>
          </cell>
          <cell r="H61" t="str">
            <v>EFC01</v>
          </cell>
          <cell r="I61">
            <v>650100</v>
          </cell>
          <cell r="J61" t="str">
            <v>LOG</v>
          </cell>
          <cell r="K61" t="str">
            <v>Office</v>
          </cell>
          <cell r="L61">
            <v>436161.64845153713</v>
          </cell>
          <cell r="M61">
            <v>218080.82422576856</v>
          </cell>
          <cell r="N61">
            <v>200000</v>
          </cell>
          <cell r="P61">
            <v>0</v>
          </cell>
        </row>
        <row r="62">
          <cell r="A62" t="str">
            <v>EF0096</v>
          </cell>
          <cell r="B62" t="str">
            <v>Stopped</v>
          </cell>
          <cell r="C62" t="str">
            <v xml:space="preserve">Yousif ADAM KHAMIS </v>
          </cell>
          <cell r="D62" t="str">
            <v>Purchaser</v>
          </cell>
          <cell r="E62" t="str">
            <v>E2</v>
          </cell>
          <cell r="F62" t="str">
            <v>F1J</v>
          </cell>
          <cell r="G62" t="str">
            <v>CA52</v>
          </cell>
          <cell r="H62" t="str">
            <v>EFC01</v>
          </cell>
          <cell r="I62">
            <v>650100</v>
          </cell>
          <cell r="J62" t="str">
            <v>LOG</v>
          </cell>
          <cell r="K62" t="str">
            <v>Office</v>
          </cell>
          <cell r="L62">
            <v>886519.8874912</v>
          </cell>
          <cell r="M62">
            <v>443259.9437456</v>
          </cell>
          <cell r="P62">
            <v>0</v>
          </cell>
        </row>
        <row r="63">
          <cell r="A63" t="str">
            <v>EF0175</v>
          </cell>
          <cell r="B63" t="str">
            <v>Stopped</v>
          </cell>
          <cell r="C63" t="str">
            <v xml:space="preserve">Souleiman AZIN AHMED </v>
          </cell>
          <cell r="D63" t="str">
            <v>Rehabilitation Assitant</v>
          </cell>
          <cell r="E63" t="str">
            <v>C1</v>
          </cell>
          <cell r="F63" t="str">
            <v>F1J</v>
          </cell>
          <cell r="G63" t="str">
            <v>CA52</v>
          </cell>
          <cell r="H63" t="str">
            <v>EFC01</v>
          </cell>
          <cell r="I63">
            <v>650100</v>
          </cell>
          <cell r="J63" t="str">
            <v>LOG</v>
          </cell>
          <cell r="K63" t="str">
            <v>Office</v>
          </cell>
          <cell r="L63">
            <v>592335.26867873606</v>
          </cell>
          <cell r="M63">
            <v>296167.63433936803</v>
          </cell>
          <cell r="P63">
            <v>0</v>
          </cell>
        </row>
        <row r="64">
          <cell r="A64" t="str">
            <v>EF0061</v>
          </cell>
          <cell r="B64" t="str">
            <v>Stopped</v>
          </cell>
          <cell r="C64" t="str">
            <v xml:space="preserve">Khadija YOUNIS </v>
          </cell>
          <cell r="D64" t="str">
            <v xml:space="preserve">Cleaner </v>
          </cell>
          <cell r="E64" t="str">
            <v>A</v>
          </cell>
          <cell r="F64">
            <v>0</v>
          </cell>
          <cell r="G64" t="str">
            <v>CA03</v>
          </cell>
          <cell r="H64" t="str">
            <v>EFN01</v>
          </cell>
          <cell r="I64">
            <v>650101</v>
          </cell>
          <cell r="J64" t="str">
            <v>NUT</v>
          </cell>
          <cell r="K64" t="str">
            <v>TFC</v>
          </cell>
          <cell r="L64">
            <v>396786.07494000002</v>
          </cell>
          <cell r="M64">
            <v>198393.03747000001</v>
          </cell>
          <cell r="P64">
            <v>0</v>
          </cell>
        </row>
        <row r="65">
          <cell r="A65" t="str">
            <v>EF0062</v>
          </cell>
          <cell r="B65" t="str">
            <v>Stopped</v>
          </cell>
          <cell r="C65" t="str">
            <v xml:space="preserve">Khalid IBRAHIM HAMID </v>
          </cell>
          <cell r="D65" t="str">
            <v xml:space="preserve">Log Assistant </v>
          </cell>
          <cell r="E65" t="str">
            <v>G1</v>
          </cell>
          <cell r="F65">
            <v>0</v>
          </cell>
          <cell r="G65" t="str">
            <v>BA30</v>
          </cell>
          <cell r="H65" t="str">
            <v>EFC01</v>
          </cell>
          <cell r="I65">
            <v>650100</v>
          </cell>
          <cell r="J65" t="str">
            <v>LOG</v>
          </cell>
          <cell r="K65" t="str">
            <v>Office</v>
          </cell>
          <cell r="L65">
            <v>1277871.9450107741</v>
          </cell>
          <cell r="M65">
            <v>638935.97250538704</v>
          </cell>
          <cell r="P65">
            <v>0</v>
          </cell>
        </row>
        <row r="66">
          <cell r="A66" t="str">
            <v>EF0070</v>
          </cell>
          <cell r="B66" t="str">
            <v>Active</v>
          </cell>
          <cell r="C66" t="str">
            <v xml:space="preserve">Mohamed BEKHIT ABDURAHMAN </v>
          </cell>
          <cell r="D66" t="str">
            <v xml:space="preserve">Phase Monitor </v>
          </cell>
          <cell r="E66" t="str">
            <v>B4</v>
          </cell>
          <cell r="F66" t="str">
            <v>F1K</v>
          </cell>
          <cell r="G66" t="str">
            <v>CA02</v>
          </cell>
          <cell r="H66" t="str">
            <v>EFN01</v>
          </cell>
          <cell r="I66">
            <v>650101</v>
          </cell>
          <cell r="J66" t="str">
            <v>NUT</v>
          </cell>
          <cell r="K66" t="str">
            <v>TFC</v>
          </cell>
          <cell r="L66">
            <v>517011.31442510424</v>
          </cell>
          <cell r="M66">
            <v>258505.65721255212</v>
          </cell>
          <cell r="P66">
            <v>0</v>
          </cell>
        </row>
        <row r="67">
          <cell r="A67" t="str">
            <v>EF0064</v>
          </cell>
          <cell r="B67" t="str">
            <v>Stopped</v>
          </cell>
          <cell r="C67" t="str">
            <v xml:space="preserve">Mahmoud AHMED MOHAMMED ALDOMA </v>
          </cell>
          <cell r="D67" t="str">
            <v>Purchaser</v>
          </cell>
          <cell r="E67" t="str">
            <v>E1</v>
          </cell>
          <cell r="F67">
            <v>0</v>
          </cell>
          <cell r="G67" t="str">
            <v>BA30</v>
          </cell>
          <cell r="H67" t="str">
            <v>EFC01</v>
          </cell>
          <cell r="I67">
            <v>650100</v>
          </cell>
          <cell r="J67" t="str">
            <v>LOG</v>
          </cell>
          <cell r="K67" t="str">
            <v>Office</v>
          </cell>
          <cell r="L67">
            <v>867281.15554767998</v>
          </cell>
          <cell r="M67">
            <v>433640.57777383999</v>
          </cell>
          <cell r="P67">
            <v>0</v>
          </cell>
        </row>
        <row r="68">
          <cell r="A68" t="str">
            <v>EF0065</v>
          </cell>
          <cell r="B68" t="str">
            <v>Stopped</v>
          </cell>
          <cell r="C68" t="str">
            <v xml:space="preserve">Majda MOHAMED ADAM </v>
          </cell>
          <cell r="D68" t="str">
            <v xml:space="preserve">Cleaner </v>
          </cell>
          <cell r="E68" t="str">
            <v>A1</v>
          </cell>
          <cell r="F68">
            <v>0</v>
          </cell>
          <cell r="G68" t="str">
            <v>CA22</v>
          </cell>
          <cell r="H68" t="str">
            <v>EFN01</v>
          </cell>
          <cell r="I68">
            <v>650101</v>
          </cell>
          <cell r="J68" t="str">
            <v>NUT</v>
          </cell>
          <cell r="K68" t="str">
            <v>TFC</v>
          </cell>
          <cell r="L68">
            <v>405204.07460792002</v>
          </cell>
          <cell r="M68">
            <v>202602.03730396001</v>
          </cell>
          <cell r="P68">
            <v>0</v>
          </cell>
        </row>
        <row r="69">
          <cell r="A69" t="str">
            <v>EF0066</v>
          </cell>
          <cell r="B69" t="str">
            <v>Stopped</v>
          </cell>
          <cell r="C69" t="str">
            <v xml:space="preserve">Mariam EL TAHEIR HAROUN </v>
          </cell>
          <cell r="D69" t="str">
            <v>Social Worker</v>
          </cell>
          <cell r="E69" t="str">
            <v>C1</v>
          </cell>
          <cell r="F69">
            <v>0</v>
          </cell>
          <cell r="G69" t="str">
            <v>CA22</v>
          </cell>
          <cell r="H69" t="str">
            <v>EFN01</v>
          </cell>
          <cell r="I69">
            <v>650101</v>
          </cell>
          <cell r="J69" t="str">
            <v>NUT</v>
          </cell>
          <cell r="K69" t="str">
            <v>TFC</v>
          </cell>
          <cell r="L69">
            <v>592335.26867873606</v>
          </cell>
          <cell r="M69">
            <v>296167.63433936803</v>
          </cell>
          <cell r="P69">
            <v>0</v>
          </cell>
        </row>
        <row r="70">
          <cell r="A70" t="str">
            <v>EF0071</v>
          </cell>
          <cell r="B70" t="str">
            <v>Active</v>
          </cell>
          <cell r="C70" t="str">
            <v xml:space="preserve">Mohamed IBRAHIM ABDALLA </v>
          </cell>
          <cell r="D70" t="str">
            <v>Watchman</v>
          </cell>
          <cell r="E70" t="str">
            <v>A4</v>
          </cell>
          <cell r="F70" t="str">
            <v>F1K</v>
          </cell>
          <cell r="G70" t="str">
            <v>CA03</v>
          </cell>
          <cell r="H70" t="str">
            <v>EFC01</v>
          </cell>
          <cell r="I70">
            <v>650100</v>
          </cell>
          <cell r="J70" t="str">
            <v>LOG</v>
          </cell>
          <cell r="K70" t="str">
            <v>WHouse</v>
          </cell>
          <cell r="L70">
            <v>436161.64845153713</v>
          </cell>
          <cell r="M70">
            <v>218080.82422576856</v>
          </cell>
          <cell r="N70">
            <v>200000</v>
          </cell>
          <cell r="P70">
            <v>0</v>
          </cell>
        </row>
        <row r="71">
          <cell r="A71" t="str">
            <v>EF0073</v>
          </cell>
          <cell r="B71" t="str">
            <v>Active</v>
          </cell>
          <cell r="C71" t="str">
            <v xml:space="preserve">Mohamed Saad EL NOUR EL HAY </v>
          </cell>
          <cell r="D71" t="str">
            <v>Watchman</v>
          </cell>
          <cell r="E71" t="str">
            <v>A4</v>
          </cell>
          <cell r="F71" t="str">
            <v>F1K</v>
          </cell>
          <cell r="G71" t="str">
            <v>CA03</v>
          </cell>
          <cell r="H71" t="str">
            <v>EFC01</v>
          </cell>
          <cell r="I71">
            <v>650100</v>
          </cell>
          <cell r="J71" t="str">
            <v>LOG</v>
          </cell>
          <cell r="K71" t="str">
            <v>Office</v>
          </cell>
          <cell r="L71">
            <v>436161.64845153713</v>
          </cell>
          <cell r="M71">
            <v>218080.82422576856</v>
          </cell>
          <cell r="N71">
            <v>200000</v>
          </cell>
          <cell r="P71">
            <v>0</v>
          </cell>
        </row>
        <row r="72">
          <cell r="A72" t="str">
            <v>EF0069</v>
          </cell>
          <cell r="B72" t="str">
            <v>Stopped</v>
          </cell>
          <cell r="C72" t="str">
            <v xml:space="preserve">Mohamed ADAM MOHAMED </v>
          </cell>
          <cell r="D72" t="str">
            <v>Watchman</v>
          </cell>
          <cell r="E72" t="str">
            <v>A2</v>
          </cell>
          <cell r="F72">
            <v>0</v>
          </cell>
          <cell r="G72" t="str">
            <v>CA32</v>
          </cell>
          <cell r="H72" t="str">
            <v>EFN01</v>
          </cell>
          <cell r="I72">
            <v>650101</v>
          </cell>
          <cell r="J72" t="str">
            <v>NUT</v>
          </cell>
          <cell r="K72" t="str">
            <v>SFC</v>
          </cell>
          <cell r="L72">
            <v>413621.83671648003</v>
          </cell>
          <cell r="M72">
            <v>206810.91835824001</v>
          </cell>
          <cell r="P72">
            <v>0</v>
          </cell>
        </row>
        <row r="73">
          <cell r="A73" t="str">
            <v>EF0075</v>
          </cell>
          <cell r="B73" t="str">
            <v>Active</v>
          </cell>
          <cell r="C73" t="str">
            <v xml:space="preserve">Mohamed IBRAHIM AHMED </v>
          </cell>
          <cell r="D73" t="str">
            <v xml:space="preserve">Food aid supervisor  </v>
          </cell>
          <cell r="E73" t="str">
            <v>F4</v>
          </cell>
          <cell r="F73" t="str">
            <v>D4H</v>
          </cell>
          <cell r="G73" t="str">
            <v>AB02</v>
          </cell>
          <cell r="H73" t="str">
            <v>EFF01</v>
          </cell>
          <cell r="I73">
            <v>650101</v>
          </cell>
          <cell r="J73" t="str">
            <v>FA</v>
          </cell>
          <cell r="K73" t="str">
            <v>Field</v>
          </cell>
          <cell r="L73">
            <v>1126558.9190596484</v>
          </cell>
          <cell r="M73">
            <v>563279.45952982421</v>
          </cell>
          <cell r="P73">
            <v>0</v>
          </cell>
        </row>
        <row r="74">
          <cell r="A74" t="str">
            <v>EF0078</v>
          </cell>
          <cell r="B74" t="str">
            <v>Active</v>
          </cell>
          <cell r="C74" t="str">
            <v xml:space="preserve">Mora ABAKER AHMED </v>
          </cell>
          <cell r="D74" t="str">
            <v xml:space="preserve">Home Visitor </v>
          </cell>
          <cell r="E74" t="str">
            <v>B4</v>
          </cell>
          <cell r="F74" t="str">
            <v>F1K</v>
          </cell>
          <cell r="G74" t="str">
            <v>CA02</v>
          </cell>
          <cell r="H74" t="str">
            <v>EFN01</v>
          </cell>
          <cell r="I74">
            <v>650101</v>
          </cell>
          <cell r="J74" t="str">
            <v>NUT</v>
          </cell>
          <cell r="K74" t="str">
            <v>OTP</v>
          </cell>
          <cell r="L74">
            <v>517011.31442510424</v>
          </cell>
          <cell r="M74">
            <v>258505.65721255212</v>
          </cell>
          <cell r="N74">
            <v>100000</v>
          </cell>
          <cell r="P74">
            <v>0</v>
          </cell>
        </row>
        <row r="75">
          <cell r="A75" t="str">
            <v>EF0072</v>
          </cell>
          <cell r="B75" t="str">
            <v>Stopped</v>
          </cell>
          <cell r="C75" t="str">
            <v xml:space="preserve">Mohamed IDRIS ADAM </v>
          </cell>
          <cell r="D75" t="str">
            <v>Registrar</v>
          </cell>
          <cell r="E75" t="str">
            <v>C2</v>
          </cell>
          <cell r="F75">
            <v>0</v>
          </cell>
          <cell r="G75" t="str">
            <v>CA32</v>
          </cell>
          <cell r="H75" t="str">
            <v>EFN01</v>
          </cell>
          <cell r="I75">
            <v>650101</v>
          </cell>
          <cell r="J75" t="str">
            <v>NUT</v>
          </cell>
          <cell r="K75" t="str">
            <v>SFC</v>
          </cell>
          <cell r="L75">
            <v>604134.03552884806</v>
          </cell>
          <cell r="M75">
            <v>302067.01776442403</v>
          </cell>
          <cell r="P75">
            <v>0</v>
          </cell>
        </row>
        <row r="76">
          <cell r="A76" t="str">
            <v>EF0084</v>
          </cell>
          <cell r="B76" t="str">
            <v>Active</v>
          </cell>
          <cell r="C76" t="str">
            <v xml:space="preserve">Salwa MOHAMMEDIN ABDALLA </v>
          </cell>
          <cell r="D76" t="str">
            <v>Cook</v>
          </cell>
          <cell r="E76" t="str">
            <v>B4</v>
          </cell>
          <cell r="F76" t="str">
            <v>Z1L</v>
          </cell>
          <cell r="G76" t="str">
            <v>6500O</v>
          </cell>
          <cell r="H76" t="str">
            <v>EFC01</v>
          </cell>
          <cell r="I76">
            <v>650014</v>
          </cell>
          <cell r="J76" t="str">
            <v>ADMIN</v>
          </cell>
          <cell r="K76" t="str">
            <v>Guest house</v>
          </cell>
          <cell r="L76">
            <v>517011.31442510424</v>
          </cell>
          <cell r="M76">
            <v>258505.65721255212</v>
          </cell>
          <cell r="P76">
            <v>0</v>
          </cell>
        </row>
        <row r="77">
          <cell r="A77" t="str">
            <v>EF0085</v>
          </cell>
          <cell r="B77" t="str">
            <v>Active</v>
          </cell>
          <cell r="C77" t="str">
            <v xml:space="preserve">Sara ELNOUR OSMAN </v>
          </cell>
          <cell r="D77" t="str">
            <v>Commodity Tracking Officer</v>
          </cell>
          <cell r="E77" t="str">
            <v>E4</v>
          </cell>
          <cell r="F77" t="str">
            <v>D4H</v>
          </cell>
          <cell r="G77" t="str">
            <v>AB02</v>
          </cell>
          <cell r="H77" t="str">
            <v>EFF01</v>
          </cell>
          <cell r="I77">
            <v>650101</v>
          </cell>
          <cell r="J77" t="str">
            <v>FA</v>
          </cell>
          <cell r="K77" t="str">
            <v>Field</v>
          </cell>
          <cell r="L77">
            <v>942072.5276072612</v>
          </cell>
          <cell r="M77">
            <v>471036.2638036306</v>
          </cell>
          <cell r="P77">
            <v>0</v>
          </cell>
        </row>
        <row r="78">
          <cell r="A78" t="str">
            <v>EF0086</v>
          </cell>
          <cell r="B78" t="str">
            <v>Active</v>
          </cell>
          <cell r="C78" t="str">
            <v xml:space="preserve">Seedeg MUSSA MOHAMED </v>
          </cell>
          <cell r="D78" t="str">
            <v>Home Visitor</v>
          </cell>
          <cell r="E78" t="str">
            <v>B4</v>
          </cell>
          <cell r="F78" t="str">
            <v>F1K</v>
          </cell>
          <cell r="G78" t="str">
            <v>CA02</v>
          </cell>
          <cell r="H78" t="str">
            <v>EFN01</v>
          </cell>
          <cell r="I78">
            <v>650101</v>
          </cell>
          <cell r="J78" t="str">
            <v>NUT</v>
          </cell>
          <cell r="K78" t="str">
            <v>TFC</v>
          </cell>
          <cell r="L78">
            <v>517011.31442510424</v>
          </cell>
          <cell r="M78">
            <v>258505.65721255212</v>
          </cell>
          <cell r="P78">
            <v>0</v>
          </cell>
        </row>
        <row r="79">
          <cell r="A79" t="str">
            <v>EF0076</v>
          </cell>
          <cell r="B79" t="str">
            <v>Stopped</v>
          </cell>
          <cell r="C79" t="str">
            <v xml:space="preserve">Mohammed </v>
          </cell>
          <cell r="D79" t="str">
            <v xml:space="preserve">Medical Supervisor </v>
          </cell>
          <cell r="E79" t="str">
            <v>H</v>
          </cell>
          <cell r="F79">
            <v>0</v>
          </cell>
          <cell r="G79" t="str">
            <v>CA03</v>
          </cell>
          <cell r="H79" t="str">
            <v>EFN01</v>
          </cell>
          <cell r="I79">
            <v>650101</v>
          </cell>
          <cell r="J79" t="str">
            <v>NUT</v>
          </cell>
          <cell r="K79" t="str">
            <v>TFC</v>
          </cell>
          <cell r="L79">
            <v>1723960.496</v>
          </cell>
          <cell r="M79">
            <v>861980.24800000002</v>
          </cell>
          <cell r="P79">
            <v>0</v>
          </cell>
        </row>
        <row r="80">
          <cell r="A80" t="str">
            <v>EF0077</v>
          </cell>
          <cell r="B80" t="str">
            <v>Stopped</v>
          </cell>
          <cell r="C80" t="str">
            <v xml:space="preserve">Mohamoud IDRIS ALI </v>
          </cell>
          <cell r="D80" t="str">
            <v>Counterpart</v>
          </cell>
          <cell r="E80" t="str">
            <v>F1</v>
          </cell>
          <cell r="F80">
            <v>0</v>
          </cell>
          <cell r="G80" t="str">
            <v>CA03</v>
          </cell>
          <cell r="H80" t="str">
            <v>EFN01</v>
          </cell>
          <cell r="I80">
            <v>650101</v>
          </cell>
          <cell r="J80" t="str">
            <v>NUT</v>
          </cell>
          <cell r="K80" t="str">
            <v>SFC</v>
          </cell>
          <cell r="L80">
            <v>1044160.7533788817</v>
          </cell>
          <cell r="M80">
            <v>522080.37668944086</v>
          </cell>
          <cell r="P80">
            <v>0</v>
          </cell>
        </row>
        <row r="81">
          <cell r="A81" t="str">
            <v>EF0087</v>
          </cell>
          <cell r="B81" t="str">
            <v>Active</v>
          </cell>
          <cell r="C81" t="str">
            <v xml:space="preserve">Semina ADAM Hussein </v>
          </cell>
          <cell r="D81" t="str">
            <v>Nurse</v>
          </cell>
          <cell r="E81" t="str">
            <v>D4</v>
          </cell>
          <cell r="F81" t="str">
            <v>F1K</v>
          </cell>
          <cell r="G81" t="str">
            <v>CA02</v>
          </cell>
          <cell r="H81" t="str">
            <v>EFN01</v>
          </cell>
          <cell r="I81">
            <v>650101</v>
          </cell>
          <cell r="J81" t="str">
            <v>NUT</v>
          </cell>
          <cell r="K81" t="str">
            <v>TFC</v>
          </cell>
          <cell r="L81">
            <v>776886.20824858558</v>
          </cell>
          <cell r="M81">
            <v>388443.10412429279</v>
          </cell>
          <cell r="P81">
            <v>0</v>
          </cell>
        </row>
        <row r="82">
          <cell r="A82" t="str">
            <v>EF0079</v>
          </cell>
          <cell r="B82" t="str">
            <v>Stopped</v>
          </cell>
          <cell r="C82" t="str">
            <v xml:space="preserve">Moussa ISAG YAGUOB </v>
          </cell>
          <cell r="D82" t="str">
            <v xml:space="preserve">Measurer </v>
          </cell>
          <cell r="E82" t="str">
            <v>B2</v>
          </cell>
          <cell r="F82">
            <v>0</v>
          </cell>
          <cell r="G82" t="str">
            <v>CA32</v>
          </cell>
          <cell r="H82" t="str">
            <v>EFN01</v>
          </cell>
          <cell r="I82">
            <v>650101</v>
          </cell>
          <cell r="J82" t="str">
            <v>NUT</v>
          </cell>
          <cell r="K82" t="str">
            <v>SFC</v>
          </cell>
          <cell r="L82">
            <v>489826.67515471968</v>
          </cell>
          <cell r="M82">
            <v>244913.33757735984</v>
          </cell>
          <cell r="P82">
            <v>0</v>
          </cell>
        </row>
        <row r="83">
          <cell r="A83" t="str">
            <v>EF0080</v>
          </cell>
          <cell r="B83" t="str">
            <v>Stopped</v>
          </cell>
          <cell r="C83" t="str">
            <v xml:space="preserve">Nagah ELTAIB BABEKER </v>
          </cell>
          <cell r="D83" t="str">
            <v xml:space="preserve">Registrar </v>
          </cell>
          <cell r="E83" t="str">
            <v>B</v>
          </cell>
          <cell r="F83">
            <v>0</v>
          </cell>
          <cell r="G83" t="str">
            <v>CA03</v>
          </cell>
          <cell r="H83" t="str">
            <v>EFN01</v>
          </cell>
          <cell r="I83">
            <v>650101</v>
          </cell>
          <cell r="J83" t="str">
            <v>NUT</v>
          </cell>
          <cell r="K83" t="str">
            <v>TFC</v>
          </cell>
          <cell r="L83">
            <v>470286.45574</v>
          </cell>
          <cell r="M83">
            <v>235143.22787</v>
          </cell>
          <cell r="P83">
            <v>0</v>
          </cell>
        </row>
        <row r="84">
          <cell r="A84" t="str">
            <v>EF0094</v>
          </cell>
          <cell r="B84" t="str">
            <v>Active</v>
          </cell>
          <cell r="C84" t="str">
            <v xml:space="preserve">Yahia ABDALLA MOHAMED ABAKER </v>
          </cell>
          <cell r="D84" t="str">
            <v>Storekeeper</v>
          </cell>
          <cell r="E84" t="str">
            <v>D4</v>
          </cell>
          <cell r="F84" t="str">
            <v>F1K</v>
          </cell>
          <cell r="G84" t="str">
            <v>CA02</v>
          </cell>
          <cell r="H84" t="str">
            <v>EFN01</v>
          </cell>
          <cell r="I84">
            <v>650101</v>
          </cell>
          <cell r="J84" t="str">
            <v>NUT</v>
          </cell>
          <cell r="K84" t="str">
            <v>TFC</v>
          </cell>
          <cell r="L84">
            <v>776886.20824858558</v>
          </cell>
          <cell r="M84">
            <v>388443.10412429279</v>
          </cell>
          <cell r="N84">
            <v>200000</v>
          </cell>
          <cell r="P84">
            <v>0</v>
          </cell>
        </row>
        <row r="85">
          <cell r="A85" t="str">
            <v>EF0082</v>
          </cell>
          <cell r="B85" t="str">
            <v>Stopped</v>
          </cell>
          <cell r="C85" t="str">
            <v xml:space="preserve">Rasha HAMID </v>
          </cell>
          <cell r="D85" t="str">
            <v xml:space="preserve">Register </v>
          </cell>
          <cell r="E85" t="str">
            <v>B1</v>
          </cell>
          <cell r="F85">
            <v>0</v>
          </cell>
          <cell r="G85" t="str">
            <v>CA03</v>
          </cell>
          <cell r="H85" t="str">
            <v>EFN01</v>
          </cell>
          <cell r="I85">
            <v>650101</v>
          </cell>
          <cell r="J85" t="str">
            <v>NUT</v>
          </cell>
          <cell r="K85" t="str">
            <v>SFC</v>
          </cell>
          <cell r="L85">
            <v>480056.92</v>
          </cell>
          <cell r="M85">
            <v>240028.46</v>
          </cell>
          <cell r="P85">
            <v>0</v>
          </cell>
        </row>
        <row r="86">
          <cell r="A86" t="str">
            <v>EF0083</v>
          </cell>
          <cell r="B86" t="str">
            <v>Stopped</v>
          </cell>
          <cell r="C86" t="str">
            <v xml:space="preserve">Salah MOHAMED AHMED </v>
          </cell>
          <cell r="D86" t="str">
            <v>Supervisor Assistant</v>
          </cell>
          <cell r="E86" t="str">
            <v>D2</v>
          </cell>
          <cell r="F86">
            <v>0</v>
          </cell>
          <cell r="G86" t="str">
            <v>CA32</v>
          </cell>
          <cell r="H86" t="str">
            <v>EFN01</v>
          </cell>
          <cell r="I86">
            <v>650101</v>
          </cell>
          <cell r="J86" t="str">
            <v>NUT</v>
          </cell>
          <cell r="K86" t="str">
            <v>SFC</v>
          </cell>
          <cell r="L86">
            <v>737116.89277311997</v>
          </cell>
          <cell r="M86">
            <v>368558.44638655998</v>
          </cell>
          <cell r="P86">
            <v>0</v>
          </cell>
        </row>
        <row r="87">
          <cell r="A87" t="str">
            <v>EF0095</v>
          </cell>
          <cell r="B87" t="str">
            <v>Active</v>
          </cell>
          <cell r="C87" t="str">
            <v xml:space="preserve">Younes ABUBAKER MANSUR </v>
          </cell>
          <cell r="D87" t="str">
            <v>Watchman</v>
          </cell>
          <cell r="E87" t="str">
            <v>A4</v>
          </cell>
          <cell r="F87" t="str">
            <v>F1K</v>
          </cell>
          <cell r="G87" t="str">
            <v>CA03</v>
          </cell>
          <cell r="H87" t="str">
            <v>EFC01</v>
          </cell>
          <cell r="I87">
            <v>650100</v>
          </cell>
          <cell r="J87" t="str">
            <v>LOG</v>
          </cell>
          <cell r="K87" t="str">
            <v>WHouse</v>
          </cell>
          <cell r="L87">
            <v>436161.64845153713</v>
          </cell>
          <cell r="M87">
            <v>218080.82422576856</v>
          </cell>
          <cell r="P87">
            <v>0</v>
          </cell>
        </row>
        <row r="88">
          <cell r="A88" t="str">
            <v>EF0098</v>
          </cell>
          <cell r="B88" t="str">
            <v>Active</v>
          </cell>
          <cell r="C88" t="str">
            <v xml:space="preserve">Zainab ADAM HASSAN </v>
          </cell>
          <cell r="D88" t="str">
            <v xml:space="preserve">Cook </v>
          </cell>
          <cell r="E88" t="str">
            <v>A4</v>
          </cell>
          <cell r="F88" t="str">
            <v>F1K</v>
          </cell>
          <cell r="G88" t="str">
            <v>CA02</v>
          </cell>
          <cell r="H88" t="str">
            <v>EFN01</v>
          </cell>
          <cell r="I88">
            <v>650101</v>
          </cell>
          <cell r="J88" t="str">
            <v>NUT</v>
          </cell>
          <cell r="K88" t="str">
            <v>TFC</v>
          </cell>
          <cell r="L88">
            <v>436161.64845153713</v>
          </cell>
          <cell r="M88">
            <v>218080.82422576856</v>
          </cell>
          <cell r="P88">
            <v>0</v>
          </cell>
        </row>
        <row r="89">
          <cell r="A89" t="str">
            <v>EF0099</v>
          </cell>
          <cell r="B89" t="str">
            <v>Active</v>
          </cell>
          <cell r="C89" t="str">
            <v xml:space="preserve">Zainab MUSTAFA ABDALLA </v>
          </cell>
          <cell r="D89" t="str">
            <v xml:space="preserve">Psychosocial Worker </v>
          </cell>
          <cell r="E89" t="str">
            <v>D4</v>
          </cell>
          <cell r="F89" t="str">
            <v>F1K</v>
          </cell>
          <cell r="G89" t="str">
            <v>CA02</v>
          </cell>
          <cell r="H89" t="str">
            <v>EFN01</v>
          </cell>
          <cell r="I89">
            <v>650101</v>
          </cell>
          <cell r="J89" t="str">
            <v>NUT</v>
          </cell>
          <cell r="K89" t="str">
            <v>TFC</v>
          </cell>
          <cell r="L89">
            <v>776886.20824858558</v>
          </cell>
          <cell r="M89">
            <v>388443.10412429279</v>
          </cell>
          <cell r="N89">
            <v>200000</v>
          </cell>
          <cell r="P89">
            <v>0</v>
          </cell>
        </row>
        <row r="90">
          <cell r="A90" t="str">
            <v>EF0100</v>
          </cell>
          <cell r="B90" t="str">
            <v>Active</v>
          </cell>
          <cell r="C90" t="str">
            <v xml:space="preserve">Zakaria ADAM AHMID </v>
          </cell>
          <cell r="D90" t="str">
            <v>Watchman</v>
          </cell>
          <cell r="E90" t="str">
            <v>A4</v>
          </cell>
          <cell r="F90" t="str">
            <v>F1K</v>
          </cell>
          <cell r="G90" t="str">
            <v>CA02</v>
          </cell>
          <cell r="H90" t="str">
            <v>EFN01</v>
          </cell>
          <cell r="I90">
            <v>650101</v>
          </cell>
          <cell r="J90" t="str">
            <v>NUT</v>
          </cell>
          <cell r="K90" t="str">
            <v>TFC</v>
          </cell>
          <cell r="L90">
            <v>436161.64845153713</v>
          </cell>
          <cell r="M90">
            <v>218080.82422576856</v>
          </cell>
          <cell r="N90">
            <v>100000</v>
          </cell>
          <cell r="P90">
            <v>0</v>
          </cell>
        </row>
        <row r="91">
          <cell r="A91" t="str">
            <v>EF0088</v>
          </cell>
          <cell r="B91" t="str">
            <v>Stopped</v>
          </cell>
          <cell r="C91" t="str">
            <v xml:space="preserve">Somaia ABDALLAH YOUSSUF </v>
          </cell>
          <cell r="D91" t="str">
            <v xml:space="preserve">Home Visitor </v>
          </cell>
          <cell r="E91" t="str">
            <v>B2</v>
          </cell>
          <cell r="F91">
            <v>0</v>
          </cell>
          <cell r="G91" t="str">
            <v>CA32</v>
          </cell>
          <cell r="H91" t="str">
            <v>EFN01</v>
          </cell>
          <cell r="I91">
            <v>650101</v>
          </cell>
          <cell r="J91" t="str">
            <v>NUT</v>
          </cell>
          <cell r="K91" t="str">
            <v>SFC</v>
          </cell>
          <cell r="L91">
            <v>489826.67515471968</v>
          </cell>
          <cell r="M91">
            <v>244913.33757735984</v>
          </cell>
          <cell r="P91">
            <v>0</v>
          </cell>
        </row>
        <row r="92">
          <cell r="A92" t="str">
            <v>EF0089</v>
          </cell>
          <cell r="B92" t="str">
            <v>Stopped</v>
          </cell>
          <cell r="C92" t="str">
            <v xml:space="preserve">Suleiman IDRIS SALIM </v>
          </cell>
          <cell r="D92" t="str">
            <v xml:space="preserve">Watchman </v>
          </cell>
          <cell r="E92" t="str">
            <v>A1</v>
          </cell>
          <cell r="F92">
            <v>0</v>
          </cell>
          <cell r="G92" t="str">
            <v>CA00</v>
          </cell>
          <cell r="H92" t="str">
            <v>EFC01</v>
          </cell>
          <cell r="I92">
            <v>650100</v>
          </cell>
          <cell r="J92" t="str">
            <v>LOG</v>
          </cell>
          <cell r="K92" t="str">
            <v>Office</v>
          </cell>
          <cell r="L92">
            <v>405204.07460792002</v>
          </cell>
          <cell r="M92">
            <v>202602.03730396001</v>
          </cell>
          <cell r="P92">
            <v>0</v>
          </cell>
        </row>
        <row r="93">
          <cell r="A93" t="str">
            <v>EF0101</v>
          </cell>
          <cell r="B93" t="str">
            <v>Active</v>
          </cell>
          <cell r="C93" t="str">
            <v xml:space="preserve">Zakaria MOHAMED ADAM </v>
          </cell>
          <cell r="D93" t="str">
            <v>Watchman</v>
          </cell>
          <cell r="E93" t="str">
            <v>A4</v>
          </cell>
          <cell r="F93" t="str">
            <v>F1K</v>
          </cell>
          <cell r="G93" t="str">
            <v>CA02</v>
          </cell>
          <cell r="H93" t="str">
            <v>EFN01</v>
          </cell>
          <cell r="I93">
            <v>650101</v>
          </cell>
          <cell r="J93" t="str">
            <v>NUT</v>
          </cell>
          <cell r="K93" t="str">
            <v>TFC</v>
          </cell>
          <cell r="L93">
            <v>436161.64845153713</v>
          </cell>
          <cell r="M93">
            <v>218080.82422576856</v>
          </cell>
          <cell r="N93">
            <v>200000</v>
          </cell>
          <cell r="P93">
            <v>0</v>
          </cell>
        </row>
        <row r="94">
          <cell r="A94" t="str">
            <v>EF0091</v>
          </cell>
          <cell r="B94" t="str">
            <v>Stopped</v>
          </cell>
          <cell r="C94" t="str">
            <v xml:space="preserve">Susan YACOUB HUSSEIN </v>
          </cell>
          <cell r="D94" t="str">
            <v xml:space="preserve">Home Visitor </v>
          </cell>
          <cell r="E94" t="str">
            <v>B</v>
          </cell>
          <cell r="F94">
            <v>0</v>
          </cell>
          <cell r="G94" t="str">
            <v>CA03</v>
          </cell>
          <cell r="H94" t="str">
            <v>EFN01</v>
          </cell>
          <cell r="I94">
            <v>650101</v>
          </cell>
          <cell r="J94" t="str">
            <v>NUT</v>
          </cell>
          <cell r="K94" t="str">
            <v>TFC</v>
          </cell>
          <cell r="L94">
            <v>470286.45574</v>
          </cell>
          <cell r="M94">
            <v>235143.22787</v>
          </cell>
          <cell r="P94">
            <v>0</v>
          </cell>
        </row>
        <row r="95">
          <cell r="A95" t="str">
            <v>EF0092</v>
          </cell>
          <cell r="B95" t="str">
            <v>Stopped</v>
          </cell>
          <cell r="C95" t="str">
            <v xml:space="preserve">Teiba MOHAMED ADAM </v>
          </cell>
          <cell r="D95" t="str">
            <v xml:space="preserve">Cook </v>
          </cell>
          <cell r="E95" t="str">
            <v>A1</v>
          </cell>
          <cell r="F95">
            <v>0</v>
          </cell>
          <cell r="G95" t="str">
            <v>CA22</v>
          </cell>
          <cell r="H95" t="str">
            <v>EFN01</v>
          </cell>
          <cell r="I95">
            <v>650101</v>
          </cell>
          <cell r="J95" t="str">
            <v>NUT</v>
          </cell>
          <cell r="K95" t="str">
            <v>TFC</v>
          </cell>
          <cell r="L95">
            <v>405204.07460792002</v>
          </cell>
          <cell r="M95">
            <v>202602.03730396001</v>
          </cell>
          <cell r="P95">
            <v>0</v>
          </cell>
        </row>
        <row r="96">
          <cell r="A96" t="str">
            <v>EF0093</v>
          </cell>
          <cell r="B96" t="str">
            <v>Stopped</v>
          </cell>
          <cell r="C96" t="str">
            <v xml:space="preserve">Thomas PIO BAYA </v>
          </cell>
          <cell r="D96" t="str">
            <v xml:space="preserve">Nutrition Supervisor </v>
          </cell>
          <cell r="E96" t="str">
            <v>F</v>
          </cell>
          <cell r="F96">
            <v>0</v>
          </cell>
          <cell r="G96" t="str">
            <v>CA03</v>
          </cell>
          <cell r="H96" t="str">
            <v>EFN01</v>
          </cell>
          <cell r="I96">
            <v>650101</v>
          </cell>
          <cell r="J96" t="str">
            <v>NUT</v>
          </cell>
          <cell r="K96" t="str">
            <v>TFC</v>
          </cell>
          <cell r="L96">
            <v>1025128.70208</v>
          </cell>
          <cell r="M96">
            <v>512564.35103999998</v>
          </cell>
          <cell r="P96">
            <v>0</v>
          </cell>
        </row>
        <row r="97">
          <cell r="A97" t="str">
            <v>EF0102</v>
          </cell>
          <cell r="B97" t="str">
            <v>Active</v>
          </cell>
          <cell r="C97" t="str">
            <v xml:space="preserve">Adam MOHAMED ABDALLAH </v>
          </cell>
          <cell r="D97" t="str">
            <v>Mechanic</v>
          </cell>
          <cell r="E97" t="str">
            <v>D4</v>
          </cell>
          <cell r="F97" t="str">
            <v>F1K</v>
          </cell>
          <cell r="G97" t="str">
            <v>CA03</v>
          </cell>
          <cell r="H97" t="str">
            <v>EFC01</v>
          </cell>
          <cell r="I97">
            <v>650100</v>
          </cell>
          <cell r="J97" t="str">
            <v>LOG</v>
          </cell>
          <cell r="K97" t="str">
            <v>Office</v>
          </cell>
          <cell r="L97">
            <v>776886.20824858558</v>
          </cell>
          <cell r="M97">
            <v>388443.10412429279</v>
          </cell>
          <cell r="N97">
            <v>300000</v>
          </cell>
          <cell r="P97">
            <v>0</v>
          </cell>
        </row>
        <row r="98">
          <cell r="A98" t="str">
            <v>EF0219</v>
          </cell>
          <cell r="B98" t="str">
            <v>Stopped</v>
          </cell>
          <cell r="C98" t="str">
            <v xml:space="preserve">Seedig ABDURHMAN  </v>
          </cell>
          <cell r="D98" t="str">
            <v xml:space="preserve">Driver </v>
          </cell>
          <cell r="E98" t="str">
            <v>C</v>
          </cell>
          <cell r="F98">
            <v>0</v>
          </cell>
          <cell r="G98" t="str">
            <v>CA52</v>
          </cell>
          <cell r="H98" t="str">
            <v>EFC01</v>
          </cell>
          <cell r="I98">
            <v>650100</v>
          </cell>
          <cell r="J98" t="str">
            <v>LOG</v>
          </cell>
          <cell r="K98" t="str">
            <v>Office</v>
          </cell>
          <cell r="L98">
            <v>580536.02859999996</v>
          </cell>
          <cell r="M98">
            <v>290268.01429999998</v>
          </cell>
          <cell r="P98">
            <v>0</v>
          </cell>
        </row>
        <row r="99">
          <cell r="A99" t="str">
            <v>EF0103</v>
          </cell>
          <cell r="B99" t="str">
            <v>Stopped</v>
          </cell>
          <cell r="C99" t="str">
            <v xml:space="preserve">Eldouma ABDALLAH YAGOUB </v>
          </cell>
          <cell r="D99" t="str">
            <v xml:space="preserve">Admin assistant/HR </v>
          </cell>
          <cell r="E99" t="str">
            <v>G2</v>
          </cell>
          <cell r="F99" t="str">
            <v>F1J</v>
          </cell>
          <cell r="G99" t="str">
            <v>CA52</v>
          </cell>
          <cell r="H99" t="str">
            <v>EFC01</v>
          </cell>
          <cell r="I99">
            <v>650100</v>
          </cell>
          <cell r="J99" t="str">
            <v>ADMIN</v>
          </cell>
          <cell r="K99" t="str">
            <v>Office</v>
          </cell>
          <cell r="L99">
            <v>1302582.9391898718</v>
          </cell>
          <cell r="M99">
            <v>651291.46959493589</v>
          </cell>
          <cell r="P99">
            <v>0</v>
          </cell>
        </row>
        <row r="100">
          <cell r="A100" t="str">
            <v>EF0097</v>
          </cell>
          <cell r="B100" t="str">
            <v>Stopped</v>
          </cell>
          <cell r="C100" t="str">
            <v xml:space="preserve">Youssuf ZAKARIA  MOHAMED ADAM </v>
          </cell>
          <cell r="D100" t="str">
            <v>Watchman</v>
          </cell>
          <cell r="E100" t="str">
            <v>A2</v>
          </cell>
          <cell r="F100">
            <v>0</v>
          </cell>
          <cell r="G100" t="str">
            <v>CA32</v>
          </cell>
          <cell r="H100" t="str">
            <v>EFN01</v>
          </cell>
          <cell r="I100">
            <v>650101</v>
          </cell>
          <cell r="J100" t="str">
            <v>NUT</v>
          </cell>
          <cell r="K100" t="str">
            <v>SFC</v>
          </cell>
          <cell r="L100">
            <v>413621.83671648003</v>
          </cell>
          <cell r="M100">
            <v>206810.91835824001</v>
          </cell>
          <cell r="P100">
            <v>0</v>
          </cell>
        </row>
        <row r="101">
          <cell r="A101" t="str">
            <v>EF0106</v>
          </cell>
          <cell r="B101" t="str">
            <v>Active</v>
          </cell>
          <cell r="C101" t="str">
            <v xml:space="preserve">Essaid ABU ELBASHER </v>
          </cell>
          <cell r="D101" t="str">
            <v>Driver</v>
          </cell>
          <cell r="E101" t="str">
            <v>C4</v>
          </cell>
          <cell r="F101" t="str">
            <v>F1K</v>
          </cell>
          <cell r="G101" t="str">
            <v>CA03</v>
          </cell>
          <cell r="H101" t="str">
            <v>EFC01</v>
          </cell>
          <cell r="I101">
            <v>650100</v>
          </cell>
          <cell r="J101" t="str">
            <v>LOG</v>
          </cell>
          <cell r="K101" t="str">
            <v>Office</v>
          </cell>
          <cell r="L101">
            <v>638286.74939056206</v>
          </cell>
          <cell r="M101">
            <v>319143.37469528103</v>
          </cell>
          <cell r="P101">
            <v>0</v>
          </cell>
        </row>
        <row r="102">
          <cell r="A102" t="str">
            <v>EF0108</v>
          </cell>
          <cell r="B102" t="str">
            <v>Active</v>
          </cell>
          <cell r="C102" t="str">
            <v xml:space="preserve">Abubaker MUSSA ELBISHARI </v>
          </cell>
          <cell r="D102" t="str">
            <v>Nurse</v>
          </cell>
          <cell r="E102" t="str">
            <v>D4</v>
          </cell>
          <cell r="F102" t="str">
            <v>F1K</v>
          </cell>
          <cell r="G102" t="str">
            <v>CA02</v>
          </cell>
          <cell r="H102" t="str">
            <v>EFN01</v>
          </cell>
          <cell r="I102">
            <v>650101</v>
          </cell>
          <cell r="J102" t="str">
            <v>NUT</v>
          </cell>
          <cell r="K102" t="str">
            <v>TFC</v>
          </cell>
          <cell r="L102">
            <v>776886.20824858558</v>
          </cell>
          <cell r="M102">
            <v>388443.10412429279</v>
          </cell>
          <cell r="N102">
            <v>200000</v>
          </cell>
          <cell r="P102">
            <v>0</v>
          </cell>
        </row>
        <row r="103">
          <cell r="A103" t="str">
            <v>EF0110</v>
          </cell>
          <cell r="B103" t="str">
            <v>Active</v>
          </cell>
          <cell r="C103" t="str">
            <v xml:space="preserve">Ibrahim MUSSA ADAM </v>
          </cell>
          <cell r="D103" t="str">
            <v>Nurse</v>
          </cell>
          <cell r="E103" t="str">
            <v>D11</v>
          </cell>
          <cell r="F103" t="str">
            <v>F1K</v>
          </cell>
          <cell r="G103" t="str">
            <v>CA02</v>
          </cell>
          <cell r="H103" t="str">
            <v>EFN01</v>
          </cell>
          <cell r="I103">
            <v>650101</v>
          </cell>
          <cell r="J103" t="str">
            <v>NUT</v>
          </cell>
          <cell r="K103" t="str">
            <v>TFC</v>
          </cell>
          <cell r="L103">
            <v>741710.86948865373</v>
          </cell>
          <cell r="M103">
            <v>370855.43474432686</v>
          </cell>
          <cell r="N103">
            <v>300000</v>
          </cell>
          <cell r="P103">
            <v>0</v>
          </cell>
        </row>
        <row r="104">
          <cell r="A104" t="str">
            <v>EF0111</v>
          </cell>
          <cell r="B104" t="str">
            <v>Active</v>
          </cell>
          <cell r="C104" t="str">
            <v xml:space="preserve">Medina AHMED MOHAMED </v>
          </cell>
          <cell r="D104" t="str">
            <v>Cleaner</v>
          </cell>
          <cell r="E104" t="str">
            <v>A4</v>
          </cell>
          <cell r="F104" t="str">
            <v>F1K</v>
          </cell>
          <cell r="G104" t="str">
            <v>CA02</v>
          </cell>
          <cell r="H104" t="str">
            <v>EFN01</v>
          </cell>
          <cell r="I104">
            <v>650101</v>
          </cell>
          <cell r="J104" t="str">
            <v>NUT</v>
          </cell>
          <cell r="K104" t="str">
            <v>TFC</v>
          </cell>
          <cell r="L104">
            <v>436161.64845153713</v>
          </cell>
          <cell r="M104">
            <v>218080.82422576856</v>
          </cell>
          <cell r="N104">
            <v>200000</v>
          </cell>
          <cell r="P104">
            <v>0</v>
          </cell>
        </row>
        <row r="105">
          <cell r="A105" t="str">
            <v>EF0115</v>
          </cell>
          <cell r="B105" t="str">
            <v>Active</v>
          </cell>
          <cell r="C105" t="str">
            <v xml:space="preserve">Khadija ADAM AHMED TAHIR </v>
          </cell>
          <cell r="D105" t="str">
            <v>Nurse</v>
          </cell>
          <cell r="E105" t="str">
            <v>D11</v>
          </cell>
          <cell r="F105" t="str">
            <v>F1K</v>
          </cell>
          <cell r="G105" t="str">
            <v>CA02</v>
          </cell>
          <cell r="H105" t="str">
            <v>EFN01</v>
          </cell>
          <cell r="I105">
            <v>650101</v>
          </cell>
          <cell r="J105" t="str">
            <v>NUT</v>
          </cell>
          <cell r="K105" t="str">
            <v>TFC</v>
          </cell>
          <cell r="L105">
            <v>741710.86948865373</v>
          </cell>
          <cell r="M105">
            <v>370855.43474432686</v>
          </cell>
          <cell r="P105">
            <v>0</v>
          </cell>
        </row>
        <row r="106">
          <cell r="A106" t="str">
            <v>EF0120</v>
          </cell>
          <cell r="B106" t="str">
            <v>Active</v>
          </cell>
          <cell r="C106" t="str">
            <v xml:space="preserve">Nasser Eldeen HASSAN IDRISS </v>
          </cell>
          <cell r="D106" t="str">
            <v xml:space="preserve">Home Visitor </v>
          </cell>
          <cell r="E106" t="str">
            <v>B4</v>
          </cell>
          <cell r="F106" t="str">
            <v>F1K</v>
          </cell>
          <cell r="G106" t="str">
            <v>CA02</v>
          </cell>
          <cell r="H106" t="str">
            <v>EFN01</v>
          </cell>
          <cell r="I106">
            <v>650101</v>
          </cell>
          <cell r="J106" t="str">
            <v>NUT</v>
          </cell>
          <cell r="K106" t="str">
            <v>TFC</v>
          </cell>
          <cell r="L106">
            <v>517011.31442510424</v>
          </cell>
          <cell r="M106">
            <v>258505.65721255212</v>
          </cell>
          <cell r="P106">
            <v>0</v>
          </cell>
        </row>
        <row r="107">
          <cell r="A107" t="str">
            <v>EF0104</v>
          </cell>
          <cell r="B107" t="str">
            <v>Stopped</v>
          </cell>
          <cell r="C107" t="str">
            <v xml:space="preserve">Said MIKHAIL </v>
          </cell>
          <cell r="D107" t="str">
            <v xml:space="preserve">Radio operator </v>
          </cell>
          <cell r="E107" t="str">
            <v>D1</v>
          </cell>
          <cell r="F107">
            <v>0</v>
          </cell>
          <cell r="G107" t="str">
            <v>CA00</v>
          </cell>
          <cell r="H107" t="str">
            <v>EFC01</v>
          </cell>
          <cell r="I107">
            <v>650100</v>
          </cell>
          <cell r="J107" t="str">
            <v>LOG</v>
          </cell>
          <cell r="K107" t="str">
            <v>Office</v>
          </cell>
          <cell r="L107">
            <v>721825.98335872008</v>
          </cell>
          <cell r="M107">
            <v>360912.99167936004</v>
          </cell>
          <cell r="P107">
            <v>0</v>
          </cell>
        </row>
        <row r="108">
          <cell r="A108" t="str">
            <v>EF0105</v>
          </cell>
          <cell r="B108" t="str">
            <v>Stopped</v>
          </cell>
          <cell r="C108" t="str">
            <v xml:space="preserve">Aziza SULEIMAN </v>
          </cell>
          <cell r="D108" t="str">
            <v>Translator</v>
          </cell>
          <cell r="E108" t="str">
            <v>C</v>
          </cell>
          <cell r="F108">
            <v>0</v>
          </cell>
          <cell r="G108" t="str">
            <v>CA03</v>
          </cell>
          <cell r="H108" t="str">
            <v>EFN01</v>
          </cell>
          <cell r="I108">
            <v>650101</v>
          </cell>
          <cell r="J108" t="str">
            <v>NUT</v>
          </cell>
          <cell r="K108" t="str">
            <v>Psy</v>
          </cell>
          <cell r="L108">
            <v>580536.02859999996</v>
          </cell>
          <cell r="M108">
            <v>290268.01429999998</v>
          </cell>
          <cell r="P108">
            <v>0</v>
          </cell>
        </row>
        <row r="109">
          <cell r="A109" t="str">
            <v>EF0124</v>
          </cell>
          <cell r="B109" t="str">
            <v>Active</v>
          </cell>
          <cell r="C109" t="str">
            <v xml:space="preserve">Namat IBRAHIM HAROUN </v>
          </cell>
          <cell r="D109" t="str">
            <v>Cleaner</v>
          </cell>
          <cell r="E109" t="str">
            <v>A4</v>
          </cell>
          <cell r="F109" t="str">
            <v>Z1L</v>
          </cell>
          <cell r="G109" t="str">
            <v>6500O</v>
          </cell>
          <cell r="H109" t="str">
            <v>EFC01</v>
          </cell>
          <cell r="I109">
            <v>650014</v>
          </cell>
          <cell r="J109" t="str">
            <v>ADMIN</v>
          </cell>
          <cell r="K109" t="str">
            <v>Guest house</v>
          </cell>
          <cell r="L109">
            <v>436161.64845153713</v>
          </cell>
          <cell r="M109">
            <v>218080.82422576856</v>
          </cell>
          <cell r="P109">
            <v>0</v>
          </cell>
        </row>
        <row r="110">
          <cell r="A110" t="str">
            <v>EF0107</v>
          </cell>
          <cell r="B110" t="str">
            <v>Stopped</v>
          </cell>
          <cell r="C110" t="str">
            <v xml:space="preserve">Elhadi OMER HAROUN </v>
          </cell>
          <cell r="D110" t="str">
            <v xml:space="preserve">Food Mixer </v>
          </cell>
          <cell r="E110" t="str">
            <v>B1</v>
          </cell>
          <cell r="F110">
            <v>0</v>
          </cell>
          <cell r="G110" t="str">
            <v>CA32</v>
          </cell>
          <cell r="H110" t="str">
            <v>EFN01</v>
          </cell>
          <cell r="I110">
            <v>650101</v>
          </cell>
          <cell r="J110" t="str">
            <v>NUT</v>
          </cell>
          <cell r="K110" t="str">
            <v>SFC</v>
          </cell>
          <cell r="L110">
            <v>480056.92</v>
          </cell>
          <cell r="M110">
            <v>240028.46</v>
          </cell>
          <cell r="P110">
            <v>0</v>
          </cell>
        </row>
        <row r="111">
          <cell r="A111" t="str">
            <v>EF0125</v>
          </cell>
          <cell r="B111" t="str">
            <v>Active</v>
          </cell>
          <cell r="C111" t="str">
            <v xml:space="preserve">Abdalla SULEIMAN ABDELRAHMAN </v>
          </cell>
          <cell r="D111" t="str">
            <v>Food security Surveillance officer</v>
          </cell>
          <cell r="E111" t="str">
            <v>D4</v>
          </cell>
          <cell r="F111" t="str">
            <v>F1K</v>
          </cell>
          <cell r="G111" t="str">
            <v>CA01</v>
          </cell>
          <cell r="H111" t="str">
            <v>EFF01</v>
          </cell>
          <cell r="I111">
            <v>650101</v>
          </cell>
          <cell r="J111" t="str">
            <v>FS</v>
          </cell>
          <cell r="K111" t="str">
            <v>Field</v>
          </cell>
          <cell r="L111">
            <v>776886.20824858558</v>
          </cell>
          <cell r="M111">
            <v>388443.10412429279</v>
          </cell>
          <cell r="N111">
            <v>150000</v>
          </cell>
          <cell r="P111">
            <v>0</v>
          </cell>
        </row>
        <row r="112">
          <cell r="A112" t="str">
            <v>EF0109</v>
          </cell>
          <cell r="B112" t="str">
            <v>Stopped</v>
          </cell>
          <cell r="C112" t="str">
            <v xml:space="preserve">Hassan HAROUN OSMAN </v>
          </cell>
          <cell r="D112" t="str">
            <v>Nurse</v>
          </cell>
          <cell r="E112" t="str">
            <v>D1</v>
          </cell>
          <cell r="F112">
            <v>0</v>
          </cell>
          <cell r="G112" t="str">
            <v>CA22</v>
          </cell>
          <cell r="H112" t="str">
            <v>EFN01</v>
          </cell>
          <cell r="I112">
            <v>650101</v>
          </cell>
          <cell r="J112" t="str">
            <v>NUT</v>
          </cell>
          <cell r="K112" t="str">
            <v>TFC</v>
          </cell>
          <cell r="L112">
            <v>721825.98335872008</v>
          </cell>
          <cell r="M112">
            <v>360912.99167936004</v>
          </cell>
          <cell r="P112">
            <v>0</v>
          </cell>
        </row>
        <row r="113">
          <cell r="A113" t="str">
            <v>EF0128</v>
          </cell>
          <cell r="B113" t="str">
            <v>Active</v>
          </cell>
          <cell r="C113" t="str">
            <v xml:space="preserve">Ahmed IDRISS ADAM </v>
          </cell>
          <cell r="D113" t="str">
            <v xml:space="preserve">Phase Monitor </v>
          </cell>
          <cell r="E113" t="str">
            <v>B4</v>
          </cell>
          <cell r="F113" t="str">
            <v>F1K</v>
          </cell>
          <cell r="G113" t="str">
            <v>CA02</v>
          </cell>
          <cell r="H113" t="str">
            <v>EFN01</v>
          </cell>
          <cell r="I113">
            <v>650101</v>
          </cell>
          <cell r="J113" t="str">
            <v>NUT</v>
          </cell>
          <cell r="K113" t="str">
            <v>TFC</v>
          </cell>
          <cell r="L113">
            <v>517011.31442510424</v>
          </cell>
          <cell r="M113">
            <v>258505.65721255212</v>
          </cell>
          <cell r="N113">
            <v>517000</v>
          </cell>
          <cell r="P113">
            <v>0</v>
          </cell>
        </row>
        <row r="114">
          <cell r="A114" t="str">
            <v>EF0135</v>
          </cell>
          <cell r="B114" t="str">
            <v>Active</v>
          </cell>
          <cell r="C114" t="str">
            <v xml:space="preserve">Abdalla AHMED MOHAMED  </v>
          </cell>
          <cell r="D114" t="str">
            <v xml:space="preserve"> Team Leader</v>
          </cell>
          <cell r="E114" t="str">
            <v>D4</v>
          </cell>
          <cell r="F114" t="str">
            <v>F1K</v>
          </cell>
          <cell r="G114" t="str">
            <v>CA02</v>
          </cell>
          <cell r="H114" t="str">
            <v>EFN02</v>
          </cell>
          <cell r="I114">
            <v>650101</v>
          </cell>
          <cell r="J114" t="str">
            <v>NUTSURVEY</v>
          </cell>
          <cell r="K114" t="str">
            <v>Nut survey</v>
          </cell>
          <cell r="L114">
            <v>776886.20824858558</v>
          </cell>
          <cell r="M114">
            <v>388443.10412429279</v>
          </cell>
          <cell r="P114">
            <v>0</v>
          </cell>
        </row>
        <row r="115">
          <cell r="A115" t="str">
            <v>EF0112</v>
          </cell>
          <cell r="B115" t="str">
            <v>Stopped</v>
          </cell>
          <cell r="C115" t="str">
            <v xml:space="preserve">Hawa ABDALLA MAHMOUD </v>
          </cell>
          <cell r="D115" t="str">
            <v>Cleaner</v>
          </cell>
          <cell r="E115" t="str">
            <v>A1</v>
          </cell>
          <cell r="F115">
            <v>0</v>
          </cell>
          <cell r="G115" t="str">
            <v>CA32</v>
          </cell>
          <cell r="H115" t="str">
            <v>EFN01</v>
          </cell>
          <cell r="I115">
            <v>650101</v>
          </cell>
          <cell r="J115" t="str">
            <v>NUT</v>
          </cell>
          <cell r="K115" t="str">
            <v>SFC</v>
          </cell>
          <cell r="L115">
            <v>405204.07460792002</v>
          </cell>
          <cell r="M115">
            <v>202602.03730396001</v>
          </cell>
          <cell r="P115">
            <v>0</v>
          </cell>
        </row>
        <row r="116">
          <cell r="A116" t="str">
            <v>EF0113</v>
          </cell>
          <cell r="B116" t="str">
            <v>Stopped</v>
          </cell>
          <cell r="C116" t="str">
            <v xml:space="preserve">Mohammed AHMED HAGGAR </v>
          </cell>
          <cell r="D116" t="str">
            <v>Food Aid Monitor</v>
          </cell>
          <cell r="E116" t="str">
            <v>D1</v>
          </cell>
          <cell r="F116">
            <v>0</v>
          </cell>
          <cell r="G116" t="str">
            <v>AB02</v>
          </cell>
          <cell r="H116" t="str">
            <v>EFF01</v>
          </cell>
          <cell r="I116">
            <v>650101</v>
          </cell>
          <cell r="J116" t="str">
            <v>FA</v>
          </cell>
          <cell r="K116" t="str">
            <v>Field</v>
          </cell>
          <cell r="L116">
            <v>721825.98335872008</v>
          </cell>
          <cell r="M116">
            <v>360912.99167936004</v>
          </cell>
          <cell r="P116">
            <v>0</v>
          </cell>
        </row>
        <row r="117">
          <cell r="A117" t="str">
            <v>EF0114</v>
          </cell>
          <cell r="B117" t="str">
            <v>Stopped</v>
          </cell>
          <cell r="C117" t="str">
            <v xml:space="preserve">Mustapha MOHAMMED SALEH </v>
          </cell>
          <cell r="D117" t="str">
            <v>Food Aid Monitor</v>
          </cell>
          <cell r="E117" t="str">
            <v>C</v>
          </cell>
          <cell r="F117">
            <v>0</v>
          </cell>
          <cell r="G117" t="str">
            <v>AB02</v>
          </cell>
          <cell r="H117" t="str">
            <v>EFF01</v>
          </cell>
          <cell r="I117">
            <v>650101</v>
          </cell>
          <cell r="J117" t="str">
            <v>FA</v>
          </cell>
          <cell r="K117" t="str">
            <v>Field</v>
          </cell>
          <cell r="L117">
            <v>580536.02859999996</v>
          </cell>
          <cell r="M117">
            <v>290268.01429999998</v>
          </cell>
          <cell r="P117">
            <v>0</v>
          </cell>
        </row>
        <row r="118">
          <cell r="A118" t="str">
            <v>EF0136</v>
          </cell>
          <cell r="B118" t="str">
            <v>Active</v>
          </cell>
          <cell r="C118" t="str">
            <v xml:space="preserve">Thuraya ADAM ABDALLA </v>
          </cell>
          <cell r="D118" t="str">
            <v>Home Visitor</v>
          </cell>
          <cell r="E118" t="str">
            <v>B4</v>
          </cell>
          <cell r="F118" t="str">
            <v>F1K</v>
          </cell>
          <cell r="G118" t="str">
            <v>CA02</v>
          </cell>
          <cell r="H118" t="str">
            <v>EFN01</v>
          </cell>
          <cell r="I118">
            <v>650101</v>
          </cell>
          <cell r="J118" t="str">
            <v>NUT</v>
          </cell>
          <cell r="K118" t="str">
            <v>TFC</v>
          </cell>
          <cell r="L118">
            <v>517011.31442510424</v>
          </cell>
          <cell r="M118">
            <v>258505.65721255212</v>
          </cell>
          <cell r="P118">
            <v>0</v>
          </cell>
        </row>
        <row r="119">
          <cell r="A119" t="str">
            <v>EF0116</v>
          </cell>
          <cell r="B119" t="str">
            <v>Stopped</v>
          </cell>
          <cell r="C119" t="str">
            <v xml:space="preserve">Saad EISSA DWOELBAT </v>
          </cell>
          <cell r="D119" t="str">
            <v>Storekeeper</v>
          </cell>
          <cell r="E119" t="str">
            <v>E1</v>
          </cell>
          <cell r="F119">
            <v>0</v>
          </cell>
          <cell r="G119" t="str">
            <v>CA52</v>
          </cell>
          <cell r="H119" t="str">
            <v>EFC01</v>
          </cell>
          <cell r="I119">
            <v>650100</v>
          </cell>
          <cell r="J119" t="str">
            <v>LOG</v>
          </cell>
          <cell r="K119" t="str">
            <v>Office</v>
          </cell>
          <cell r="L119">
            <v>867281.15554767998</v>
          </cell>
          <cell r="M119">
            <v>433640.57777383999</v>
          </cell>
          <cell r="P119">
            <v>0</v>
          </cell>
        </row>
        <row r="120">
          <cell r="A120" t="str">
            <v>EF0117</v>
          </cell>
          <cell r="B120" t="str">
            <v>Stopped</v>
          </cell>
          <cell r="C120" t="str">
            <v xml:space="preserve">Adam ELTAHIR ADAM </v>
          </cell>
          <cell r="D120" t="str">
            <v>Log/Rehab</v>
          </cell>
          <cell r="E120" t="str">
            <v>E</v>
          </cell>
          <cell r="F120">
            <v>0</v>
          </cell>
          <cell r="G120" t="str">
            <v>CA00</v>
          </cell>
          <cell r="H120" t="str">
            <v>EFC01</v>
          </cell>
          <cell r="I120">
            <v>650100</v>
          </cell>
          <cell r="J120" t="str">
            <v>LOG</v>
          </cell>
          <cell r="K120" t="str">
            <v>Office</v>
          </cell>
          <cell r="L120">
            <v>848286.0736</v>
          </cell>
          <cell r="M120">
            <v>424143.0368</v>
          </cell>
          <cell r="P120">
            <v>0</v>
          </cell>
        </row>
        <row r="121">
          <cell r="A121" t="str">
            <v>EF0137</v>
          </cell>
          <cell r="B121" t="str">
            <v>Active</v>
          </cell>
          <cell r="C121" t="str">
            <v xml:space="preserve">Nafissa MOHAMED ISMAIL </v>
          </cell>
          <cell r="D121" t="str">
            <v xml:space="preserve"> Team Leader</v>
          </cell>
          <cell r="E121" t="str">
            <v>D4</v>
          </cell>
          <cell r="F121" t="str">
            <v>F1K</v>
          </cell>
          <cell r="G121" t="str">
            <v>CA02</v>
          </cell>
          <cell r="H121" t="str">
            <v>EFN02</v>
          </cell>
          <cell r="I121">
            <v>650101</v>
          </cell>
          <cell r="J121" t="str">
            <v>NUTSURVEY</v>
          </cell>
          <cell r="K121" t="str">
            <v>Nut survey</v>
          </cell>
          <cell r="L121">
            <v>776886.20824858558</v>
          </cell>
          <cell r="M121">
            <v>388443.10412429279</v>
          </cell>
          <cell r="P121">
            <v>0</v>
          </cell>
        </row>
        <row r="122">
          <cell r="A122" t="str">
            <v>EF0119</v>
          </cell>
          <cell r="B122" t="str">
            <v>Stopped</v>
          </cell>
          <cell r="C122" t="str">
            <v xml:space="preserve">Igbal HASSAN ADAM </v>
          </cell>
          <cell r="D122" t="str">
            <v>Registrar</v>
          </cell>
          <cell r="E122" t="str">
            <v>C1</v>
          </cell>
          <cell r="F122">
            <v>0</v>
          </cell>
          <cell r="G122" t="str">
            <v>CA32</v>
          </cell>
          <cell r="H122" t="str">
            <v>EFN01</v>
          </cell>
          <cell r="I122">
            <v>650101</v>
          </cell>
          <cell r="J122" t="str">
            <v>NUT</v>
          </cell>
          <cell r="K122" t="str">
            <v>SFC</v>
          </cell>
          <cell r="L122">
            <v>592335.26867873606</v>
          </cell>
          <cell r="M122">
            <v>296167.63433936803</v>
          </cell>
          <cell r="P122">
            <v>0</v>
          </cell>
        </row>
        <row r="123">
          <cell r="A123" t="str">
            <v>EF0138</v>
          </cell>
          <cell r="B123" t="str">
            <v>Active</v>
          </cell>
          <cell r="C123" t="str">
            <v xml:space="preserve">Fawzi AHMED MAHMOUD </v>
          </cell>
          <cell r="D123" t="str">
            <v xml:space="preserve">Home Visitor </v>
          </cell>
          <cell r="E123" t="str">
            <v>B4</v>
          </cell>
          <cell r="F123" t="str">
            <v>F1K</v>
          </cell>
          <cell r="G123" t="str">
            <v>CA02</v>
          </cell>
          <cell r="H123" t="str">
            <v>EFN01</v>
          </cell>
          <cell r="I123">
            <v>650101</v>
          </cell>
          <cell r="J123" t="str">
            <v>NUT</v>
          </cell>
          <cell r="K123" t="str">
            <v>TFC</v>
          </cell>
          <cell r="L123">
            <v>517011.31442510424</v>
          </cell>
          <cell r="M123">
            <v>258505.65721255212</v>
          </cell>
          <cell r="P123">
            <v>0</v>
          </cell>
        </row>
        <row r="124">
          <cell r="A124" t="str">
            <v>EF0121</v>
          </cell>
          <cell r="B124" t="str">
            <v>Stopped</v>
          </cell>
          <cell r="C124" t="str">
            <v xml:space="preserve">Suleiman YAGOUB ABDALLA </v>
          </cell>
          <cell r="D124" t="str">
            <v xml:space="preserve">Home Visitor </v>
          </cell>
          <cell r="E124" t="str">
            <v>B</v>
          </cell>
          <cell r="F124">
            <v>0</v>
          </cell>
          <cell r="G124" t="str">
            <v>CA03</v>
          </cell>
          <cell r="H124" t="str">
            <v>EFN01</v>
          </cell>
          <cell r="I124">
            <v>650101</v>
          </cell>
          <cell r="J124" t="str">
            <v>NUT</v>
          </cell>
          <cell r="K124" t="str">
            <v>SFC</v>
          </cell>
          <cell r="L124">
            <v>470286.45574</v>
          </cell>
          <cell r="M124">
            <v>235143.22787</v>
          </cell>
          <cell r="P124">
            <v>0</v>
          </cell>
        </row>
        <row r="125">
          <cell r="A125" t="str">
            <v>EF0122</v>
          </cell>
          <cell r="B125" t="str">
            <v>Stopped</v>
          </cell>
          <cell r="C125" t="str">
            <v xml:space="preserve">Ali ADAM TAJEDDEEN </v>
          </cell>
          <cell r="D125" t="str">
            <v xml:space="preserve">Home Visitor </v>
          </cell>
          <cell r="E125" t="str">
            <v>B</v>
          </cell>
          <cell r="F125">
            <v>0</v>
          </cell>
          <cell r="G125" t="str">
            <v>CA03</v>
          </cell>
          <cell r="H125" t="str">
            <v>EFN01</v>
          </cell>
          <cell r="I125">
            <v>650101</v>
          </cell>
          <cell r="J125" t="str">
            <v>NUT</v>
          </cell>
          <cell r="K125" t="str">
            <v>SFC</v>
          </cell>
          <cell r="L125">
            <v>470286.45574</v>
          </cell>
          <cell r="M125">
            <v>235143.22787</v>
          </cell>
          <cell r="P125">
            <v>0</v>
          </cell>
        </row>
        <row r="126">
          <cell r="A126" t="str">
            <v>EF0123</v>
          </cell>
          <cell r="B126" t="str">
            <v>Stopped</v>
          </cell>
          <cell r="C126" t="str">
            <v xml:space="preserve">Suleiman MOHAMED AHMED </v>
          </cell>
          <cell r="D126" t="str">
            <v>Counterpart</v>
          </cell>
          <cell r="E126" t="str">
            <v>G1</v>
          </cell>
          <cell r="F126">
            <v>0</v>
          </cell>
          <cell r="G126" t="str">
            <v>CA32</v>
          </cell>
          <cell r="H126" t="str">
            <v>EFN01</v>
          </cell>
          <cell r="I126">
            <v>650101</v>
          </cell>
          <cell r="J126" t="str">
            <v>NUT</v>
          </cell>
          <cell r="K126" t="str">
            <v>SFC</v>
          </cell>
          <cell r="L126">
            <v>1277871.9450107741</v>
          </cell>
          <cell r="M126">
            <v>638935.97250538704</v>
          </cell>
          <cell r="P126">
            <v>0</v>
          </cell>
        </row>
        <row r="127">
          <cell r="A127" t="str">
            <v>EF0140</v>
          </cell>
          <cell r="B127" t="str">
            <v>Active</v>
          </cell>
          <cell r="C127" t="str">
            <v xml:space="preserve">Mariam ABDULGADIR YAGOUB </v>
          </cell>
          <cell r="D127" t="str">
            <v xml:space="preserve">Home Visitor </v>
          </cell>
          <cell r="E127" t="str">
            <v>B4</v>
          </cell>
          <cell r="F127" t="str">
            <v>F1K</v>
          </cell>
          <cell r="G127" t="str">
            <v>CA02</v>
          </cell>
          <cell r="H127" t="str">
            <v>EFN01</v>
          </cell>
          <cell r="I127">
            <v>650101</v>
          </cell>
          <cell r="J127" t="str">
            <v>NUT</v>
          </cell>
          <cell r="K127" t="str">
            <v>TFC</v>
          </cell>
          <cell r="L127">
            <v>517011.31442510424</v>
          </cell>
          <cell r="M127">
            <v>258505.65721255212</v>
          </cell>
          <cell r="P127">
            <v>0</v>
          </cell>
        </row>
        <row r="128">
          <cell r="A128" t="str">
            <v>EF0149</v>
          </cell>
          <cell r="B128" t="str">
            <v>Active</v>
          </cell>
          <cell r="C128" t="str">
            <v xml:space="preserve">Hamdi ADAM MOHAMED </v>
          </cell>
          <cell r="D128" t="str">
            <v xml:space="preserve">Radio operator </v>
          </cell>
          <cell r="E128" t="str">
            <v>D4</v>
          </cell>
          <cell r="F128" t="str">
            <v>F1K</v>
          </cell>
          <cell r="G128" t="str">
            <v>CA03</v>
          </cell>
          <cell r="H128" t="str">
            <v>EFC01</v>
          </cell>
          <cell r="I128">
            <v>650100</v>
          </cell>
          <cell r="J128" t="str">
            <v>LOG</v>
          </cell>
          <cell r="K128" t="str">
            <v>Office</v>
          </cell>
          <cell r="L128">
            <v>776886.20824858558</v>
          </cell>
          <cell r="M128">
            <v>388443.10412429279</v>
          </cell>
          <cell r="N128">
            <v>350000</v>
          </cell>
          <cell r="P128">
            <v>0</v>
          </cell>
        </row>
        <row r="129">
          <cell r="A129" t="str">
            <v>EF0150</v>
          </cell>
          <cell r="B129" t="str">
            <v>Active</v>
          </cell>
          <cell r="C129" t="str">
            <v xml:space="preserve">Latifa ADAM RIZIG </v>
          </cell>
          <cell r="D129" t="str">
            <v>Home Visitor</v>
          </cell>
          <cell r="E129" t="str">
            <v>B4</v>
          </cell>
          <cell r="F129" t="str">
            <v>F1K</v>
          </cell>
          <cell r="G129" t="str">
            <v>CA02</v>
          </cell>
          <cell r="H129" t="str">
            <v>EFN01</v>
          </cell>
          <cell r="I129">
            <v>650101</v>
          </cell>
          <cell r="J129" t="str">
            <v>NUT</v>
          </cell>
          <cell r="K129" t="str">
            <v>TFC</v>
          </cell>
          <cell r="L129">
            <v>517011.31442510424</v>
          </cell>
          <cell r="M129">
            <v>258505.65721255212</v>
          </cell>
          <cell r="P129">
            <v>0</v>
          </cell>
        </row>
        <row r="130">
          <cell r="A130" t="str">
            <v>EF0022</v>
          </cell>
          <cell r="B130" t="str">
            <v>Stopped</v>
          </cell>
          <cell r="C130" t="str">
            <v xml:space="preserve">Al Tom AHMED IDRISS ALI </v>
          </cell>
          <cell r="D130" t="str">
            <v>Watchman</v>
          </cell>
          <cell r="E130" t="str">
            <v>A</v>
          </cell>
          <cell r="F130">
            <v>0</v>
          </cell>
          <cell r="G130" t="str">
            <v>6500O</v>
          </cell>
          <cell r="H130" t="str">
            <v>EFC01</v>
          </cell>
          <cell r="I130">
            <v>650014</v>
          </cell>
          <cell r="J130" t="str">
            <v>LOG</v>
          </cell>
          <cell r="K130" t="str">
            <v>Guest House</v>
          </cell>
          <cell r="L130">
            <v>396786.07494000002</v>
          </cell>
          <cell r="M130">
            <v>198393.03747000001</v>
          </cell>
          <cell r="P130">
            <v>0</v>
          </cell>
        </row>
        <row r="131">
          <cell r="A131" t="str">
            <v>EF0151</v>
          </cell>
          <cell r="B131" t="str">
            <v>Active</v>
          </cell>
          <cell r="C131" t="str">
            <v xml:space="preserve">Khalid ABDULMOTI ALI </v>
          </cell>
          <cell r="D131" t="str">
            <v>Home Visitor</v>
          </cell>
          <cell r="E131" t="str">
            <v>B4</v>
          </cell>
          <cell r="F131" t="str">
            <v>F1K</v>
          </cell>
          <cell r="G131" t="str">
            <v>CA02</v>
          </cell>
          <cell r="H131" t="str">
            <v>EFN01</v>
          </cell>
          <cell r="I131">
            <v>650101</v>
          </cell>
          <cell r="J131" t="str">
            <v>NUT</v>
          </cell>
          <cell r="K131" t="str">
            <v>TFC</v>
          </cell>
          <cell r="L131">
            <v>517011.31442510424</v>
          </cell>
          <cell r="M131">
            <v>258505.65721255212</v>
          </cell>
          <cell r="P131">
            <v>0</v>
          </cell>
        </row>
        <row r="132">
          <cell r="A132" t="str">
            <v>EF0025</v>
          </cell>
          <cell r="B132" t="str">
            <v>Stopped</v>
          </cell>
          <cell r="C132" t="str">
            <v xml:space="preserve">Amira ABDERAHIM </v>
          </cell>
          <cell r="D132" t="str">
            <v xml:space="preserve">Phase Monitor </v>
          </cell>
          <cell r="E132" t="str">
            <v>B</v>
          </cell>
          <cell r="F132">
            <v>0</v>
          </cell>
          <cell r="G132" t="str">
            <v>CA03</v>
          </cell>
          <cell r="H132" t="str">
            <v>EFN01</v>
          </cell>
          <cell r="I132">
            <v>650101</v>
          </cell>
          <cell r="J132" t="str">
            <v>NUT</v>
          </cell>
          <cell r="K132" t="str">
            <v>TFC</v>
          </cell>
          <cell r="L132">
            <v>470286.45574</v>
          </cell>
          <cell r="M132">
            <v>235143.22787</v>
          </cell>
          <cell r="P132">
            <v>0</v>
          </cell>
        </row>
        <row r="133">
          <cell r="A133" t="str">
            <v>EF0029</v>
          </cell>
          <cell r="B133" t="str">
            <v>Stopped</v>
          </cell>
          <cell r="C133" t="str">
            <v xml:space="preserve">Asma MOHAMED SALEH </v>
          </cell>
          <cell r="D133" t="str">
            <v xml:space="preserve">Measurer </v>
          </cell>
          <cell r="E133" t="str">
            <v>B</v>
          </cell>
          <cell r="F133">
            <v>0</v>
          </cell>
          <cell r="G133" t="str">
            <v>CA03</v>
          </cell>
          <cell r="H133" t="str">
            <v>EFN01</v>
          </cell>
          <cell r="I133">
            <v>650101</v>
          </cell>
          <cell r="J133" t="str">
            <v>NUT</v>
          </cell>
          <cell r="K133" t="str">
            <v>TFC</v>
          </cell>
          <cell r="L133">
            <v>470286.45574</v>
          </cell>
          <cell r="M133">
            <v>235143.22787</v>
          </cell>
          <cell r="P133">
            <v>0</v>
          </cell>
        </row>
        <row r="134">
          <cell r="A134" t="str">
            <v>EF0131</v>
          </cell>
          <cell r="B134" t="str">
            <v>Stopped</v>
          </cell>
          <cell r="C134" t="str">
            <v xml:space="preserve">Ibrahim Adam  Fadul  </v>
          </cell>
          <cell r="D134" t="str">
            <v xml:space="preserve">Food security monitor </v>
          </cell>
          <cell r="E134" t="str">
            <v>C</v>
          </cell>
          <cell r="F134">
            <v>0</v>
          </cell>
          <cell r="G134" t="str">
            <v>CA42</v>
          </cell>
          <cell r="H134" t="str">
            <v>EFF01</v>
          </cell>
          <cell r="I134">
            <v>650101</v>
          </cell>
          <cell r="J134" t="str">
            <v>FS</v>
          </cell>
          <cell r="K134" t="str">
            <v>Field</v>
          </cell>
          <cell r="L134">
            <v>580536.02859999996</v>
          </cell>
          <cell r="M134">
            <v>290268.01429999998</v>
          </cell>
          <cell r="P134">
            <v>0</v>
          </cell>
        </row>
        <row r="135">
          <cell r="A135" t="str">
            <v>EF0132</v>
          </cell>
          <cell r="B135" t="str">
            <v>Stopped</v>
          </cell>
          <cell r="C135" t="str">
            <v xml:space="preserve">Mohamed IBRAHIM HUSSEIN  </v>
          </cell>
          <cell r="D135" t="str">
            <v>Food Aid Monitor</v>
          </cell>
          <cell r="E135" t="str">
            <v>C</v>
          </cell>
          <cell r="F135">
            <v>0</v>
          </cell>
          <cell r="G135" t="str">
            <v>AB02</v>
          </cell>
          <cell r="H135" t="str">
            <v>EFF01</v>
          </cell>
          <cell r="I135">
            <v>650101</v>
          </cell>
          <cell r="J135" t="str">
            <v>FA</v>
          </cell>
          <cell r="K135" t="str">
            <v>Field</v>
          </cell>
          <cell r="L135">
            <v>580536.02859999996</v>
          </cell>
          <cell r="M135">
            <v>290268.01429999998</v>
          </cell>
          <cell r="P135">
            <v>0</v>
          </cell>
        </row>
        <row r="136">
          <cell r="A136" t="str">
            <v>EF0133</v>
          </cell>
          <cell r="B136" t="str">
            <v>Stopped</v>
          </cell>
          <cell r="C136" t="str">
            <v xml:space="preserve">Mohamed OSMAN ELBAGIR  </v>
          </cell>
          <cell r="D136" t="str">
            <v>Food Aid Monitor</v>
          </cell>
          <cell r="E136" t="str">
            <v>C</v>
          </cell>
          <cell r="F136">
            <v>0</v>
          </cell>
          <cell r="G136" t="str">
            <v>AB02</v>
          </cell>
          <cell r="H136" t="str">
            <v>EFF01</v>
          </cell>
          <cell r="I136">
            <v>650101</v>
          </cell>
          <cell r="J136" t="str">
            <v>FA</v>
          </cell>
          <cell r="K136" t="str">
            <v>Field</v>
          </cell>
          <cell r="L136">
            <v>580536.02859999996</v>
          </cell>
          <cell r="M136">
            <v>290268.01429999998</v>
          </cell>
          <cell r="P136">
            <v>0</v>
          </cell>
        </row>
        <row r="137">
          <cell r="A137" t="str">
            <v>EF0134</v>
          </cell>
          <cell r="B137" t="str">
            <v>Stopped</v>
          </cell>
          <cell r="C137" t="str">
            <v xml:space="preserve">Abaker ABDELRAHMAN AZARG </v>
          </cell>
          <cell r="D137" t="str">
            <v>Food Aid Monitor</v>
          </cell>
          <cell r="E137" t="str">
            <v>C</v>
          </cell>
          <cell r="F137">
            <v>0</v>
          </cell>
          <cell r="G137" t="str">
            <v>AB02</v>
          </cell>
          <cell r="H137" t="str">
            <v>EFF01</v>
          </cell>
          <cell r="I137">
            <v>650101</v>
          </cell>
          <cell r="J137" t="str">
            <v>FA</v>
          </cell>
          <cell r="K137" t="str">
            <v>Field</v>
          </cell>
          <cell r="L137">
            <v>580536.02859999996</v>
          </cell>
          <cell r="M137">
            <v>290268.01429999998</v>
          </cell>
          <cell r="P137">
            <v>0</v>
          </cell>
        </row>
        <row r="138">
          <cell r="A138" t="str">
            <v>EF0152</v>
          </cell>
          <cell r="B138" t="str">
            <v>Active</v>
          </cell>
          <cell r="C138" t="str">
            <v xml:space="preserve">Aziza MOHAMED ADAM </v>
          </cell>
          <cell r="D138" t="str">
            <v>Home Visitor</v>
          </cell>
          <cell r="E138" t="str">
            <v>B4</v>
          </cell>
          <cell r="F138" t="str">
            <v>F1K</v>
          </cell>
          <cell r="G138" t="str">
            <v>CA02</v>
          </cell>
          <cell r="H138" t="str">
            <v>EFN01</v>
          </cell>
          <cell r="I138">
            <v>650101</v>
          </cell>
          <cell r="J138" t="str">
            <v>NUT</v>
          </cell>
          <cell r="K138" t="str">
            <v>OTP</v>
          </cell>
          <cell r="L138">
            <v>517011.31442510424</v>
          </cell>
          <cell r="M138">
            <v>258505.65721255212</v>
          </cell>
          <cell r="P138">
            <v>0</v>
          </cell>
        </row>
        <row r="139">
          <cell r="A139" t="str">
            <v>EF0154</v>
          </cell>
          <cell r="B139" t="str">
            <v>Active</v>
          </cell>
          <cell r="C139" t="str">
            <v xml:space="preserve">Nafisa ABDUJABAR ABDUHAMEED </v>
          </cell>
          <cell r="D139" t="str">
            <v>Home Visitor</v>
          </cell>
          <cell r="E139" t="str">
            <v>B4</v>
          </cell>
          <cell r="F139" t="str">
            <v>F1K</v>
          </cell>
          <cell r="G139" t="str">
            <v>CA02</v>
          </cell>
          <cell r="H139" t="str">
            <v>EFN01</v>
          </cell>
          <cell r="I139">
            <v>650101</v>
          </cell>
          <cell r="J139" t="str">
            <v>NUT</v>
          </cell>
          <cell r="K139" t="str">
            <v>TFC</v>
          </cell>
          <cell r="L139">
            <v>517011.31442510424</v>
          </cell>
          <cell r="M139">
            <v>258505.65721255212</v>
          </cell>
          <cell r="P139">
            <v>0</v>
          </cell>
        </row>
        <row r="140">
          <cell r="A140" t="str">
            <v>EF0156</v>
          </cell>
          <cell r="B140" t="str">
            <v>Active</v>
          </cell>
          <cell r="C140" t="str">
            <v xml:space="preserve">Nafisa MOHAMED ADAM </v>
          </cell>
          <cell r="D140" t="str">
            <v>Home Visitor</v>
          </cell>
          <cell r="E140" t="str">
            <v>B4</v>
          </cell>
          <cell r="F140" t="str">
            <v>F1K</v>
          </cell>
          <cell r="G140" t="str">
            <v>CA02</v>
          </cell>
          <cell r="H140" t="str">
            <v>EFN01</v>
          </cell>
          <cell r="I140">
            <v>650101</v>
          </cell>
          <cell r="J140" t="str">
            <v>NUT</v>
          </cell>
          <cell r="K140" t="str">
            <v>TFC</v>
          </cell>
          <cell r="L140">
            <v>517011.31442510424</v>
          </cell>
          <cell r="M140">
            <v>258505.65721255212</v>
          </cell>
          <cell r="P140">
            <v>0</v>
          </cell>
        </row>
        <row r="141">
          <cell r="A141" t="str">
            <v>EF0158</v>
          </cell>
          <cell r="B141" t="str">
            <v>Active</v>
          </cell>
          <cell r="C141" t="str">
            <v xml:space="preserve">Mohamed ELHAFEZ IBRAHIM </v>
          </cell>
          <cell r="D141" t="str">
            <v>Watchman</v>
          </cell>
          <cell r="E141" t="str">
            <v>A4</v>
          </cell>
          <cell r="F141" t="str">
            <v>F1K</v>
          </cell>
          <cell r="G141" t="str">
            <v>CA03</v>
          </cell>
          <cell r="H141" t="str">
            <v>EFC01</v>
          </cell>
          <cell r="I141">
            <v>650100</v>
          </cell>
          <cell r="J141" t="str">
            <v>LOG</v>
          </cell>
          <cell r="K141" t="str">
            <v>WHouse</v>
          </cell>
          <cell r="L141">
            <v>436161.64845153713</v>
          </cell>
          <cell r="M141">
            <v>218080.82422576856</v>
          </cell>
          <cell r="N141">
            <v>200000</v>
          </cell>
          <cell r="P141">
            <v>0</v>
          </cell>
        </row>
        <row r="142">
          <cell r="A142" t="str">
            <v>EF0139</v>
          </cell>
          <cell r="B142" t="str">
            <v>Stopped</v>
          </cell>
          <cell r="C142" t="str">
            <v xml:space="preserve">Mobarak MOHAMED MATAR </v>
          </cell>
          <cell r="D142" t="str">
            <v>Assesment Measurer</v>
          </cell>
          <cell r="E142" t="str">
            <v>B</v>
          </cell>
          <cell r="F142">
            <v>0</v>
          </cell>
          <cell r="G142" t="str">
            <v>CA01</v>
          </cell>
          <cell r="H142" t="str">
            <v>EFN02</v>
          </cell>
          <cell r="I142">
            <v>650101</v>
          </cell>
          <cell r="J142" t="str">
            <v>NUTSURVEY</v>
          </cell>
          <cell r="K142" t="str">
            <v>Nut survey</v>
          </cell>
          <cell r="L142">
            <v>470286.45574</v>
          </cell>
          <cell r="M142">
            <v>235143.22787</v>
          </cell>
          <cell r="P142">
            <v>0</v>
          </cell>
        </row>
        <row r="143">
          <cell r="A143" t="str">
            <v>EF0160</v>
          </cell>
          <cell r="B143" t="str">
            <v>Active</v>
          </cell>
          <cell r="C143" t="str">
            <v xml:space="preserve">Ali IBRAHIM ELHAJ </v>
          </cell>
          <cell r="D143" t="str">
            <v>Watchman</v>
          </cell>
          <cell r="E143" t="str">
            <v>A4</v>
          </cell>
          <cell r="F143" t="str">
            <v>Z1L</v>
          </cell>
          <cell r="G143" t="str">
            <v>6500O</v>
          </cell>
          <cell r="H143" t="str">
            <v>EFC01</v>
          </cell>
          <cell r="I143">
            <v>650014</v>
          </cell>
          <cell r="J143" t="str">
            <v>LOG</v>
          </cell>
          <cell r="K143" t="str">
            <v>Guest house</v>
          </cell>
          <cell r="L143">
            <v>436161.64845153713</v>
          </cell>
          <cell r="M143">
            <v>218080.82422576856</v>
          </cell>
          <cell r="P143">
            <v>0</v>
          </cell>
        </row>
        <row r="144">
          <cell r="A144" t="str">
            <v>EF0030</v>
          </cell>
          <cell r="B144" t="str">
            <v>Stopped</v>
          </cell>
          <cell r="C144" t="str">
            <v xml:space="preserve">Awatif SALEH ABAKER </v>
          </cell>
          <cell r="D144" t="str">
            <v xml:space="preserve">Phase Monitor </v>
          </cell>
          <cell r="E144" t="str">
            <v>B1</v>
          </cell>
          <cell r="F144">
            <v>0</v>
          </cell>
          <cell r="G144" t="str">
            <v>CA22</v>
          </cell>
          <cell r="H144" t="str">
            <v>EFN01</v>
          </cell>
          <cell r="I144">
            <v>650101</v>
          </cell>
          <cell r="J144" t="str">
            <v>NUT</v>
          </cell>
          <cell r="K144" t="str">
            <v>TFC</v>
          </cell>
          <cell r="L144">
            <v>480056.92</v>
          </cell>
          <cell r="M144">
            <v>240028.46</v>
          </cell>
          <cell r="P144">
            <v>0</v>
          </cell>
        </row>
        <row r="145">
          <cell r="A145" t="str">
            <v>EF0033</v>
          </cell>
          <cell r="B145" t="str">
            <v>Stopped</v>
          </cell>
          <cell r="C145" t="str">
            <v xml:space="preserve">Ehmad MAHJOUB MOHAMMED </v>
          </cell>
          <cell r="D145" t="str">
            <v xml:space="preserve">Radio operator </v>
          </cell>
          <cell r="E145" t="str">
            <v>D</v>
          </cell>
          <cell r="F145">
            <v>0</v>
          </cell>
          <cell r="G145" t="str">
            <v>CA00</v>
          </cell>
          <cell r="H145" t="str">
            <v>EFC01</v>
          </cell>
          <cell r="I145">
            <v>650100</v>
          </cell>
          <cell r="J145" t="str">
            <v>LOG</v>
          </cell>
          <cell r="K145" t="str">
            <v>Office</v>
          </cell>
          <cell r="L145">
            <v>706535.77600000007</v>
          </cell>
          <cell r="M145">
            <v>353267.88800000004</v>
          </cell>
          <cell r="P145">
            <v>0</v>
          </cell>
        </row>
        <row r="146">
          <cell r="A146" t="str">
            <v>EF0049</v>
          </cell>
          <cell r="B146" t="str">
            <v>Stopped</v>
          </cell>
          <cell r="C146" t="str">
            <v xml:space="preserve">Hawa ABDALLA MOHAMMED </v>
          </cell>
          <cell r="D146" t="str">
            <v xml:space="preserve">Cook </v>
          </cell>
          <cell r="E146" t="str">
            <v>A</v>
          </cell>
          <cell r="F146">
            <v>0</v>
          </cell>
          <cell r="G146" t="str">
            <v>CA03</v>
          </cell>
          <cell r="H146" t="str">
            <v>EFN01</v>
          </cell>
          <cell r="I146">
            <v>650101</v>
          </cell>
          <cell r="J146" t="str">
            <v>NUT</v>
          </cell>
          <cell r="K146" t="str">
            <v>TFC</v>
          </cell>
          <cell r="L146">
            <v>396786.07494000002</v>
          </cell>
          <cell r="M146">
            <v>198393.03747000001</v>
          </cell>
          <cell r="P146">
            <v>0</v>
          </cell>
        </row>
        <row r="147">
          <cell r="A147" t="str">
            <v>EF0144</v>
          </cell>
          <cell r="B147" t="str">
            <v>Stopped</v>
          </cell>
          <cell r="C147" t="str">
            <v xml:space="preserve">Mohamed SULIAMAN MOHAMED </v>
          </cell>
          <cell r="D147" t="str">
            <v>Registrar</v>
          </cell>
          <cell r="E147" t="str">
            <v>C1</v>
          </cell>
          <cell r="F147">
            <v>0</v>
          </cell>
          <cell r="G147" t="str">
            <v>CA32</v>
          </cell>
          <cell r="H147" t="str">
            <v>EFN01</v>
          </cell>
          <cell r="I147">
            <v>650101</v>
          </cell>
          <cell r="J147" t="str">
            <v>NUT</v>
          </cell>
          <cell r="K147" t="str">
            <v>SFC</v>
          </cell>
          <cell r="L147">
            <v>592335.26867873606</v>
          </cell>
          <cell r="M147">
            <v>296167.63433936803</v>
          </cell>
          <cell r="P147">
            <v>0</v>
          </cell>
        </row>
        <row r="148">
          <cell r="A148" t="str">
            <v>EF0162</v>
          </cell>
          <cell r="B148" t="str">
            <v>Active</v>
          </cell>
          <cell r="C148" t="str">
            <v xml:space="preserve">Abdulrahman MOHAMED ADAM </v>
          </cell>
          <cell r="D148" t="str">
            <v>Watchman</v>
          </cell>
          <cell r="E148" t="str">
            <v>A4</v>
          </cell>
          <cell r="F148" t="str">
            <v>Z1L</v>
          </cell>
          <cell r="G148" t="str">
            <v>6500O</v>
          </cell>
          <cell r="H148" t="str">
            <v>EFC01</v>
          </cell>
          <cell r="I148">
            <v>650014</v>
          </cell>
          <cell r="J148" t="str">
            <v>LOG</v>
          </cell>
          <cell r="K148" t="str">
            <v>Guest house</v>
          </cell>
          <cell r="L148">
            <v>436161.64845153713</v>
          </cell>
          <cell r="M148">
            <v>218080.82422576856</v>
          </cell>
          <cell r="N148">
            <v>200000</v>
          </cell>
          <cell r="P148">
            <v>0</v>
          </cell>
        </row>
        <row r="149">
          <cell r="A149" t="str">
            <v>EF0146</v>
          </cell>
          <cell r="B149" t="str">
            <v>Stopped</v>
          </cell>
          <cell r="C149" t="str">
            <v xml:space="preserve">Amal ADAM IBRAHIM </v>
          </cell>
          <cell r="D149" t="str">
            <v xml:space="preserve">Measurer </v>
          </cell>
          <cell r="E149" t="str">
            <v>B1</v>
          </cell>
          <cell r="F149">
            <v>0</v>
          </cell>
          <cell r="G149" t="str">
            <v>CA32</v>
          </cell>
          <cell r="H149" t="str">
            <v>EFN01</v>
          </cell>
          <cell r="I149">
            <v>650101</v>
          </cell>
          <cell r="J149" t="str">
            <v>NUT</v>
          </cell>
          <cell r="K149" t="str">
            <v>SFC</v>
          </cell>
          <cell r="L149">
            <v>480056.92</v>
          </cell>
          <cell r="M149">
            <v>240028.46</v>
          </cell>
          <cell r="P149">
            <v>0</v>
          </cell>
        </row>
        <row r="150">
          <cell r="A150" t="str">
            <v>EF0060</v>
          </cell>
          <cell r="B150" t="str">
            <v>Stopped</v>
          </cell>
          <cell r="C150" t="str">
            <v xml:space="preserve">James JOHN </v>
          </cell>
          <cell r="D150" t="str">
            <v>Nurse</v>
          </cell>
          <cell r="E150" t="str">
            <v>D</v>
          </cell>
          <cell r="F150">
            <v>0</v>
          </cell>
          <cell r="G150" t="str">
            <v>CA03</v>
          </cell>
          <cell r="H150" t="str">
            <v>EFN01</v>
          </cell>
          <cell r="I150">
            <v>650101</v>
          </cell>
          <cell r="J150" t="str">
            <v>NUT</v>
          </cell>
          <cell r="K150" t="str">
            <v>TFC</v>
          </cell>
          <cell r="L150">
            <v>706535.77600000007</v>
          </cell>
          <cell r="M150">
            <v>353267.88800000004</v>
          </cell>
          <cell r="P150">
            <v>0</v>
          </cell>
        </row>
        <row r="151">
          <cell r="A151" t="str">
            <v>EF0148</v>
          </cell>
          <cell r="B151" t="str">
            <v>Stopped</v>
          </cell>
          <cell r="C151" t="str">
            <v xml:space="preserve">Zahra KHIDIR AHMED </v>
          </cell>
          <cell r="D151" t="str">
            <v>Nurse</v>
          </cell>
          <cell r="E151" t="str">
            <v>D1</v>
          </cell>
          <cell r="F151">
            <v>0</v>
          </cell>
          <cell r="G151" t="str">
            <v>CA32</v>
          </cell>
          <cell r="H151" t="str">
            <v>EFN01</v>
          </cell>
          <cell r="I151">
            <v>650101</v>
          </cell>
          <cell r="J151" t="str">
            <v>NUT</v>
          </cell>
          <cell r="K151" t="str">
            <v>SFC</v>
          </cell>
          <cell r="L151">
            <v>721825.98335872008</v>
          </cell>
          <cell r="M151">
            <v>360912.99167936004</v>
          </cell>
          <cell r="P151">
            <v>0</v>
          </cell>
        </row>
        <row r="152">
          <cell r="A152" t="str">
            <v>EF0067</v>
          </cell>
          <cell r="B152" t="str">
            <v>Stopped</v>
          </cell>
          <cell r="C152" t="str">
            <v xml:space="preserve">Mekki IZA EL DEEN SIRAG </v>
          </cell>
          <cell r="D152" t="str">
            <v xml:space="preserve">Food aid supervisor  </v>
          </cell>
          <cell r="E152" t="str">
            <v>F1</v>
          </cell>
          <cell r="F152">
            <v>0</v>
          </cell>
          <cell r="G152" t="str">
            <v>AB02</v>
          </cell>
          <cell r="H152" t="str">
            <v>EFF01</v>
          </cell>
          <cell r="I152">
            <v>650101</v>
          </cell>
          <cell r="J152" t="str">
            <v>FA</v>
          </cell>
          <cell r="K152" t="str">
            <v>Field</v>
          </cell>
          <cell r="L152">
            <v>1044160.7533788817</v>
          </cell>
          <cell r="M152">
            <v>522080.37668944086</v>
          </cell>
          <cell r="P152">
            <v>0</v>
          </cell>
        </row>
        <row r="153">
          <cell r="A153" t="str">
            <v>EF0163</v>
          </cell>
          <cell r="B153" t="str">
            <v>Active</v>
          </cell>
          <cell r="C153" t="str">
            <v xml:space="preserve">Mohamed ABOH MOHAMED </v>
          </cell>
          <cell r="D153" t="str">
            <v>Local Food Aid Monitor</v>
          </cell>
          <cell r="E153" t="str">
            <v>C4</v>
          </cell>
          <cell r="F153" t="str">
            <v>D4H</v>
          </cell>
          <cell r="G153" t="str">
            <v>AB02</v>
          </cell>
          <cell r="H153" t="str">
            <v>EFF01</v>
          </cell>
          <cell r="I153">
            <v>650101</v>
          </cell>
          <cell r="J153" t="str">
            <v>FA</v>
          </cell>
          <cell r="K153" t="str">
            <v>Field</v>
          </cell>
          <cell r="L153">
            <v>638286.74939056206</v>
          </cell>
          <cell r="M153">
            <v>319143.37469528103</v>
          </cell>
          <cell r="P153">
            <v>0</v>
          </cell>
        </row>
        <row r="154">
          <cell r="A154" t="str">
            <v>EF0165</v>
          </cell>
          <cell r="B154" t="str">
            <v>Active</v>
          </cell>
          <cell r="C154" t="str">
            <v xml:space="preserve">Abdulaziz ABAKAR MEDANI </v>
          </cell>
          <cell r="D154" t="str">
            <v>Local Food Aid Team Leader</v>
          </cell>
          <cell r="E154" t="str">
            <v>E4</v>
          </cell>
          <cell r="F154" t="str">
            <v>D4H</v>
          </cell>
          <cell r="G154" t="str">
            <v>AB02</v>
          </cell>
          <cell r="H154" t="str">
            <v>EFF01</v>
          </cell>
          <cell r="I154">
            <v>650101</v>
          </cell>
          <cell r="J154" t="str">
            <v>FA</v>
          </cell>
          <cell r="K154" t="str">
            <v>Field</v>
          </cell>
          <cell r="L154">
            <v>942072.5276072612</v>
          </cell>
          <cell r="M154">
            <v>471036.2638036306</v>
          </cell>
          <cell r="P154">
            <v>0</v>
          </cell>
        </row>
        <row r="155">
          <cell r="A155" t="str">
            <v>EF0166</v>
          </cell>
          <cell r="B155" t="str">
            <v>Active</v>
          </cell>
          <cell r="C155" t="str">
            <v xml:space="preserve">Haviz MUSA ABAKER </v>
          </cell>
          <cell r="D155" t="str">
            <v>Rehabilitation Assitant</v>
          </cell>
          <cell r="E155" t="str">
            <v>C4</v>
          </cell>
          <cell r="F155" t="str">
            <v>D4H</v>
          </cell>
          <cell r="G155" t="str">
            <v>AB00</v>
          </cell>
          <cell r="H155" t="str">
            <v>EFC01</v>
          </cell>
          <cell r="I155">
            <v>650100</v>
          </cell>
          <cell r="J155" t="str">
            <v>LOG</v>
          </cell>
          <cell r="K155" t="str">
            <v>Field</v>
          </cell>
          <cell r="L155">
            <v>638286.74939056206</v>
          </cell>
          <cell r="M155">
            <v>319143.37469528103</v>
          </cell>
          <cell r="P155">
            <v>0</v>
          </cell>
        </row>
        <row r="156">
          <cell r="A156" t="str">
            <v>EF0153</v>
          </cell>
          <cell r="B156" t="str">
            <v>Stopped</v>
          </cell>
          <cell r="C156" t="str">
            <v xml:space="preserve">Zahra SALIH ADAM </v>
          </cell>
          <cell r="D156" t="str">
            <v>Home Visitor</v>
          </cell>
          <cell r="E156" t="str">
            <v>B1</v>
          </cell>
          <cell r="F156">
            <v>0</v>
          </cell>
          <cell r="G156" t="str">
            <v>CA32</v>
          </cell>
          <cell r="H156" t="str">
            <v>EFN01</v>
          </cell>
          <cell r="I156">
            <v>650101</v>
          </cell>
          <cell r="J156" t="str">
            <v>NUT</v>
          </cell>
          <cell r="K156" t="str">
            <v>SFC</v>
          </cell>
          <cell r="L156">
            <v>480056.92</v>
          </cell>
          <cell r="M156">
            <v>240028.46</v>
          </cell>
          <cell r="P156">
            <v>0</v>
          </cell>
        </row>
        <row r="157">
          <cell r="A157" t="str">
            <v>EF0170</v>
          </cell>
          <cell r="B157" t="str">
            <v>Active</v>
          </cell>
          <cell r="C157" t="str">
            <v xml:space="preserve">Omer AHMED MOHAMED </v>
          </cell>
          <cell r="D157" t="str">
            <v>Watchman</v>
          </cell>
          <cell r="E157" t="str">
            <v>A4</v>
          </cell>
          <cell r="F157" t="str">
            <v>Z1L</v>
          </cell>
          <cell r="G157" t="str">
            <v>6500O</v>
          </cell>
          <cell r="H157" t="str">
            <v>EFC01</v>
          </cell>
          <cell r="I157">
            <v>650014</v>
          </cell>
          <cell r="J157" t="str">
            <v>LOG</v>
          </cell>
          <cell r="K157" t="str">
            <v>Guest house</v>
          </cell>
          <cell r="L157">
            <v>436161.64845153713</v>
          </cell>
          <cell r="M157">
            <v>218080.82422576856</v>
          </cell>
          <cell r="P157">
            <v>0</v>
          </cell>
        </row>
        <row r="158">
          <cell r="A158" t="str">
            <v>EF0155</v>
          </cell>
          <cell r="B158" t="str">
            <v>Stopped</v>
          </cell>
          <cell r="C158" t="str">
            <v xml:space="preserve">Rehab KARAMADEEN MOHAMED </v>
          </cell>
          <cell r="D158" t="str">
            <v>Home Visitor</v>
          </cell>
          <cell r="E158" t="str">
            <v>B1</v>
          </cell>
          <cell r="F158">
            <v>0</v>
          </cell>
          <cell r="G158" t="str">
            <v>CA32</v>
          </cell>
          <cell r="H158" t="str">
            <v>EFN01</v>
          </cell>
          <cell r="I158">
            <v>650101</v>
          </cell>
          <cell r="J158" t="str">
            <v>NUT</v>
          </cell>
          <cell r="K158" t="str">
            <v>SFC</v>
          </cell>
          <cell r="L158">
            <v>480056.92</v>
          </cell>
          <cell r="M158">
            <v>240028.46</v>
          </cell>
          <cell r="P158">
            <v>0</v>
          </cell>
        </row>
        <row r="159">
          <cell r="A159" t="str">
            <v>EF0172</v>
          </cell>
          <cell r="B159" t="str">
            <v>Active</v>
          </cell>
          <cell r="C159" t="str">
            <v xml:space="preserve">Seedeg ISHAG ZAKARIA </v>
          </cell>
          <cell r="D159" t="str">
            <v xml:space="preserve"> Team Leader</v>
          </cell>
          <cell r="E159" t="str">
            <v>D4</v>
          </cell>
          <cell r="F159" t="str">
            <v>F1K</v>
          </cell>
          <cell r="G159" t="str">
            <v>CA02</v>
          </cell>
          <cell r="H159" t="str">
            <v>EFN02</v>
          </cell>
          <cell r="I159">
            <v>650101</v>
          </cell>
          <cell r="J159" t="str">
            <v>NUTSURVEY</v>
          </cell>
          <cell r="K159" t="str">
            <v>Nut survey</v>
          </cell>
          <cell r="L159">
            <v>776886.20824858558</v>
          </cell>
          <cell r="M159">
            <v>388443.10412429279</v>
          </cell>
          <cell r="P159">
            <v>0</v>
          </cell>
        </row>
        <row r="160">
          <cell r="A160" t="str">
            <v xml:space="preserve">EF0157 </v>
          </cell>
          <cell r="B160" t="str">
            <v>Stopped</v>
          </cell>
          <cell r="C160" t="str">
            <v xml:space="preserve">Adam ABAKER AHMED </v>
          </cell>
          <cell r="D160" t="str">
            <v>Watchman</v>
          </cell>
          <cell r="E160" t="str">
            <v>A1</v>
          </cell>
          <cell r="F160">
            <v>0</v>
          </cell>
          <cell r="G160" t="str">
            <v>6500O</v>
          </cell>
          <cell r="H160" t="str">
            <v>EFC01</v>
          </cell>
          <cell r="I160">
            <v>650014</v>
          </cell>
          <cell r="J160" t="str">
            <v>LOG</v>
          </cell>
          <cell r="K160" t="str">
            <v>Guest House</v>
          </cell>
          <cell r="L160">
            <v>405204.07460792002</v>
          </cell>
          <cell r="M160">
            <v>202602.03730396001</v>
          </cell>
          <cell r="P160">
            <v>0</v>
          </cell>
        </row>
        <row r="161">
          <cell r="A161" t="str">
            <v>EF0074</v>
          </cell>
          <cell r="B161" t="str">
            <v>Stopped</v>
          </cell>
          <cell r="C161" t="str">
            <v xml:space="preserve">Mohamed YACOUB FADUL </v>
          </cell>
          <cell r="D161" t="str">
            <v>PM team leader</v>
          </cell>
          <cell r="E161" t="str">
            <v>C</v>
          </cell>
          <cell r="F161">
            <v>0</v>
          </cell>
          <cell r="G161" t="str">
            <v>CA03</v>
          </cell>
          <cell r="H161" t="str">
            <v>EFN01</v>
          </cell>
          <cell r="I161">
            <v>650101</v>
          </cell>
          <cell r="J161" t="str">
            <v>NUT</v>
          </cell>
          <cell r="K161" t="str">
            <v>TFC</v>
          </cell>
          <cell r="L161">
            <v>580536.02859999996</v>
          </cell>
          <cell r="M161">
            <v>290268.01429999998</v>
          </cell>
          <cell r="P161">
            <v>0</v>
          </cell>
        </row>
        <row r="162">
          <cell r="A162" t="str">
            <v>EF0159</v>
          </cell>
          <cell r="B162" t="str">
            <v>Stopped</v>
          </cell>
          <cell r="C162" t="str">
            <v xml:space="preserve">Ismail MOHAMED ABDU ELRAHIM AHMED </v>
          </cell>
          <cell r="D162" t="str">
            <v>Watchman</v>
          </cell>
          <cell r="E162" t="str">
            <v>A1</v>
          </cell>
          <cell r="F162">
            <v>0</v>
          </cell>
          <cell r="G162" t="str">
            <v>CA32</v>
          </cell>
          <cell r="H162" t="str">
            <v>EFN01</v>
          </cell>
          <cell r="I162">
            <v>650101</v>
          </cell>
          <cell r="J162" t="str">
            <v>NUT</v>
          </cell>
          <cell r="K162" t="str">
            <v>SFC</v>
          </cell>
          <cell r="L162">
            <v>405204.07460792002</v>
          </cell>
          <cell r="M162">
            <v>202602.03730396001</v>
          </cell>
          <cell r="P162">
            <v>0</v>
          </cell>
        </row>
        <row r="163">
          <cell r="A163" t="str">
            <v>EF0081</v>
          </cell>
          <cell r="B163" t="str">
            <v>Stopped</v>
          </cell>
          <cell r="C163" t="str">
            <v xml:space="preserve">Rabih AHMED ADAM </v>
          </cell>
          <cell r="D163" t="str">
            <v>Logistician Assistant</v>
          </cell>
          <cell r="E163" t="str">
            <v>F1</v>
          </cell>
          <cell r="F163">
            <v>0</v>
          </cell>
          <cell r="G163" t="str">
            <v>CA00</v>
          </cell>
          <cell r="H163" t="str">
            <v>EFC01</v>
          </cell>
          <cell r="I163">
            <v>650100</v>
          </cell>
          <cell r="J163" t="str">
            <v>LOG</v>
          </cell>
          <cell r="K163" t="str">
            <v>Office</v>
          </cell>
          <cell r="L163">
            <v>1044160.7533788817</v>
          </cell>
          <cell r="M163">
            <v>522080.37668944086</v>
          </cell>
          <cell r="P163">
            <v>0</v>
          </cell>
        </row>
        <row r="164">
          <cell r="A164" t="str">
            <v>EF0161</v>
          </cell>
          <cell r="B164" t="str">
            <v>Stopped</v>
          </cell>
          <cell r="C164" t="str">
            <v xml:space="preserve">Ibrahim ADAM ABDALLAH YAGOUB </v>
          </cell>
          <cell r="D164" t="str">
            <v>Registrar</v>
          </cell>
          <cell r="E164" t="str">
            <v>C1</v>
          </cell>
          <cell r="F164">
            <v>0</v>
          </cell>
          <cell r="G164" t="str">
            <v>CA22</v>
          </cell>
          <cell r="H164" t="str">
            <v>EFN01</v>
          </cell>
          <cell r="I164">
            <v>650101</v>
          </cell>
          <cell r="J164" t="str">
            <v>NUT</v>
          </cell>
          <cell r="K164" t="str">
            <v>TFC</v>
          </cell>
          <cell r="L164">
            <v>592335.26867873606</v>
          </cell>
          <cell r="M164">
            <v>296167.63433936803</v>
          </cell>
          <cell r="P164">
            <v>0</v>
          </cell>
        </row>
        <row r="165">
          <cell r="A165" t="str">
            <v>EF0090</v>
          </cell>
          <cell r="B165" t="str">
            <v>Stopped</v>
          </cell>
          <cell r="C165" t="str">
            <v xml:space="preserve">Suoad ADAM IBRAHIM MOHAMED </v>
          </cell>
          <cell r="D165" t="str">
            <v xml:space="preserve">Administrator assistant/HR </v>
          </cell>
          <cell r="E165" t="str">
            <v>G1</v>
          </cell>
          <cell r="F165">
            <v>0</v>
          </cell>
          <cell r="G165" t="str">
            <v>BA30</v>
          </cell>
          <cell r="H165" t="str">
            <v>EFC01</v>
          </cell>
          <cell r="I165">
            <v>650100</v>
          </cell>
          <cell r="J165" t="str">
            <v>ADMIN</v>
          </cell>
          <cell r="K165" t="str">
            <v>Office</v>
          </cell>
          <cell r="L165">
            <v>1277871.9450107741</v>
          </cell>
          <cell r="M165">
            <v>638935.97250538704</v>
          </cell>
          <cell r="P165">
            <v>0</v>
          </cell>
        </row>
        <row r="166">
          <cell r="A166" t="str">
            <v>EF0176</v>
          </cell>
          <cell r="B166" t="str">
            <v>Active</v>
          </cell>
          <cell r="C166" t="str">
            <v xml:space="preserve">Raja AHMED IBRAHIM </v>
          </cell>
          <cell r="D166" t="str">
            <v>Accountant</v>
          </cell>
          <cell r="E166" t="str">
            <v>E11</v>
          </cell>
          <cell r="F166" t="str">
            <v>F1K</v>
          </cell>
          <cell r="G166" t="str">
            <v>CA03</v>
          </cell>
          <cell r="H166" t="str">
            <v>EFC01</v>
          </cell>
          <cell r="I166">
            <v>650100</v>
          </cell>
          <cell r="J166" t="str">
            <v>ADMIN</v>
          </cell>
          <cell r="K166" t="str">
            <v>Office</v>
          </cell>
          <cell r="L166">
            <v>892528.57775239088</v>
          </cell>
          <cell r="M166">
            <v>446264.28887619544</v>
          </cell>
          <cell r="N166">
            <v>400000</v>
          </cell>
          <cell r="P166">
            <v>0</v>
          </cell>
        </row>
        <row r="167">
          <cell r="A167" t="str">
            <v>EF0164</v>
          </cell>
          <cell r="B167" t="str">
            <v>Stopped</v>
          </cell>
          <cell r="C167" t="str">
            <v xml:space="preserve">Thuraya ABDULKARIM SHOGAR </v>
          </cell>
          <cell r="D167" t="str">
            <v>Cook</v>
          </cell>
          <cell r="E167" t="str">
            <v>A1</v>
          </cell>
          <cell r="F167">
            <v>0</v>
          </cell>
          <cell r="G167" t="str">
            <v>AB00</v>
          </cell>
          <cell r="H167" t="str">
            <v>EFF01</v>
          </cell>
          <cell r="I167">
            <v>650101</v>
          </cell>
          <cell r="J167" t="str">
            <v>FA</v>
          </cell>
          <cell r="K167" t="str">
            <v>Field</v>
          </cell>
          <cell r="L167">
            <v>405204.07460792002</v>
          </cell>
          <cell r="M167">
            <v>202602.03730396001</v>
          </cell>
          <cell r="P167">
            <v>0</v>
          </cell>
        </row>
        <row r="168">
          <cell r="A168" t="str">
            <v>EF0178</v>
          </cell>
          <cell r="B168" t="str">
            <v>Active</v>
          </cell>
          <cell r="C168" t="str">
            <v xml:space="preserve">Faisal ZAKARIA HUSSEIN </v>
          </cell>
          <cell r="D168" t="str">
            <v>Deputy Administrator</v>
          </cell>
          <cell r="E168" t="str">
            <v>G11</v>
          </cell>
          <cell r="F168" t="str">
            <v>F1K</v>
          </cell>
          <cell r="G168" t="str">
            <v>CA03</v>
          </cell>
          <cell r="H168" t="str">
            <v>EFC01</v>
          </cell>
          <cell r="I168">
            <v>650100</v>
          </cell>
          <cell r="J168" t="str">
            <v>ADMIN</v>
          </cell>
          <cell r="K168" t="str">
            <v>Office</v>
          </cell>
          <cell r="L168">
            <v>1315219.7365671098</v>
          </cell>
          <cell r="M168">
            <v>657609.86828355491</v>
          </cell>
          <cell r="N168">
            <v>300000</v>
          </cell>
          <cell r="P168">
            <v>0</v>
          </cell>
        </row>
        <row r="169">
          <cell r="A169" t="str">
            <v>EF0183</v>
          </cell>
          <cell r="B169" t="str">
            <v>Active</v>
          </cell>
          <cell r="C169" t="str">
            <v xml:space="preserve">Zainab YOUSSIF ABAKER </v>
          </cell>
          <cell r="D169" t="str">
            <v xml:space="preserve">Phase Monitor </v>
          </cell>
          <cell r="E169" t="str">
            <v>B4</v>
          </cell>
          <cell r="F169" t="str">
            <v>F1K</v>
          </cell>
          <cell r="G169" t="str">
            <v>CA02</v>
          </cell>
          <cell r="H169" t="str">
            <v>EFN01</v>
          </cell>
          <cell r="I169">
            <v>650101</v>
          </cell>
          <cell r="J169" t="str">
            <v>NUT</v>
          </cell>
          <cell r="K169" t="str">
            <v>TFC</v>
          </cell>
          <cell r="L169">
            <v>517011.31442510424</v>
          </cell>
          <cell r="M169">
            <v>258505.65721255212</v>
          </cell>
          <cell r="N169">
            <v>100000</v>
          </cell>
          <cell r="P169">
            <v>0</v>
          </cell>
        </row>
        <row r="170">
          <cell r="A170" t="str">
            <v>EF0167</v>
          </cell>
          <cell r="B170" t="str">
            <v>Stopped</v>
          </cell>
          <cell r="C170" t="str">
            <v xml:space="preserve">Khalid AHMED ABDELMOUMI </v>
          </cell>
          <cell r="D170" t="str">
            <v>Watchman</v>
          </cell>
          <cell r="E170" t="str">
            <v>A1</v>
          </cell>
          <cell r="F170">
            <v>0</v>
          </cell>
          <cell r="G170" t="str">
            <v>AB00</v>
          </cell>
          <cell r="H170" t="str">
            <v>EFF01</v>
          </cell>
          <cell r="I170">
            <v>650101</v>
          </cell>
          <cell r="J170" t="str">
            <v>FA</v>
          </cell>
          <cell r="K170" t="str">
            <v>Field</v>
          </cell>
          <cell r="L170">
            <v>405204.07460792002</v>
          </cell>
          <cell r="M170">
            <v>202602.03730396001</v>
          </cell>
          <cell r="P170">
            <v>0</v>
          </cell>
        </row>
        <row r="171">
          <cell r="A171" t="str">
            <v>EF0168</v>
          </cell>
          <cell r="B171" t="str">
            <v>Stopped</v>
          </cell>
          <cell r="C171" t="str">
            <v xml:space="preserve">Fatma AHMED MOHAMED </v>
          </cell>
          <cell r="D171" t="str">
            <v>Cleaner</v>
          </cell>
          <cell r="E171" t="str">
            <v>A1</v>
          </cell>
          <cell r="F171">
            <v>0</v>
          </cell>
          <cell r="G171" t="str">
            <v>AB00</v>
          </cell>
          <cell r="H171" t="str">
            <v>EFF01</v>
          </cell>
          <cell r="I171">
            <v>650101</v>
          </cell>
          <cell r="J171" t="str">
            <v>FA</v>
          </cell>
          <cell r="K171" t="str">
            <v>Field</v>
          </cell>
          <cell r="L171">
            <v>405204.07460792002</v>
          </cell>
          <cell r="M171">
            <v>202602.03730396001</v>
          </cell>
          <cell r="P171">
            <v>0</v>
          </cell>
        </row>
        <row r="172">
          <cell r="A172" t="str">
            <v>EF0169</v>
          </cell>
          <cell r="B172" t="str">
            <v>Stopped</v>
          </cell>
          <cell r="C172" t="str">
            <v xml:space="preserve">Ahmed YOUSSIF ABDELMAJEED 2 </v>
          </cell>
          <cell r="D172" t="str">
            <v xml:space="preserve">TFC Supervisor </v>
          </cell>
          <cell r="E172" t="str">
            <v>F1</v>
          </cell>
          <cell r="F172">
            <v>0</v>
          </cell>
          <cell r="G172" t="str">
            <v>CA22</v>
          </cell>
          <cell r="H172" t="str">
            <v>EFN01</v>
          </cell>
          <cell r="I172">
            <v>650101</v>
          </cell>
          <cell r="J172" t="str">
            <v>NUT</v>
          </cell>
          <cell r="K172" t="str">
            <v>TFC</v>
          </cell>
          <cell r="L172">
            <v>1044160.7533788817</v>
          </cell>
          <cell r="M172">
            <v>522080.37668944086</v>
          </cell>
          <cell r="P172">
            <v>0</v>
          </cell>
        </row>
        <row r="173">
          <cell r="A173" t="str">
            <v>EF0184</v>
          </cell>
          <cell r="B173" t="str">
            <v>Active</v>
          </cell>
          <cell r="C173" t="str">
            <v xml:space="preserve">Khaled OSMAN ELTAHIR </v>
          </cell>
          <cell r="D173" t="str">
            <v>Chiefwatchman</v>
          </cell>
          <cell r="E173" t="str">
            <v>B11</v>
          </cell>
          <cell r="F173" t="str">
            <v>F1K</v>
          </cell>
          <cell r="G173" t="str">
            <v>CA03</v>
          </cell>
          <cell r="H173" t="str">
            <v>EFC01</v>
          </cell>
          <cell r="I173">
            <v>650100</v>
          </cell>
          <cell r="J173" t="str">
            <v>LOG</v>
          </cell>
          <cell r="K173" t="str">
            <v>Office</v>
          </cell>
          <cell r="L173">
            <v>493647.86945129267</v>
          </cell>
          <cell r="M173">
            <v>246823.93472564634</v>
          </cell>
          <cell r="N173">
            <v>200000</v>
          </cell>
          <cell r="P173">
            <v>0</v>
          </cell>
        </row>
        <row r="174">
          <cell r="A174" t="str">
            <v>EF0171</v>
          </cell>
          <cell r="B174" t="str">
            <v>Stopped</v>
          </cell>
          <cell r="C174" t="str">
            <v xml:space="preserve">Eltaieb OMER ADAM </v>
          </cell>
          <cell r="D174" t="str">
            <v>Watchman</v>
          </cell>
          <cell r="E174" t="str">
            <v>A1</v>
          </cell>
          <cell r="F174">
            <v>0</v>
          </cell>
          <cell r="G174" t="str">
            <v>CA00</v>
          </cell>
          <cell r="H174" t="str">
            <v>EFC01</v>
          </cell>
          <cell r="I174">
            <v>650100</v>
          </cell>
          <cell r="J174" t="str">
            <v>LOG</v>
          </cell>
          <cell r="K174" t="str">
            <v>Office</v>
          </cell>
          <cell r="L174">
            <v>405204.07460792002</v>
          </cell>
          <cell r="M174">
            <v>202602.03730396001</v>
          </cell>
          <cell r="P174">
            <v>0</v>
          </cell>
        </row>
        <row r="175">
          <cell r="A175" t="str">
            <v>EF0186</v>
          </cell>
          <cell r="B175" t="str">
            <v>Active</v>
          </cell>
          <cell r="C175" t="str">
            <v xml:space="preserve">Haroun ABDALLA ADAM </v>
          </cell>
          <cell r="D175" t="str">
            <v>Watchman</v>
          </cell>
          <cell r="E175" t="str">
            <v>A11</v>
          </cell>
          <cell r="F175" t="str">
            <v>Z1L</v>
          </cell>
          <cell r="G175" t="str">
            <v>6500O</v>
          </cell>
          <cell r="H175" t="str">
            <v>EFC01</v>
          </cell>
          <cell r="I175">
            <v>650014</v>
          </cell>
          <cell r="J175" t="str">
            <v>LOG</v>
          </cell>
          <cell r="K175" t="str">
            <v>Guest House</v>
          </cell>
          <cell r="L175">
            <v>416473.55445912096</v>
          </cell>
          <cell r="M175">
            <v>208236.77722956048</v>
          </cell>
          <cell r="P175">
            <v>0</v>
          </cell>
        </row>
        <row r="176">
          <cell r="A176" t="str">
            <v>EF0173</v>
          </cell>
          <cell r="B176" t="str">
            <v>Stopped</v>
          </cell>
          <cell r="C176" t="str">
            <v xml:space="preserve">Saleh ABDELKASIM AHMED </v>
          </cell>
          <cell r="D176" t="str">
            <v xml:space="preserve"> Team Leader</v>
          </cell>
          <cell r="E176" t="str">
            <v>C</v>
          </cell>
          <cell r="F176">
            <v>0</v>
          </cell>
          <cell r="G176" t="str">
            <v>CA01</v>
          </cell>
          <cell r="H176" t="str">
            <v>EFN01</v>
          </cell>
          <cell r="I176">
            <v>650101</v>
          </cell>
          <cell r="J176" t="str">
            <v>NUT</v>
          </cell>
          <cell r="K176" t="str">
            <v>SFC</v>
          </cell>
          <cell r="L176">
            <v>580536.02859999996</v>
          </cell>
          <cell r="M176">
            <v>290268.01429999998</v>
          </cell>
          <cell r="P176">
            <v>0</v>
          </cell>
        </row>
        <row r="177">
          <cell r="A177" t="str">
            <v>EF0174</v>
          </cell>
          <cell r="B177" t="str">
            <v>Stopped</v>
          </cell>
          <cell r="C177" t="str">
            <v xml:space="preserve">Ali IBRAHIM DODAY </v>
          </cell>
          <cell r="D177" t="str">
            <v>Nurse</v>
          </cell>
          <cell r="E177" t="str">
            <v>D1</v>
          </cell>
          <cell r="F177">
            <v>0</v>
          </cell>
          <cell r="G177" t="str">
            <v>CA32</v>
          </cell>
          <cell r="H177" t="str">
            <v>EFN01</v>
          </cell>
          <cell r="I177">
            <v>650101</v>
          </cell>
          <cell r="J177" t="str">
            <v>NUT</v>
          </cell>
          <cell r="K177" t="str">
            <v>SFC</v>
          </cell>
          <cell r="L177">
            <v>721825.98335872008</v>
          </cell>
          <cell r="M177">
            <v>360912.99167936004</v>
          </cell>
          <cell r="P177">
            <v>0</v>
          </cell>
        </row>
        <row r="178">
          <cell r="A178" t="str">
            <v>EF0187</v>
          </cell>
          <cell r="B178" t="str">
            <v>Active</v>
          </cell>
          <cell r="C178" t="str">
            <v xml:space="preserve">Mokhtar MOHAMED MOKHTAR </v>
          </cell>
          <cell r="D178" t="str">
            <v>Watchman</v>
          </cell>
          <cell r="E178" t="str">
            <v>A11</v>
          </cell>
          <cell r="F178" t="str">
            <v>F1K</v>
          </cell>
          <cell r="G178" t="str">
            <v>CA03</v>
          </cell>
          <cell r="H178" t="str">
            <v>EFC01</v>
          </cell>
          <cell r="I178">
            <v>650100</v>
          </cell>
          <cell r="J178" t="str">
            <v>LOG</v>
          </cell>
          <cell r="K178" t="str">
            <v>WHouse</v>
          </cell>
          <cell r="L178">
            <v>416473.55445912096</v>
          </cell>
          <cell r="M178">
            <v>208236.77722956048</v>
          </cell>
          <cell r="N178">
            <v>200000</v>
          </cell>
          <cell r="P178">
            <v>0</v>
          </cell>
        </row>
        <row r="179">
          <cell r="A179" t="str">
            <v>EF0188</v>
          </cell>
          <cell r="B179" t="str">
            <v>Active</v>
          </cell>
          <cell r="C179" t="str">
            <v xml:space="preserve">Souleiman SALEH ALI </v>
          </cell>
          <cell r="D179" t="str">
            <v>Watchman</v>
          </cell>
          <cell r="E179" t="str">
            <v>A11</v>
          </cell>
          <cell r="F179" t="str">
            <v>F1K</v>
          </cell>
          <cell r="G179" t="str">
            <v>CA03</v>
          </cell>
          <cell r="H179" t="str">
            <v>EFC01</v>
          </cell>
          <cell r="I179">
            <v>650100</v>
          </cell>
          <cell r="J179" t="str">
            <v>LOG</v>
          </cell>
          <cell r="K179" t="str">
            <v>Office</v>
          </cell>
          <cell r="L179">
            <v>416473.55445912096</v>
          </cell>
          <cell r="M179">
            <v>208236.77722956048</v>
          </cell>
          <cell r="P179">
            <v>0</v>
          </cell>
        </row>
        <row r="180">
          <cell r="A180" t="str">
            <v>EF0177</v>
          </cell>
          <cell r="B180" t="str">
            <v>Stopped</v>
          </cell>
          <cell r="C180" t="str">
            <v xml:space="preserve">Mohamed EL MAHFOUZ </v>
          </cell>
          <cell r="D180" t="str">
            <v>Storekeeper Assistant</v>
          </cell>
          <cell r="E180" t="str">
            <v>C</v>
          </cell>
          <cell r="F180">
            <v>0</v>
          </cell>
          <cell r="G180" t="str">
            <v>BA30</v>
          </cell>
          <cell r="H180" t="str">
            <v>EFC01</v>
          </cell>
          <cell r="I180">
            <v>650100</v>
          </cell>
          <cell r="J180" t="str">
            <v>LOG</v>
          </cell>
          <cell r="K180" t="str">
            <v>Office</v>
          </cell>
          <cell r="L180">
            <v>580536.02859999996</v>
          </cell>
          <cell r="M180">
            <v>290268.01429999998</v>
          </cell>
          <cell r="P180">
            <v>0</v>
          </cell>
        </row>
        <row r="181">
          <cell r="A181" t="str">
            <v>EF0189</v>
          </cell>
          <cell r="B181" t="str">
            <v>Active</v>
          </cell>
          <cell r="C181" t="str">
            <v xml:space="preserve">Hatim EL NAIM AHMED </v>
          </cell>
          <cell r="D181" t="str">
            <v>Watchman</v>
          </cell>
          <cell r="E181" t="str">
            <v>A11</v>
          </cell>
          <cell r="F181" t="str">
            <v>F1K</v>
          </cell>
          <cell r="G181" t="str">
            <v>CA03</v>
          </cell>
          <cell r="H181" t="str">
            <v>EFC01</v>
          </cell>
          <cell r="I181">
            <v>650100</v>
          </cell>
          <cell r="J181" t="str">
            <v>LOG</v>
          </cell>
          <cell r="K181" t="str">
            <v>Guest House</v>
          </cell>
          <cell r="L181">
            <v>416473.55445912096</v>
          </cell>
          <cell r="M181">
            <v>208236.77722956048</v>
          </cell>
          <cell r="P181">
            <v>0</v>
          </cell>
        </row>
        <row r="182">
          <cell r="A182" t="str">
            <v>EF0179</v>
          </cell>
          <cell r="B182" t="str">
            <v>Stopped</v>
          </cell>
          <cell r="C182" t="str">
            <v xml:space="preserve">Ismail AHMED ABDALLAH </v>
          </cell>
          <cell r="D182" t="str">
            <v xml:space="preserve">Registrar </v>
          </cell>
          <cell r="E182" t="str">
            <v>B</v>
          </cell>
          <cell r="F182">
            <v>0</v>
          </cell>
          <cell r="G182" t="str">
            <v>CA03</v>
          </cell>
          <cell r="H182" t="str">
            <v>EFN01</v>
          </cell>
          <cell r="I182">
            <v>650101</v>
          </cell>
          <cell r="J182" t="str">
            <v>NUT</v>
          </cell>
          <cell r="K182" t="str">
            <v>TFC</v>
          </cell>
          <cell r="L182">
            <v>470286.45574</v>
          </cell>
          <cell r="M182">
            <v>235143.22787</v>
          </cell>
          <cell r="P182">
            <v>0</v>
          </cell>
        </row>
        <row r="183">
          <cell r="A183" t="str">
            <v>EF0180</v>
          </cell>
          <cell r="B183" t="str">
            <v>Stopped</v>
          </cell>
          <cell r="C183" t="str">
            <v xml:space="preserve">Eldouma OSMAN SONY </v>
          </cell>
          <cell r="D183" t="str">
            <v>Watchman</v>
          </cell>
          <cell r="E183" t="str">
            <v>A1</v>
          </cell>
          <cell r="F183">
            <v>0</v>
          </cell>
          <cell r="G183" t="str">
            <v>CA32</v>
          </cell>
          <cell r="H183" t="str">
            <v>EFN01</v>
          </cell>
          <cell r="I183">
            <v>650101</v>
          </cell>
          <cell r="J183" t="str">
            <v>NUT</v>
          </cell>
          <cell r="K183" t="str">
            <v>SFC</v>
          </cell>
          <cell r="L183">
            <v>405204.07460792002</v>
          </cell>
          <cell r="M183">
            <v>202602.03730396001</v>
          </cell>
          <cell r="P183">
            <v>0</v>
          </cell>
        </row>
        <row r="184">
          <cell r="A184" t="str">
            <v>EF0181</v>
          </cell>
          <cell r="B184" t="str">
            <v>Stopped</v>
          </cell>
          <cell r="C184" t="str">
            <v xml:space="preserve">Senian ABDELKARIM MOHAMED </v>
          </cell>
          <cell r="D184" t="str">
            <v>Watchman</v>
          </cell>
          <cell r="E184" t="str">
            <v>A1</v>
          </cell>
          <cell r="F184">
            <v>0</v>
          </cell>
          <cell r="G184" t="str">
            <v>CA32</v>
          </cell>
          <cell r="H184" t="str">
            <v>EFN01</v>
          </cell>
          <cell r="I184">
            <v>650101</v>
          </cell>
          <cell r="J184" t="str">
            <v>NUT</v>
          </cell>
          <cell r="K184" t="str">
            <v>SFC</v>
          </cell>
          <cell r="L184">
            <v>405204.07460792002</v>
          </cell>
          <cell r="M184">
            <v>202602.03730396001</v>
          </cell>
          <cell r="P184">
            <v>0</v>
          </cell>
        </row>
        <row r="185">
          <cell r="A185" t="str">
            <v>EF0182</v>
          </cell>
          <cell r="B185" t="str">
            <v>Stopped</v>
          </cell>
          <cell r="C185" t="str">
            <v xml:space="preserve">Adam BASHER Mustafa </v>
          </cell>
          <cell r="D185" t="str">
            <v>Watchman</v>
          </cell>
          <cell r="E185" t="str">
            <v>A1</v>
          </cell>
          <cell r="F185">
            <v>0</v>
          </cell>
          <cell r="G185" t="str">
            <v>CA32</v>
          </cell>
          <cell r="H185" t="str">
            <v>EFN01</v>
          </cell>
          <cell r="I185">
            <v>650101</v>
          </cell>
          <cell r="J185" t="str">
            <v>NUT</v>
          </cell>
          <cell r="K185" t="str">
            <v>SFC</v>
          </cell>
          <cell r="L185">
            <v>405204.07460792002</v>
          </cell>
          <cell r="M185">
            <v>202602.03730396001</v>
          </cell>
          <cell r="P185">
            <v>0</v>
          </cell>
        </row>
        <row r="186">
          <cell r="A186" t="str">
            <v>EF0190</v>
          </cell>
          <cell r="B186" t="str">
            <v>Active</v>
          </cell>
          <cell r="C186" t="str">
            <v xml:space="preserve">Ibrahim ABUBAKER HAHMED </v>
          </cell>
          <cell r="D186" t="str">
            <v>Watchman</v>
          </cell>
          <cell r="E186" t="str">
            <v>A11</v>
          </cell>
          <cell r="F186" t="str">
            <v>Z1L</v>
          </cell>
          <cell r="G186" t="str">
            <v>6500O</v>
          </cell>
          <cell r="H186" t="str">
            <v>EFC01</v>
          </cell>
          <cell r="I186">
            <v>650014</v>
          </cell>
          <cell r="J186" t="str">
            <v>LOG</v>
          </cell>
          <cell r="K186" t="str">
            <v>Guest House</v>
          </cell>
          <cell r="L186">
            <v>416473.55445912096</v>
          </cell>
          <cell r="M186">
            <v>208236.77722956048</v>
          </cell>
          <cell r="P186">
            <v>0</v>
          </cell>
        </row>
        <row r="187">
          <cell r="A187" t="str">
            <v>EF0126</v>
          </cell>
          <cell r="B187" t="str">
            <v>Stopped</v>
          </cell>
          <cell r="C187" t="str">
            <v xml:space="preserve">Abass ADAM MOHAMED </v>
          </cell>
          <cell r="D187" t="str">
            <v>Worker</v>
          </cell>
          <cell r="E187" t="str">
            <v>A1</v>
          </cell>
          <cell r="F187">
            <v>0</v>
          </cell>
          <cell r="G187" t="str">
            <v>CA52</v>
          </cell>
          <cell r="H187" t="str">
            <v>EFC01</v>
          </cell>
          <cell r="I187">
            <v>650100</v>
          </cell>
          <cell r="J187" t="str">
            <v>LOG</v>
          </cell>
          <cell r="K187" t="str">
            <v>Office</v>
          </cell>
          <cell r="L187">
            <v>405204.07460792002</v>
          </cell>
          <cell r="M187">
            <v>202602.03730396001</v>
          </cell>
          <cell r="P187">
            <v>0</v>
          </cell>
        </row>
        <row r="188">
          <cell r="A188" t="str">
            <v>EF0185</v>
          </cell>
          <cell r="B188" t="str">
            <v>Stopped</v>
          </cell>
          <cell r="C188" t="str">
            <v xml:space="preserve">Souleiman ADAM MOHAMED </v>
          </cell>
          <cell r="D188" t="str">
            <v>Watchman</v>
          </cell>
          <cell r="E188" t="str">
            <v>A1</v>
          </cell>
          <cell r="F188">
            <v>0</v>
          </cell>
          <cell r="G188" t="str">
            <v>CA32</v>
          </cell>
          <cell r="H188" t="str">
            <v>EFN01</v>
          </cell>
          <cell r="I188">
            <v>650101</v>
          </cell>
          <cell r="J188" t="str">
            <v>NUT</v>
          </cell>
          <cell r="K188" t="str">
            <v>SFC</v>
          </cell>
          <cell r="L188">
            <v>405204.07460792002</v>
          </cell>
          <cell r="M188">
            <v>202602.03730396001</v>
          </cell>
          <cell r="P188">
            <v>0</v>
          </cell>
        </row>
        <row r="189">
          <cell r="A189" t="str">
            <v>EF0127</v>
          </cell>
          <cell r="B189" t="str">
            <v>Stopped</v>
          </cell>
          <cell r="C189" t="str">
            <v xml:space="preserve">Abdul MAJEED YAGOUB  </v>
          </cell>
          <cell r="D189" t="str">
            <v>Worker</v>
          </cell>
          <cell r="E189" t="str">
            <v>A1</v>
          </cell>
          <cell r="F189" t="str">
            <v>F1J</v>
          </cell>
          <cell r="G189" t="str">
            <v>CA52</v>
          </cell>
          <cell r="H189" t="str">
            <v>EFC01</v>
          </cell>
          <cell r="I189">
            <v>650100</v>
          </cell>
          <cell r="J189" t="str">
            <v>LOG</v>
          </cell>
          <cell r="K189" t="str">
            <v>Office</v>
          </cell>
          <cell r="L189">
            <v>405204.07460792002</v>
          </cell>
          <cell r="M189">
            <v>202602.03730396001</v>
          </cell>
          <cell r="P189">
            <v>0</v>
          </cell>
        </row>
        <row r="190">
          <cell r="A190" t="str">
            <v>EF0129</v>
          </cell>
          <cell r="B190" t="str">
            <v>Stopped</v>
          </cell>
          <cell r="C190" t="str">
            <v xml:space="preserve">Mohamed NADIM </v>
          </cell>
          <cell r="D190" t="str">
            <v xml:space="preserve">Medical Supervisor </v>
          </cell>
          <cell r="E190" t="str">
            <v>H1</v>
          </cell>
          <cell r="F190">
            <v>0</v>
          </cell>
          <cell r="G190" t="str">
            <v>CA22</v>
          </cell>
          <cell r="H190" t="str">
            <v>EFN01</v>
          </cell>
          <cell r="I190">
            <v>650101</v>
          </cell>
          <cell r="J190" t="str">
            <v>NUT</v>
          </cell>
          <cell r="K190" t="str">
            <v>TFC</v>
          </cell>
          <cell r="L190">
            <v>1761710.2117128423</v>
          </cell>
          <cell r="M190">
            <v>880855.10585642117</v>
          </cell>
          <cell r="P190">
            <v>0</v>
          </cell>
        </row>
        <row r="191">
          <cell r="A191" t="str">
            <v>EF0130</v>
          </cell>
          <cell r="B191" t="str">
            <v>Stopped</v>
          </cell>
          <cell r="C191" t="str">
            <v xml:space="preserve">Elsadig ABAKER HASSABALLA </v>
          </cell>
          <cell r="D191" t="str">
            <v>Data Entry Manager</v>
          </cell>
          <cell r="E191" t="str">
            <v>C1</v>
          </cell>
          <cell r="F191">
            <v>0</v>
          </cell>
          <cell r="G191" t="str">
            <v>CA42</v>
          </cell>
          <cell r="H191" t="str">
            <v>EFF01</v>
          </cell>
          <cell r="I191">
            <v>650101</v>
          </cell>
          <cell r="J191" t="str">
            <v>FS</v>
          </cell>
          <cell r="K191" t="str">
            <v>Field</v>
          </cell>
          <cell r="L191">
            <v>592335.26867873606</v>
          </cell>
          <cell r="M191">
            <v>296167.63433936803</v>
          </cell>
          <cell r="P191">
            <v>0</v>
          </cell>
        </row>
        <row r="192">
          <cell r="A192" t="str">
            <v>EF0141</v>
          </cell>
          <cell r="B192" t="str">
            <v>Stopped</v>
          </cell>
          <cell r="C192" t="str">
            <v xml:space="preserve">Tijani ISMAIL ABDULELWHAB </v>
          </cell>
          <cell r="D192" t="str">
            <v>Driver</v>
          </cell>
          <cell r="E192" t="str">
            <v>C1</v>
          </cell>
          <cell r="F192">
            <v>0</v>
          </cell>
          <cell r="G192" t="str">
            <v>CA52</v>
          </cell>
          <cell r="H192" t="str">
            <v>EFC01</v>
          </cell>
          <cell r="I192">
            <v>650100</v>
          </cell>
          <cell r="J192" t="str">
            <v>LOG</v>
          </cell>
          <cell r="K192" t="str">
            <v>Office</v>
          </cell>
          <cell r="L192">
            <v>592335.26867873606</v>
          </cell>
          <cell r="M192">
            <v>296167.63433936803</v>
          </cell>
          <cell r="P192">
            <v>0</v>
          </cell>
        </row>
        <row r="193">
          <cell r="A193" t="str">
            <v>EF0142</v>
          </cell>
          <cell r="B193" t="str">
            <v>Stopped</v>
          </cell>
          <cell r="C193" t="str">
            <v xml:space="preserve">Haitham MOHAMED ABDALLAH </v>
          </cell>
          <cell r="D193" t="str">
            <v>Driver</v>
          </cell>
          <cell r="E193" t="str">
            <v>C1</v>
          </cell>
          <cell r="F193">
            <v>0</v>
          </cell>
          <cell r="G193" t="str">
            <v>CA52</v>
          </cell>
          <cell r="H193" t="str">
            <v>EFC01</v>
          </cell>
          <cell r="I193">
            <v>650100</v>
          </cell>
          <cell r="J193" t="str">
            <v>LOG</v>
          </cell>
          <cell r="K193" t="str">
            <v>Office</v>
          </cell>
          <cell r="L193">
            <v>592335.26867873606</v>
          </cell>
          <cell r="M193">
            <v>296167.63433936803</v>
          </cell>
          <cell r="P193">
            <v>0</v>
          </cell>
        </row>
        <row r="194">
          <cell r="A194" t="str">
            <v>EF0145</v>
          </cell>
          <cell r="B194" t="str">
            <v>Stopped</v>
          </cell>
          <cell r="C194" t="str">
            <v xml:space="preserve">Mohamed ADAM HAMID </v>
          </cell>
          <cell r="D194" t="str">
            <v xml:space="preserve">Measurer </v>
          </cell>
          <cell r="E194" t="str">
            <v>B</v>
          </cell>
          <cell r="F194">
            <v>0</v>
          </cell>
          <cell r="G194" t="str">
            <v>CA03</v>
          </cell>
          <cell r="H194" t="str">
            <v>EFN01</v>
          </cell>
          <cell r="I194">
            <v>650101</v>
          </cell>
          <cell r="J194" t="str">
            <v>NUT</v>
          </cell>
          <cell r="K194" t="str">
            <v>SFC</v>
          </cell>
          <cell r="L194">
            <v>470286.45574</v>
          </cell>
          <cell r="M194">
            <v>235143.22787</v>
          </cell>
          <cell r="P194">
            <v>0</v>
          </cell>
        </row>
        <row r="195">
          <cell r="A195" t="str">
            <v>EF0191</v>
          </cell>
          <cell r="B195" t="str">
            <v>Active</v>
          </cell>
          <cell r="C195" t="str">
            <v xml:space="preserve">Abo obeida ABUBEKER HAMID IBRAHIM </v>
          </cell>
          <cell r="D195" t="str">
            <v>Watchman</v>
          </cell>
          <cell r="E195" t="str">
            <v>A11</v>
          </cell>
          <cell r="F195" t="str">
            <v>F1K</v>
          </cell>
          <cell r="G195" t="str">
            <v>CA03</v>
          </cell>
          <cell r="H195" t="str">
            <v>EFC01</v>
          </cell>
          <cell r="I195">
            <v>650100</v>
          </cell>
          <cell r="J195" t="str">
            <v>LOG</v>
          </cell>
          <cell r="K195" t="str">
            <v>Office</v>
          </cell>
          <cell r="L195">
            <v>416473.55445912096</v>
          </cell>
          <cell r="M195">
            <v>208236.77722956048</v>
          </cell>
          <cell r="P195">
            <v>0</v>
          </cell>
        </row>
        <row r="196">
          <cell r="A196" t="str">
            <v>EF0147</v>
          </cell>
          <cell r="B196" t="str">
            <v>Stopped</v>
          </cell>
          <cell r="C196" t="str">
            <v xml:space="preserve">Haroun HIMIADA MOHAMED  </v>
          </cell>
          <cell r="D196" t="str">
            <v xml:space="preserve">Radio operator </v>
          </cell>
          <cell r="E196" t="str">
            <v>D1</v>
          </cell>
          <cell r="F196">
            <v>0</v>
          </cell>
          <cell r="G196" t="str">
            <v>CA52</v>
          </cell>
          <cell r="H196" t="str">
            <v>EFC01</v>
          </cell>
          <cell r="I196">
            <v>650100</v>
          </cell>
          <cell r="J196" t="str">
            <v>LOG</v>
          </cell>
          <cell r="K196" t="str">
            <v>Office</v>
          </cell>
          <cell r="L196">
            <v>721825.98335872008</v>
          </cell>
          <cell r="M196">
            <v>360912.99167936004</v>
          </cell>
          <cell r="P196">
            <v>0</v>
          </cell>
        </row>
        <row r="197">
          <cell r="A197" t="str">
            <v>EF0192</v>
          </cell>
          <cell r="B197" t="str">
            <v>Active</v>
          </cell>
          <cell r="C197" t="str">
            <v xml:space="preserve">Elhadi ABDALLA MOHAMED </v>
          </cell>
          <cell r="D197" t="str">
            <v>home Visitor</v>
          </cell>
          <cell r="E197" t="str">
            <v>B11</v>
          </cell>
          <cell r="F197" t="str">
            <v>F1K</v>
          </cell>
          <cell r="G197" t="str">
            <v>CA02</v>
          </cell>
          <cell r="H197" t="str">
            <v>EFN01</v>
          </cell>
          <cell r="I197">
            <v>650101</v>
          </cell>
          <cell r="J197" t="str">
            <v>NUT</v>
          </cell>
          <cell r="K197" t="str">
            <v>OTP</v>
          </cell>
          <cell r="L197">
            <v>493647.86945129267</v>
          </cell>
          <cell r="M197">
            <v>246823.93472564634</v>
          </cell>
          <cell r="P197">
            <v>0</v>
          </cell>
        </row>
        <row r="198">
          <cell r="A198" t="str">
            <v>EF0194</v>
          </cell>
          <cell r="B198" t="str">
            <v>Active</v>
          </cell>
          <cell r="C198" t="str">
            <v xml:space="preserve">Abbas MOHAMED AHMED </v>
          </cell>
          <cell r="D198" t="str">
            <v>Stock Manager</v>
          </cell>
          <cell r="E198" t="str">
            <v>E11</v>
          </cell>
          <cell r="F198" t="str">
            <v>F1K</v>
          </cell>
          <cell r="G198" t="str">
            <v>CA03</v>
          </cell>
          <cell r="H198" t="str">
            <v>EFC01</v>
          </cell>
          <cell r="I198">
            <v>650100</v>
          </cell>
          <cell r="J198" t="str">
            <v>LOG</v>
          </cell>
          <cell r="K198" t="str">
            <v>Office</v>
          </cell>
          <cell r="L198">
            <v>892528.57775239088</v>
          </cell>
          <cell r="M198">
            <v>446264.28887619544</v>
          </cell>
          <cell r="N198">
            <v>100000</v>
          </cell>
          <cell r="P198">
            <v>0</v>
          </cell>
        </row>
        <row r="199">
          <cell r="A199" t="str">
            <v>EF0196</v>
          </cell>
          <cell r="B199" t="str">
            <v>Stopped</v>
          </cell>
          <cell r="C199" t="str">
            <v xml:space="preserve">Bakheit MOHAMED RABEH </v>
          </cell>
          <cell r="D199" t="str">
            <v xml:space="preserve">Food security monitor </v>
          </cell>
          <cell r="E199" t="str">
            <v>C</v>
          </cell>
          <cell r="F199">
            <v>0</v>
          </cell>
          <cell r="G199" t="str">
            <v>CA04</v>
          </cell>
          <cell r="H199" t="str">
            <v>EFF01</v>
          </cell>
          <cell r="I199">
            <v>650101</v>
          </cell>
          <cell r="J199" t="str">
            <v>FS</v>
          </cell>
          <cell r="K199" t="str">
            <v>Field</v>
          </cell>
          <cell r="L199">
            <v>580536.02859999996</v>
          </cell>
          <cell r="M199">
            <v>290268.01429999998</v>
          </cell>
          <cell r="P199">
            <v>0</v>
          </cell>
        </row>
        <row r="200">
          <cell r="A200" t="str">
            <v>EF0197</v>
          </cell>
          <cell r="B200" t="str">
            <v>Stopped</v>
          </cell>
          <cell r="C200" t="str">
            <v xml:space="preserve">Noura Omer  MOHAMED </v>
          </cell>
          <cell r="D200" t="str">
            <v>Home Visitor</v>
          </cell>
          <cell r="E200" t="str">
            <v>B1</v>
          </cell>
          <cell r="F200">
            <v>0</v>
          </cell>
          <cell r="G200" t="str">
            <v>CA32</v>
          </cell>
          <cell r="H200" t="str">
            <v>EFN01</v>
          </cell>
          <cell r="I200">
            <v>650101</v>
          </cell>
          <cell r="J200" t="str">
            <v>NUT</v>
          </cell>
          <cell r="K200" t="str">
            <v>SFC</v>
          </cell>
          <cell r="L200">
            <v>480056.92</v>
          </cell>
          <cell r="M200">
            <v>240028.46</v>
          </cell>
          <cell r="P200">
            <v>0</v>
          </cell>
        </row>
        <row r="201">
          <cell r="A201" t="str">
            <v>EF0198</v>
          </cell>
          <cell r="B201" t="str">
            <v>Stopped</v>
          </cell>
          <cell r="C201" t="str">
            <v xml:space="preserve">Sawakin ADAM YOUSSUF BAHAR </v>
          </cell>
          <cell r="D201" t="str">
            <v>Home Visitor</v>
          </cell>
          <cell r="E201" t="str">
            <v>B1</v>
          </cell>
          <cell r="F201">
            <v>0</v>
          </cell>
          <cell r="G201" t="str">
            <v>CA32</v>
          </cell>
          <cell r="H201" t="str">
            <v>EFN01</v>
          </cell>
          <cell r="I201">
            <v>650101</v>
          </cell>
          <cell r="J201" t="str">
            <v>NUT</v>
          </cell>
          <cell r="K201" t="str">
            <v>SFC</v>
          </cell>
          <cell r="L201">
            <v>480056.92</v>
          </cell>
          <cell r="M201">
            <v>240028.46</v>
          </cell>
          <cell r="P201">
            <v>0</v>
          </cell>
        </row>
        <row r="202">
          <cell r="A202" t="str">
            <v>EF0199</v>
          </cell>
          <cell r="B202" t="str">
            <v>Stopped</v>
          </cell>
          <cell r="C202" t="str">
            <v xml:space="preserve">Haroun MUSSA IBRAHIM </v>
          </cell>
          <cell r="D202" t="str">
            <v>Home Visitor</v>
          </cell>
          <cell r="E202" t="str">
            <v>B1</v>
          </cell>
          <cell r="F202">
            <v>0</v>
          </cell>
          <cell r="G202" t="str">
            <v>CA32</v>
          </cell>
          <cell r="H202" t="str">
            <v>EFN01</v>
          </cell>
          <cell r="I202">
            <v>650101</v>
          </cell>
          <cell r="J202" t="str">
            <v>NUT</v>
          </cell>
          <cell r="K202" t="str">
            <v>SFC</v>
          </cell>
          <cell r="L202">
            <v>480056.92</v>
          </cell>
          <cell r="M202">
            <v>240028.46</v>
          </cell>
          <cell r="P202">
            <v>0</v>
          </cell>
        </row>
        <row r="203">
          <cell r="A203" t="str">
            <v>EF0200</v>
          </cell>
          <cell r="B203" t="str">
            <v>Stopped</v>
          </cell>
          <cell r="C203" t="str">
            <v xml:space="preserve">Eissa ADAM SULIMAN MOHAMED </v>
          </cell>
          <cell r="D203" t="str">
            <v>Home Visitor</v>
          </cell>
          <cell r="E203" t="str">
            <v>B1</v>
          </cell>
          <cell r="F203">
            <v>0</v>
          </cell>
          <cell r="G203" t="str">
            <v>CA32</v>
          </cell>
          <cell r="H203" t="str">
            <v>EFN01</v>
          </cell>
          <cell r="I203">
            <v>650101</v>
          </cell>
          <cell r="J203" t="str">
            <v>NUT</v>
          </cell>
          <cell r="K203" t="str">
            <v>SFC</v>
          </cell>
          <cell r="L203">
            <v>480056.92</v>
          </cell>
          <cell r="M203">
            <v>240028.46</v>
          </cell>
          <cell r="P203">
            <v>0</v>
          </cell>
        </row>
        <row r="204">
          <cell r="A204" t="str">
            <v>EF0201</v>
          </cell>
          <cell r="B204" t="str">
            <v>Stopped</v>
          </cell>
          <cell r="C204" t="str">
            <v xml:space="preserve">Halima MOHAMED ABDELLA </v>
          </cell>
          <cell r="D204" t="str">
            <v>Home Visitor</v>
          </cell>
          <cell r="E204" t="str">
            <v>B1</v>
          </cell>
          <cell r="F204">
            <v>0</v>
          </cell>
          <cell r="G204" t="str">
            <v>CA32</v>
          </cell>
          <cell r="H204" t="str">
            <v>EFN01</v>
          </cell>
          <cell r="I204">
            <v>650101</v>
          </cell>
          <cell r="J204" t="str">
            <v>NUT</v>
          </cell>
          <cell r="K204" t="str">
            <v>SFC</v>
          </cell>
          <cell r="L204">
            <v>480056.92</v>
          </cell>
          <cell r="M204">
            <v>240028.46</v>
          </cell>
          <cell r="P204">
            <v>0</v>
          </cell>
        </row>
        <row r="205">
          <cell r="A205" t="str">
            <v>EF0202</v>
          </cell>
          <cell r="B205" t="str">
            <v>Stopped</v>
          </cell>
          <cell r="C205" t="str">
            <v xml:space="preserve">Elsadig SABIT ELNOUR </v>
          </cell>
          <cell r="D205" t="str">
            <v>Home Visitor</v>
          </cell>
          <cell r="E205" t="str">
            <v>B</v>
          </cell>
          <cell r="F205">
            <v>0</v>
          </cell>
          <cell r="G205" t="str">
            <v>CA03</v>
          </cell>
          <cell r="H205" t="str">
            <v>EFN01</v>
          </cell>
          <cell r="I205">
            <v>650101</v>
          </cell>
          <cell r="J205" t="str">
            <v>NUT</v>
          </cell>
          <cell r="K205" t="str">
            <v>SFC</v>
          </cell>
          <cell r="L205">
            <v>470286.45574</v>
          </cell>
          <cell r="M205">
            <v>235143.22787</v>
          </cell>
          <cell r="P205">
            <v>0</v>
          </cell>
        </row>
        <row r="206">
          <cell r="A206" t="str">
            <v>EF0203</v>
          </cell>
          <cell r="B206" t="str">
            <v>Stopped</v>
          </cell>
          <cell r="C206" t="str">
            <v xml:space="preserve">Asha Ali ABDELRAHMAN MOHAMED </v>
          </cell>
          <cell r="D206" t="str">
            <v>Home Visitor</v>
          </cell>
          <cell r="E206" t="str">
            <v>B1</v>
          </cell>
          <cell r="F206">
            <v>0</v>
          </cell>
          <cell r="G206" t="str">
            <v>CA32</v>
          </cell>
          <cell r="H206" t="str">
            <v>EFN01</v>
          </cell>
          <cell r="I206">
            <v>650101</v>
          </cell>
          <cell r="J206" t="str">
            <v>NUT</v>
          </cell>
          <cell r="K206" t="str">
            <v>SFC</v>
          </cell>
          <cell r="L206">
            <v>480056.92</v>
          </cell>
          <cell r="M206">
            <v>240028.46</v>
          </cell>
          <cell r="P206">
            <v>0</v>
          </cell>
        </row>
        <row r="207">
          <cell r="A207" t="str">
            <v>EF0204</v>
          </cell>
          <cell r="B207" t="str">
            <v>Stopped</v>
          </cell>
          <cell r="C207" t="str">
            <v xml:space="preserve">Kholoud ABDERAHMAN ABDALLA  </v>
          </cell>
          <cell r="D207" t="str">
            <v>Home Visitor</v>
          </cell>
          <cell r="E207" t="str">
            <v>B1</v>
          </cell>
          <cell r="F207">
            <v>0</v>
          </cell>
          <cell r="G207" t="str">
            <v>CA32</v>
          </cell>
          <cell r="H207" t="str">
            <v>EFN01</v>
          </cell>
          <cell r="I207">
            <v>650101</v>
          </cell>
          <cell r="J207" t="str">
            <v>NUT</v>
          </cell>
          <cell r="K207" t="str">
            <v>SFC</v>
          </cell>
          <cell r="L207">
            <v>480056.92</v>
          </cell>
          <cell r="M207">
            <v>240028.46</v>
          </cell>
          <cell r="P207">
            <v>0</v>
          </cell>
        </row>
        <row r="208">
          <cell r="A208" t="str">
            <v>EF0195</v>
          </cell>
          <cell r="B208" t="str">
            <v>Active</v>
          </cell>
          <cell r="C208" t="str">
            <v xml:space="preserve">Abdallah YAGOUB ADAM </v>
          </cell>
          <cell r="D208" t="str">
            <v>Food security Surveillance officer</v>
          </cell>
          <cell r="E208" t="str">
            <v>D11</v>
          </cell>
          <cell r="F208" t="str">
            <v>F1K</v>
          </cell>
          <cell r="G208" t="str">
            <v>CA01</v>
          </cell>
          <cell r="H208" t="str">
            <v>EFF01</v>
          </cell>
          <cell r="I208">
            <v>650101</v>
          </cell>
          <cell r="J208" t="str">
            <v>FS</v>
          </cell>
          <cell r="K208" t="str">
            <v>Field</v>
          </cell>
          <cell r="L208">
            <v>741710.86948865373</v>
          </cell>
          <cell r="M208">
            <v>370855.43474432686</v>
          </cell>
          <cell r="N208">
            <v>350000</v>
          </cell>
          <cell r="P208">
            <v>0</v>
          </cell>
        </row>
        <row r="209">
          <cell r="A209" t="str">
            <v>EF0205</v>
          </cell>
          <cell r="B209" t="str">
            <v>Active</v>
          </cell>
          <cell r="C209" t="str">
            <v xml:space="preserve">Motasim ARABI MOHAMEDO </v>
          </cell>
          <cell r="D209" t="str">
            <v>Storekeeper Assistant</v>
          </cell>
          <cell r="E209" t="str">
            <v>D11</v>
          </cell>
          <cell r="F209" t="str">
            <v>F1K</v>
          </cell>
          <cell r="G209" t="str">
            <v>CA03</v>
          </cell>
          <cell r="H209" t="str">
            <v>EFC01</v>
          </cell>
          <cell r="I209">
            <v>650100</v>
          </cell>
          <cell r="J209" t="str">
            <v>LOG</v>
          </cell>
          <cell r="K209" t="str">
            <v>Office</v>
          </cell>
          <cell r="L209">
            <v>591710.86948865373</v>
          </cell>
          <cell r="M209">
            <v>295855.43474432686</v>
          </cell>
          <cell r="N209">
            <v>300000</v>
          </cell>
          <cell r="P209">
            <v>0</v>
          </cell>
        </row>
        <row r="210">
          <cell r="A210" t="str">
            <v>EF0207</v>
          </cell>
          <cell r="B210" t="str">
            <v>Stopped</v>
          </cell>
          <cell r="C210" t="str">
            <v xml:space="preserve">Osman HUSSEIN ADAM  </v>
          </cell>
          <cell r="D210" t="str">
            <v>Food Aid Monitor</v>
          </cell>
          <cell r="E210" t="str">
            <v>C</v>
          </cell>
          <cell r="F210">
            <v>0</v>
          </cell>
          <cell r="G210" t="str">
            <v>AB00</v>
          </cell>
          <cell r="H210" t="str">
            <v>EFF01</v>
          </cell>
          <cell r="I210">
            <v>650101</v>
          </cell>
          <cell r="J210" t="str">
            <v>FA</v>
          </cell>
          <cell r="K210" t="str">
            <v>Field</v>
          </cell>
          <cell r="L210">
            <v>580536.02859999996</v>
          </cell>
          <cell r="M210">
            <v>290268.01429999998</v>
          </cell>
          <cell r="P210">
            <v>0</v>
          </cell>
        </row>
        <row r="211">
          <cell r="A211" t="str">
            <v>EF0208</v>
          </cell>
          <cell r="B211" t="str">
            <v>Stopped</v>
          </cell>
          <cell r="C211" t="str">
            <v xml:space="preserve">Adam ABAKER MOHAMED  </v>
          </cell>
          <cell r="D211" t="str">
            <v>Food Aid Monitor</v>
          </cell>
          <cell r="E211" t="str">
            <v>C</v>
          </cell>
          <cell r="F211">
            <v>0</v>
          </cell>
          <cell r="G211" t="str">
            <v>AB00</v>
          </cell>
          <cell r="H211" t="str">
            <v>EFF01</v>
          </cell>
          <cell r="I211">
            <v>650101</v>
          </cell>
          <cell r="J211" t="str">
            <v>FA</v>
          </cell>
          <cell r="K211" t="str">
            <v>Field</v>
          </cell>
          <cell r="L211">
            <v>580536.02859999996</v>
          </cell>
          <cell r="M211">
            <v>290268.01429999998</v>
          </cell>
          <cell r="P211">
            <v>0</v>
          </cell>
        </row>
        <row r="212">
          <cell r="A212" t="str">
            <v>EF0206</v>
          </cell>
          <cell r="B212" t="str">
            <v>Active</v>
          </cell>
          <cell r="C212" t="str">
            <v xml:space="preserve">Mohamed ADAM MOHAMED </v>
          </cell>
          <cell r="D212" t="str">
            <v>Food Aid Monitor</v>
          </cell>
          <cell r="E212" t="str">
            <v>C11</v>
          </cell>
          <cell r="F212" t="str">
            <v>D4H</v>
          </cell>
          <cell r="G212" t="str">
            <v>AB02</v>
          </cell>
          <cell r="H212" t="str">
            <v>EFF01</v>
          </cell>
          <cell r="I212">
            <v>650101</v>
          </cell>
          <cell r="J212" t="str">
            <v>FA</v>
          </cell>
          <cell r="K212" t="str">
            <v>Field</v>
          </cell>
          <cell r="L212">
            <v>609410.55717187456</v>
          </cell>
          <cell r="M212">
            <v>304705.27858593728</v>
          </cell>
          <cell r="N212">
            <v>250000</v>
          </cell>
          <cell r="P212">
            <v>0</v>
          </cell>
        </row>
        <row r="213">
          <cell r="A213" t="str">
            <v>EF0209</v>
          </cell>
          <cell r="B213" t="str">
            <v>Stopped</v>
          </cell>
          <cell r="C213" t="str">
            <v xml:space="preserve">Jamal ABDALLA ABAKER </v>
          </cell>
          <cell r="D213" t="str">
            <v>Driver</v>
          </cell>
          <cell r="E213" t="str">
            <v>C1</v>
          </cell>
          <cell r="F213" t="str">
            <v>F1K</v>
          </cell>
          <cell r="G213" t="str">
            <v>CA52</v>
          </cell>
          <cell r="H213" t="str">
            <v>EFC01</v>
          </cell>
          <cell r="I213">
            <v>650100</v>
          </cell>
          <cell r="J213" t="str">
            <v>LOG</v>
          </cell>
          <cell r="K213" t="str">
            <v>Office</v>
          </cell>
          <cell r="L213">
            <v>592335.26867873606</v>
          </cell>
          <cell r="M213">
            <v>296167.63433936803</v>
          </cell>
          <cell r="P213">
            <v>0</v>
          </cell>
        </row>
        <row r="214">
          <cell r="A214" t="str">
            <v>EF0211</v>
          </cell>
          <cell r="B214" t="str">
            <v>Stopped</v>
          </cell>
          <cell r="C214" t="str">
            <v xml:space="preserve">Seedeg YAHIA MOHAMED </v>
          </cell>
          <cell r="D214" t="str">
            <v>Food Aid Monitor</v>
          </cell>
          <cell r="E214" t="str">
            <v>C1</v>
          </cell>
          <cell r="F214">
            <v>0</v>
          </cell>
          <cell r="G214" t="str">
            <v>AB02</v>
          </cell>
          <cell r="H214" t="str">
            <v>EFF01</v>
          </cell>
          <cell r="I214">
            <v>650101</v>
          </cell>
          <cell r="J214" t="str">
            <v>FA</v>
          </cell>
          <cell r="K214" t="str">
            <v>Field</v>
          </cell>
          <cell r="L214">
            <v>592335.26867873606</v>
          </cell>
          <cell r="M214">
            <v>296167.63433936803</v>
          </cell>
          <cell r="P214">
            <v>0</v>
          </cell>
        </row>
        <row r="215">
          <cell r="A215" t="str">
            <v>EF0210</v>
          </cell>
          <cell r="B215" t="str">
            <v>Active</v>
          </cell>
          <cell r="C215" t="str">
            <v xml:space="preserve">Mohamed ELTAIB MOHAMED ADAM </v>
          </cell>
          <cell r="D215" t="str">
            <v>Food Aid team Leader</v>
          </cell>
          <cell r="E215" t="str">
            <v>D11</v>
          </cell>
          <cell r="F215" t="str">
            <v>D4H</v>
          </cell>
          <cell r="G215" t="str">
            <v>AB02</v>
          </cell>
          <cell r="H215" t="str">
            <v>EFF01</v>
          </cell>
          <cell r="I215">
            <v>650101</v>
          </cell>
          <cell r="J215" t="str">
            <v>FA</v>
          </cell>
          <cell r="K215" t="str">
            <v>Field</v>
          </cell>
          <cell r="L215">
            <v>741710.86948865373</v>
          </cell>
          <cell r="M215">
            <v>370855.43474432686</v>
          </cell>
          <cell r="P215">
            <v>0</v>
          </cell>
        </row>
        <row r="216">
          <cell r="A216" t="str">
            <v>EF0212</v>
          </cell>
          <cell r="B216" t="str">
            <v>Active</v>
          </cell>
          <cell r="C216" t="str">
            <v xml:space="preserve">Ibrahim ADAM ABAKER </v>
          </cell>
          <cell r="D216" t="str">
            <v>Agricultural Technician</v>
          </cell>
          <cell r="E216" t="str">
            <v>D11</v>
          </cell>
          <cell r="F216" t="str">
            <v>F1K</v>
          </cell>
          <cell r="G216" t="str">
            <v>CA01</v>
          </cell>
          <cell r="H216" t="str">
            <v>EFF01</v>
          </cell>
          <cell r="I216">
            <v>650101</v>
          </cell>
          <cell r="J216" t="str">
            <v>FS</v>
          </cell>
          <cell r="K216" t="str">
            <v>Field</v>
          </cell>
          <cell r="L216">
            <v>741710.86948865373</v>
          </cell>
          <cell r="M216">
            <v>370855.43474432686</v>
          </cell>
          <cell r="N216">
            <v>200000</v>
          </cell>
          <cell r="P216">
            <v>0</v>
          </cell>
        </row>
        <row r="217">
          <cell r="A217" t="str">
            <v>EF0214</v>
          </cell>
          <cell r="B217" t="str">
            <v>Active</v>
          </cell>
          <cell r="C217" t="str">
            <v xml:space="preserve">Abdelbasher OMER ALI </v>
          </cell>
          <cell r="D217" t="str">
            <v>Watchman</v>
          </cell>
          <cell r="E217" t="str">
            <v>A4</v>
          </cell>
          <cell r="F217" t="str">
            <v>F1K</v>
          </cell>
          <cell r="G217" t="str">
            <v>CA02</v>
          </cell>
          <cell r="H217" t="str">
            <v>EFN01</v>
          </cell>
          <cell r="I217">
            <v>650101</v>
          </cell>
          <cell r="J217" t="str">
            <v>NUT</v>
          </cell>
          <cell r="K217" t="str">
            <v>TFC</v>
          </cell>
          <cell r="L217">
            <v>436161.64845153713</v>
          </cell>
          <cell r="M217">
            <v>218080.82422576856</v>
          </cell>
          <cell r="P217">
            <v>0</v>
          </cell>
        </row>
        <row r="218">
          <cell r="A218" t="str">
            <v>EF0215</v>
          </cell>
          <cell r="B218" t="str">
            <v>Active</v>
          </cell>
          <cell r="C218" t="str">
            <v xml:space="preserve">Fawzia KHALIL ISHAG </v>
          </cell>
          <cell r="D218" t="str">
            <v>Home Visitor</v>
          </cell>
          <cell r="E218" t="str">
            <v>B4</v>
          </cell>
          <cell r="F218" t="str">
            <v>F1K</v>
          </cell>
          <cell r="G218" t="str">
            <v>CA02</v>
          </cell>
          <cell r="H218" t="str">
            <v>EFN01</v>
          </cell>
          <cell r="I218">
            <v>650101</v>
          </cell>
          <cell r="J218" t="str">
            <v>NUT</v>
          </cell>
          <cell r="K218" t="str">
            <v>TFC</v>
          </cell>
          <cell r="L218">
            <v>517011.31442510424</v>
          </cell>
          <cell r="M218">
            <v>258505.65721255212</v>
          </cell>
          <cell r="P218">
            <v>0</v>
          </cell>
        </row>
        <row r="219">
          <cell r="A219" t="str">
            <v>EF0216</v>
          </cell>
          <cell r="B219" t="str">
            <v>Active</v>
          </cell>
          <cell r="C219" t="str">
            <v xml:space="preserve">Sulieman NOGARA ABDALLA  </v>
          </cell>
          <cell r="D219" t="str">
            <v>Storekeeper Assistant</v>
          </cell>
          <cell r="E219" t="str">
            <v>D11</v>
          </cell>
          <cell r="F219" t="str">
            <v>F1K</v>
          </cell>
          <cell r="G219" t="str">
            <v>CA03</v>
          </cell>
          <cell r="H219" t="str">
            <v>EFC01</v>
          </cell>
          <cell r="I219">
            <v>650100</v>
          </cell>
          <cell r="J219" t="str">
            <v>LOG</v>
          </cell>
          <cell r="K219" t="str">
            <v>Office</v>
          </cell>
          <cell r="L219">
            <v>541710.86948865373</v>
          </cell>
          <cell r="M219">
            <v>270855.43474432686</v>
          </cell>
          <cell r="N219">
            <v>300000</v>
          </cell>
          <cell r="P219">
            <v>0</v>
          </cell>
        </row>
        <row r="220">
          <cell r="A220" t="str">
            <v>EF0217</v>
          </cell>
          <cell r="B220" t="str">
            <v>Stopped</v>
          </cell>
          <cell r="C220" t="str">
            <v xml:space="preserve">Ahmed MUSSA BAKHAIT  </v>
          </cell>
          <cell r="D220" t="str">
            <v>Driver</v>
          </cell>
          <cell r="E220" t="str">
            <v>C1</v>
          </cell>
          <cell r="F220" t="str">
            <v>F1J</v>
          </cell>
          <cell r="G220" t="str">
            <v>CA52</v>
          </cell>
          <cell r="H220" t="str">
            <v>EFC01</v>
          </cell>
          <cell r="I220">
            <v>650100</v>
          </cell>
          <cell r="J220" t="str">
            <v>LOG</v>
          </cell>
          <cell r="K220" t="str">
            <v>Office</v>
          </cell>
          <cell r="L220">
            <v>592335.26867873606</v>
          </cell>
          <cell r="M220">
            <v>296167.63433936803</v>
          </cell>
          <cell r="P220">
            <v>0</v>
          </cell>
        </row>
        <row r="221">
          <cell r="A221" t="str">
            <v>EF0226</v>
          </cell>
          <cell r="B221" t="str">
            <v>Active</v>
          </cell>
          <cell r="C221" t="str">
            <v xml:space="preserve">Ibrahim SULIEMAN  </v>
          </cell>
          <cell r="D221" t="str">
            <v>Watchman</v>
          </cell>
          <cell r="E221" t="str">
            <v>A11</v>
          </cell>
          <cell r="F221" t="str">
            <v>F1K</v>
          </cell>
          <cell r="G221" t="str">
            <v>CA03</v>
          </cell>
          <cell r="H221" t="str">
            <v>EFC01</v>
          </cell>
          <cell r="I221">
            <v>650100</v>
          </cell>
          <cell r="J221" t="str">
            <v>LOG</v>
          </cell>
          <cell r="K221" t="str">
            <v>Office</v>
          </cell>
          <cell r="L221">
            <v>416473.55445912096</v>
          </cell>
          <cell r="M221">
            <v>208236.77722956048</v>
          </cell>
          <cell r="P221">
            <v>0</v>
          </cell>
        </row>
        <row r="222">
          <cell r="A222" t="str">
            <v>EF0227</v>
          </cell>
          <cell r="B222" t="str">
            <v>Active</v>
          </cell>
          <cell r="C222" t="str">
            <v xml:space="preserve">Hassan ABDUHADI ALI  </v>
          </cell>
          <cell r="D222" t="str">
            <v>Watchman</v>
          </cell>
          <cell r="E222" t="str">
            <v>A11</v>
          </cell>
          <cell r="F222" t="str">
            <v>F1K</v>
          </cell>
          <cell r="G222" t="str">
            <v>CA03</v>
          </cell>
          <cell r="H222" t="str">
            <v>EFC01</v>
          </cell>
          <cell r="I222">
            <v>650100</v>
          </cell>
          <cell r="J222" t="str">
            <v>LOG</v>
          </cell>
          <cell r="K222" t="str">
            <v>Office</v>
          </cell>
          <cell r="L222">
            <v>416473.55445912096</v>
          </cell>
          <cell r="M222">
            <v>208236.77722956048</v>
          </cell>
          <cell r="N222">
            <v>150000</v>
          </cell>
          <cell r="P222">
            <v>0</v>
          </cell>
        </row>
        <row r="223">
          <cell r="A223" t="str">
            <v>EF0220</v>
          </cell>
          <cell r="B223" t="str">
            <v>Stopped</v>
          </cell>
          <cell r="C223" t="str">
            <v xml:space="preserve">Amna SALIH ADAM  </v>
          </cell>
          <cell r="D223" t="str">
            <v xml:space="preserve">Phase Monitor </v>
          </cell>
          <cell r="E223" t="str">
            <v>B</v>
          </cell>
          <cell r="F223">
            <v>0</v>
          </cell>
          <cell r="G223" t="str">
            <v>CA22</v>
          </cell>
          <cell r="H223" t="str">
            <v>EFN01</v>
          </cell>
          <cell r="I223">
            <v>650101</v>
          </cell>
          <cell r="J223" t="str">
            <v>NUT</v>
          </cell>
          <cell r="K223" t="str">
            <v>TFC</v>
          </cell>
          <cell r="L223">
            <v>470286.45574</v>
          </cell>
          <cell r="M223">
            <v>235143.22787</v>
          </cell>
          <cell r="P223">
            <v>0</v>
          </cell>
        </row>
        <row r="224">
          <cell r="A224" t="str">
            <v>EF0193</v>
          </cell>
          <cell r="B224" t="str">
            <v>Stopped</v>
          </cell>
          <cell r="C224" t="str">
            <v xml:space="preserve">Ali OSMAN ALI </v>
          </cell>
          <cell r="D224" t="str">
            <v>Driver</v>
          </cell>
          <cell r="E224" t="str">
            <v>C1</v>
          </cell>
          <cell r="F224" t="str">
            <v>F1J</v>
          </cell>
          <cell r="G224" t="str">
            <v>CA52</v>
          </cell>
          <cell r="H224" t="str">
            <v>EFC01</v>
          </cell>
          <cell r="I224">
            <v>650100</v>
          </cell>
          <cell r="J224" t="str">
            <v>LOG</v>
          </cell>
          <cell r="K224" t="str">
            <v>Office</v>
          </cell>
          <cell r="L224">
            <v>592335.26867873606</v>
          </cell>
          <cell r="M224">
            <v>296167.63433936803</v>
          </cell>
          <cell r="P224">
            <v>0</v>
          </cell>
        </row>
        <row r="225">
          <cell r="A225" t="str">
            <v>EF0228</v>
          </cell>
          <cell r="B225" t="str">
            <v>Active</v>
          </cell>
          <cell r="C225" t="str">
            <v xml:space="preserve">Hassan ABDALLAH Arja </v>
          </cell>
          <cell r="D225" t="str">
            <v>Watchman</v>
          </cell>
          <cell r="E225" t="str">
            <v>A11</v>
          </cell>
          <cell r="F225" t="str">
            <v>F1K</v>
          </cell>
          <cell r="G225" t="str">
            <v>CA03</v>
          </cell>
          <cell r="H225" t="str">
            <v>EFC01</v>
          </cell>
          <cell r="I225">
            <v>650100</v>
          </cell>
          <cell r="J225" t="str">
            <v>LOG</v>
          </cell>
          <cell r="K225" t="str">
            <v>Office</v>
          </cell>
          <cell r="L225">
            <v>416473.55445912096</v>
          </cell>
          <cell r="M225">
            <v>208236.77722956048</v>
          </cell>
          <cell r="N225">
            <v>416000</v>
          </cell>
          <cell r="P225">
            <v>0</v>
          </cell>
        </row>
        <row r="226">
          <cell r="A226" t="str">
            <v>EF0225</v>
          </cell>
          <cell r="B226" t="str">
            <v>Stopped</v>
          </cell>
          <cell r="C226" t="str">
            <v xml:space="preserve">Eltajani FUDEL MUSTAFA </v>
          </cell>
          <cell r="D226" t="str">
            <v>Data Entry Manager</v>
          </cell>
          <cell r="E226" t="str">
            <v>C</v>
          </cell>
          <cell r="F226">
            <v>0</v>
          </cell>
          <cell r="G226" t="str">
            <v>CA04</v>
          </cell>
          <cell r="H226" t="str">
            <v>EFF01</v>
          </cell>
          <cell r="I226">
            <v>650101</v>
          </cell>
          <cell r="J226" t="str">
            <v>FS</v>
          </cell>
          <cell r="K226" t="str">
            <v>Field</v>
          </cell>
          <cell r="L226">
            <v>580536.02859999996</v>
          </cell>
          <cell r="M226">
            <v>290268.01429999998</v>
          </cell>
          <cell r="P226">
            <v>0</v>
          </cell>
        </row>
        <row r="227">
          <cell r="A227" t="str">
            <v>EF0229</v>
          </cell>
          <cell r="B227" t="str">
            <v>Active</v>
          </cell>
          <cell r="C227" t="str">
            <v xml:space="preserve">Sameer Hamed SHOGAR </v>
          </cell>
          <cell r="D227" t="str">
            <v>Watchman</v>
          </cell>
          <cell r="E227" t="str">
            <v>A11</v>
          </cell>
          <cell r="F227" t="str">
            <v>F1K</v>
          </cell>
          <cell r="G227" t="str">
            <v>CA03</v>
          </cell>
          <cell r="H227" t="str">
            <v>EFC01</v>
          </cell>
          <cell r="I227">
            <v>650100</v>
          </cell>
          <cell r="J227" t="str">
            <v>LOG</v>
          </cell>
          <cell r="K227" t="str">
            <v>Office</v>
          </cell>
          <cell r="L227">
            <v>416473.55445912096</v>
          </cell>
          <cell r="M227">
            <v>208236.77722956048</v>
          </cell>
          <cell r="P227">
            <v>0</v>
          </cell>
        </row>
        <row r="228">
          <cell r="A228" t="str">
            <v>EF0213</v>
          </cell>
          <cell r="B228" t="str">
            <v>Stopped</v>
          </cell>
          <cell r="C228" t="str">
            <v xml:space="preserve">Ahmed ELBAWI ADAM </v>
          </cell>
          <cell r="D228" t="str">
            <v>Driver</v>
          </cell>
          <cell r="E228" t="str">
            <v>C</v>
          </cell>
          <cell r="F228">
            <v>0</v>
          </cell>
          <cell r="G228" t="str">
            <v>CA00</v>
          </cell>
          <cell r="H228" t="str">
            <v>EFC01</v>
          </cell>
          <cell r="I228">
            <v>650100</v>
          </cell>
          <cell r="J228" t="str">
            <v>LOG</v>
          </cell>
          <cell r="K228" t="str">
            <v>Office</v>
          </cell>
          <cell r="L228">
            <v>580536.02859999996</v>
          </cell>
          <cell r="M228">
            <v>290268.01429999998</v>
          </cell>
          <cell r="P228">
            <v>0</v>
          </cell>
        </row>
        <row r="229">
          <cell r="A229" t="str">
            <v>EF0230</v>
          </cell>
          <cell r="B229" t="str">
            <v>Active</v>
          </cell>
          <cell r="C229" t="str">
            <v xml:space="preserve">Elnizeer SAAD ELNOUR  </v>
          </cell>
          <cell r="D229" t="str">
            <v>Watchman</v>
          </cell>
          <cell r="E229" t="str">
            <v>A11</v>
          </cell>
          <cell r="F229" t="str">
            <v>F1K</v>
          </cell>
          <cell r="G229" t="str">
            <v>CA03</v>
          </cell>
          <cell r="H229" t="str">
            <v>EFC01</v>
          </cell>
          <cell r="I229">
            <v>650100</v>
          </cell>
          <cell r="J229" t="str">
            <v>LOG</v>
          </cell>
          <cell r="K229" t="str">
            <v>WHouse</v>
          </cell>
          <cell r="L229">
            <v>416473.55445912096</v>
          </cell>
          <cell r="M229">
            <v>208236.77722956048</v>
          </cell>
          <cell r="P229">
            <v>0</v>
          </cell>
        </row>
        <row r="230">
          <cell r="A230" t="str">
            <v>EF0218</v>
          </cell>
          <cell r="B230" t="str">
            <v>Stopped</v>
          </cell>
          <cell r="C230" t="str">
            <v xml:space="preserve">Abubker IBRAHIM Hamad  </v>
          </cell>
          <cell r="D230" t="str">
            <v xml:space="preserve">Driver </v>
          </cell>
          <cell r="E230" t="str">
            <v>C</v>
          </cell>
          <cell r="F230">
            <v>0</v>
          </cell>
          <cell r="G230" t="str">
            <v>CA52</v>
          </cell>
          <cell r="H230" t="str">
            <v>EFC01</v>
          </cell>
          <cell r="I230">
            <v>650100</v>
          </cell>
          <cell r="J230" t="str">
            <v>LOG</v>
          </cell>
          <cell r="K230" t="str">
            <v>Office</v>
          </cell>
          <cell r="L230">
            <v>580536.02859999996</v>
          </cell>
          <cell r="M230">
            <v>290268.01429999998</v>
          </cell>
          <cell r="P230">
            <v>0</v>
          </cell>
        </row>
        <row r="231">
          <cell r="A231" t="str">
            <v>EF0223</v>
          </cell>
          <cell r="B231" t="str">
            <v>Stopped</v>
          </cell>
          <cell r="C231" t="str">
            <v xml:space="preserve">Nizar HAMDAN AL MAHDI  </v>
          </cell>
          <cell r="D231" t="str">
            <v>Data Entry Manager</v>
          </cell>
          <cell r="E231" t="str">
            <v>C</v>
          </cell>
          <cell r="F231">
            <v>0</v>
          </cell>
          <cell r="G231" t="str">
            <v>CA04</v>
          </cell>
          <cell r="H231" t="str">
            <v>EFF01</v>
          </cell>
          <cell r="I231">
            <v>650101</v>
          </cell>
          <cell r="J231" t="str">
            <v>FS</v>
          </cell>
          <cell r="K231" t="str">
            <v>Field</v>
          </cell>
          <cell r="L231">
            <v>580536.02859999996</v>
          </cell>
          <cell r="M231">
            <v>290268.01429999998</v>
          </cell>
          <cell r="P231">
            <v>0</v>
          </cell>
        </row>
        <row r="232">
          <cell r="A232" t="str">
            <v>EF0224</v>
          </cell>
          <cell r="B232" t="str">
            <v>Stopped</v>
          </cell>
          <cell r="C232" t="str">
            <v xml:space="preserve">Adam AHMED IBRAHIM  </v>
          </cell>
          <cell r="D232" t="str">
            <v xml:space="preserve">Food security monitor </v>
          </cell>
          <cell r="E232" t="str">
            <v>C</v>
          </cell>
          <cell r="F232">
            <v>0</v>
          </cell>
          <cell r="G232" t="str">
            <v>CA04</v>
          </cell>
          <cell r="H232" t="str">
            <v>EFF01</v>
          </cell>
          <cell r="I232">
            <v>650101</v>
          </cell>
          <cell r="J232" t="str">
            <v>FS</v>
          </cell>
          <cell r="K232" t="str">
            <v>Field</v>
          </cell>
          <cell r="L232">
            <v>580536.02859999996</v>
          </cell>
          <cell r="M232">
            <v>290268.01429999998</v>
          </cell>
          <cell r="P232">
            <v>0</v>
          </cell>
        </row>
        <row r="233">
          <cell r="A233" t="str">
            <v>EF0231</v>
          </cell>
          <cell r="B233" t="str">
            <v>Active</v>
          </cell>
          <cell r="C233" t="str">
            <v xml:space="preserve">Ibrahim Yousif Mohamed </v>
          </cell>
          <cell r="D233" t="str">
            <v>Watchman</v>
          </cell>
          <cell r="E233" t="str">
            <v>A11</v>
          </cell>
          <cell r="F233" t="str">
            <v>F1K</v>
          </cell>
          <cell r="G233" t="str">
            <v>CA03</v>
          </cell>
          <cell r="H233" t="str">
            <v>EFC01</v>
          </cell>
          <cell r="I233">
            <v>650100</v>
          </cell>
          <cell r="J233" t="str">
            <v>LOG</v>
          </cell>
          <cell r="K233" t="str">
            <v>WHouse</v>
          </cell>
          <cell r="L233">
            <v>416473.55445912096</v>
          </cell>
          <cell r="M233">
            <v>208236.77722956048</v>
          </cell>
          <cell r="P233">
            <v>0</v>
          </cell>
        </row>
        <row r="234">
          <cell r="A234" t="str">
            <v>EF0232</v>
          </cell>
          <cell r="B234" t="str">
            <v>Active</v>
          </cell>
          <cell r="C234" t="str">
            <v xml:space="preserve">Abdalla SALEH ABAKER  </v>
          </cell>
          <cell r="D234" t="str">
            <v>Watchman</v>
          </cell>
          <cell r="E234" t="str">
            <v>A11</v>
          </cell>
          <cell r="F234" t="str">
            <v>F1K</v>
          </cell>
          <cell r="G234" t="str">
            <v>CA03</v>
          </cell>
          <cell r="H234" t="str">
            <v>EFC01</v>
          </cell>
          <cell r="I234">
            <v>650100</v>
          </cell>
          <cell r="J234" t="str">
            <v>LOG</v>
          </cell>
          <cell r="K234" t="str">
            <v>Office</v>
          </cell>
          <cell r="L234">
            <v>416473.55445912096</v>
          </cell>
          <cell r="M234">
            <v>208236.77722956048</v>
          </cell>
          <cell r="N234">
            <v>200000</v>
          </cell>
          <cell r="P234">
            <v>0</v>
          </cell>
        </row>
        <row r="235">
          <cell r="A235" t="str">
            <v>EF0234</v>
          </cell>
          <cell r="B235" t="str">
            <v xml:space="preserve">Active </v>
          </cell>
          <cell r="C235" t="str">
            <v xml:space="preserve">Yousif ABDULLMULA  AHMED  </v>
          </cell>
          <cell r="D235" t="str">
            <v>Watsan Assitant Manager</v>
          </cell>
          <cell r="E235" t="str">
            <v>G11</v>
          </cell>
          <cell r="F235" t="str">
            <v>F5L</v>
          </cell>
          <cell r="G235" t="str">
            <v>AB01</v>
          </cell>
          <cell r="H235" t="str">
            <v>EFH01</v>
          </cell>
          <cell r="I235">
            <v>650101</v>
          </cell>
          <cell r="J235" t="str">
            <v>WS</v>
          </cell>
          <cell r="K235" t="str">
            <v>Field</v>
          </cell>
          <cell r="L235">
            <v>1315219.7365671098</v>
          </cell>
          <cell r="M235">
            <v>657609.86828355491</v>
          </cell>
          <cell r="N235">
            <v>200000</v>
          </cell>
          <cell r="P235">
            <v>0</v>
          </cell>
        </row>
        <row r="236">
          <cell r="A236" t="str">
            <v>EF0235</v>
          </cell>
          <cell r="B236" t="str">
            <v>Stopped</v>
          </cell>
          <cell r="C236" t="str">
            <v xml:space="preserve">Sakeena ADAM IBRAHIM  </v>
          </cell>
          <cell r="D236" t="str">
            <v>Community Animator</v>
          </cell>
          <cell r="E236" t="str">
            <v>D1</v>
          </cell>
          <cell r="F236" t="str">
            <v>F5L</v>
          </cell>
          <cell r="G236" t="str">
            <v>AB01</v>
          </cell>
          <cell r="H236" t="str">
            <v>EFH01</v>
          </cell>
          <cell r="I236">
            <v>650101</v>
          </cell>
          <cell r="J236" t="str">
            <v>WS</v>
          </cell>
          <cell r="K236" t="str">
            <v>Field</v>
          </cell>
          <cell r="L236">
            <v>721825.98335872008</v>
          </cell>
          <cell r="M236">
            <v>360912.99167936004</v>
          </cell>
          <cell r="P236">
            <v>0</v>
          </cell>
        </row>
        <row r="237">
          <cell r="A237" t="str">
            <v>EF0236</v>
          </cell>
          <cell r="B237" t="str">
            <v>Stopped</v>
          </cell>
          <cell r="C237" t="str">
            <v xml:space="preserve">Abubaker ABDULSHAFI  </v>
          </cell>
          <cell r="D237" t="str">
            <v>Community Approach Supervisor</v>
          </cell>
          <cell r="E237" t="str">
            <v>E1</v>
          </cell>
          <cell r="F237" t="str">
            <v>F5L</v>
          </cell>
          <cell r="G237" t="str">
            <v>AB01</v>
          </cell>
          <cell r="H237" t="str">
            <v>EFH01</v>
          </cell>
          <cell r="I237">
            <v>650101</v>
          </cell>
          <cell r="J237" t="str">
            <v>WS</v>
          </cell>
          <cell r="K237" t="str">
            <v>Field</v>
          </cell>
          <cell r="L237">
            <v>867281.15554767998</v>
          </cell>
          <cell r="M237">
            <v>433640.57777383999</v>
          </cell>
          <cell r="P237">
            <v>0</v>
          </cell>
        </row>
        <row r="238">
          <cell r="A238" t="str">
            <v>EF0237</v>
          </cell>
          <cell r="B238" t="str">
            <v>Stopped</v>
          </cell>
          <cell r="C238" t="str">
            <v xml:space="preserve">Murshid OSMAN MOHAMED  </v>
          </cell>
          <cell r="D238" t="str">
            <v>Community Animator</v>
          </cell>
          <cell r="E238" t="str">
            <v>D1</v>
          </cell>
          <cell r="F238" t="str">
            <v>F5L</v>
          </cell>
          <cell r="G238" t="str">
            <v>AB01</v>
          </cell>
          <cell r="H238" t="str">
            <v>EFH01</v>
          </cell>
          <cell r="I238">
            <v>650101</v>
          </cell>
          <cell r="J238" t="str">
            <v>WS</v>
          </cell>
          <cell r="K238" t="str">
            <v>Field</v>
          </cell>
          <cell r="L238">
            <v>721825.98335872008</v>
          </cell>
          <cell r="M238">
            <v>360912.99167936004</v>
          </cell>
          <cell r="P238">
            <v>0</v>
          </cell>
        </row>
        <row r="239">
          <cell r="A239" t="str">
            <v>EF0238</v>
          </cell>
          <cell r="B239" t="str">
            <v>Stopped</v>
          </cell>
          <cell r="C239" t="str">
            <v xml:space="preserve">Ahmed ISMAIL ABDULRHMAN  </v>
          </cell>
          <cell r="D239" t="str">
            <v>Community Animator</v>
          </cell>
          <cell r="E239" t="str">
            <v>D1</v>
          </cell>
          <cell r="F239" t="str">
            <v>F5L</v>
          </cell>
          <cell r="G239" t="str">
            <v>AB01</v>
          </cell>
          <cell r="H239" t="str">
            <v>EFH01</v>
          </cell>
          <cell r="I239">
            <v>650101</v>
          </cell>
          <cell r="J239" t="str">
            <v>WS</v>
          </cell>
          <cell r="K239" t="str">
            <v>Field</v>
          </cell>
          <cell r="L239">
            <v>721825.98335872008</v>
          </cell>
          <cell r="M239">
            <v>360912.99167936004</v>
          </cell>
          <cell r="P239">
            <v>0</v>
          </cell>
        </row>
        <row r="240">
          <cell r="A240" t="str">
            <v>EF0239</v>
          </cell>
          <cell r="B240" t="str">
            <v xml:space="preserve">Active </v>
          </cell>
          <cell r="C240" t="str">
            <v xml:space="preserve">Elys ADAM AHMED  </v>
          </cell>
          <cell r="D240" t="str">
            <v>Watchman</v>
          </cell>
          <cell r="E240" t="str">
            <v>A11</v>
          </cell>
          <cell r="F240" t="str">
            <v>D4H</v>
          </cell>
          <cell r="G240" t="str">
            <v>AB00</v>
          </cell>
          <cell r="H240" t="str">
            <v>EFC01</v>
          </cell>
          <cell r="I240">
            <v>650100</v>
          </cell>
          <cell r="J240" t="str">
            <v>LOG</v>
          </cell>
          <cell r="K240" t="str">
            <v>Field</v>
          </cell>
          <cell r="L240">
            <v>416473.55445912096</v>
          </cell>
          <cell r="M240">
            <v>208236.77722956048</v>
          </cell>
          <cell r="P240">
            <v>0</v>
          </cell>
        </row>
        <row r="241">
          <cell r="A241" t="str">
            <v>EF0240</v>
          </cell>
          <cell r="B241" t="str">
            <v xml:space="preserve">Active </v>
          </cell>
          <cell r="C241" t="str">
            <v xml:space="preserve">Mohamed ABAKER Ahmed </v>
          </cell>
          <cell r="D241" t="str">
            <v>Watchman</v>
          </cell>
          <cell r="E241" t="str">
            <v>A11</v>
          </cell>
          <cell r="F241" t="str">
            <v>D4H</v>
          </cell>
          <cell r="G241" t="str">
            <v>AB00</v>
          </cell>
          <cell r="H241" t="str">
            <v>EFC01</v>
          </cell>
          <cell r="I241">
            <v>650100</v>
          </cell>
          <cell r="J241" t="str">
            <v>LOG</v>
          </cell>
          <cell r="K241" t="str">
            <v>Field</v>
          </cell>
          <cell r="L241">
            <v>416473.55445912096</v>
          </cell>
          <cell r="M241">
            <v>208236.77722956048</v>
          </cell>
          <cell r="P241">
            <v>0</v>
          </cell>
        </row>
        <row r="242">
          <cell r="A242" t="str">
            <v>EF0241</v>
          </cell>
          <cell r="B242" t="str">
            <v>Active</v>
          </cell>
          <cell r="C242" t="str">
            <v xml:space="preserve">Eldouma EISSA Abdelmountaleb </v>
          </cell>
          <cell r="D242" t="str">
            <v>Watchman</v>
          </cell>
          <cell r="E242" t="str">
            <v>A11</v>
          </cell>
          <cell r="F242" t="str">
            <v>D4H</v>
          </cell>
          <cell r="G242" t="str">
            <v>AB00</v>
          </cell>
          <cell r="H242" t="str">
            <v>EFC01</v>
          </cell>
          <cell r="I242">
            <v>650100</v>
          </cell>
          <cell r="J242" t="str">
            <v>LOG</v>
          </cell>
          <cell r="K242" t="str">
            <v>Field</v>
          </cell>
          <cell r="L242">
            <v>416473.55445912096</v>
          </cell>
          <cell r="M242">
            <v>208236.77722956048</v>
          </cell>
          <cell r="P242">
            <v>0</v>
          </cell>
        </row>
        <row r="243">
          <cell r="A243" t="str">
            <v>EF0242</v>
          </cell>
          <cell r="B243" t="str">
            <v>Stopped</v>
          </cell>
          <cell r="C243" t="str">
            <v xml:space="preserve">Mohmed ABAKER MOHAMED  </v>
          </cell>
          <cell r="D243" t="str">
            <v xml:space="preserve">Food Distributor </v>
          </cell>
          <cell r="E243" t="str">
            <v>B1</v>
          </cell>
          <cell r="F243" t="str">
            <v>D4H</v>
          </cell>
          <cell r="G243" t="str">
            <v>AB02</v>
          </cell>
          <cell r="H243" t="str">
            <v>EFF01</v>
          </cell>
          <cell r="I243">
            <v>650101</v>
          </cell>
          <cell r="J243" t="str">
            <v>FA</v>
          </cell>
          <cell r="K243" t="str">
            <v>Field</v>
          </cell>
          <cell r="L243">
            <v>480056.92</v>
          </cell>
          <cell r="M243">
            <v>240028.46</v>
          </cell>
          <cell r="P243">
            <v>0</v>
          </cell>
        </row>
        <row r="244">
          <cell r="A244" t="str">
            <v>EF0243</v>
          </cell>
          <cell r="B244" t="str">
            <v>Stopped</v>
          </cell>
          <cell r="C244" t="str">
            <v xml:space="preserve">Fatima ZAKARIA HASSAN </v>
          </cell>
          <cell r="D244" t="str">
            <v>Cook</v>
          </cell>
          <cell r="E244" t="str">
            <v>A1</v>
          </cell>
          <cell r="F244" t="str">
            <v>D4H</v>
          </cell>
          <cell r="G244" t="str">
            <v>AB00</v>
          </cell>
          <cell r="H244" t="str">
            <v>EFC01</v>
          </cell>
          <cell r="I244">
            <v>650100</v>
          </cell>
          <cell r="J244" t="str">
            <v>LOG</v>
          </cell>
          <cell r="K244" t="str">
            <v>Field</v>
          </cell>
          <cell r="L244">
            <v>405204.07460792002</v>
          </cell>
          <cell r="M244">
            <v>202602.03730396001</v>
          </cell>
          <cell r="P244">
            <v>0</v>
          </cell>
        </row>
        <row r="245">
          <cell r="A245" t="str">
            <v>EF0244</v>
          </cell>
          <cell r="B245" t="str">
            <v>Stopped</v>
          </cell>
          <cell r="C245" t="str">
            <v xml:space="preserve">Asha IBRAHIM MOHAMED  </v>
          </cell>
          <cell r="D245" t="str">
            <v>Cleaner</v>
          </cell>
          <cell r="E245" t="str">
            <v>A1</v>
          </cell>
          <cell r="F245" t="str">
            <v>D4H</v>
          </cell>
          <cell r="G245" t="str">
            <v>AB00</v>
          </cell>
          <cell r="H245" t="str">
            <v>EFC01</v>
          </cell>
          <cell r="I245">
            <v>650100</v>
          </cell>
          <cell r="J245" t="str">
            <v>LOG</v>
          </cell>
          <cell r="K245" t="str">
            <v>Field</v>
          </cell>
          <cell r="L245">
            <v>405204.07460792002</v>
          </cell>
          <cell r="M245">
            <v>202602.03730396001</v>
          </cell>
          <cell r="P245">
            <v>0</v>
          </cell>
        </row>
        <row r="246">
          <cell r="A246" t="str">
            <v>EF0245</v>
          </cell>
          <cell r="B246" t="str">
            <v>Stopped</v>
          </cell>
          <cell r="C246" t="str">
            <v xml:space="preserve">Ali ABGOUP ABDEL </v>
          </cell>
          <cell r="D246" t="str">
            <v>Watchman</v>
          </cell>
          <cell r="E246" t="str">
            <v>A1</v>
          </cell>
          <cell r="F246" t="str">
            <v>D4H</v>
          </cell>
          <cell r="G246" t="str">
            <v>AB00</v>
          </cell>
          <cell r="H246" t="str">
            <v>EFC01</v>
          </cell>
          <cell r="I246">
            <v>650100</v>
          </cell>
          <cell r="J246" t="str">
            <v>LOG</v>
          </cell>
          <cell r="K246" t="str">
            <v>Field</v>
          </cell>
          <cell r="L246">
            <v>405204.07460792002</v>
          </cell>
          <cell r="M246">
            <v>202602.03730396001</v>
          </cell>
          <cell r="P246">
            <v>0</v>
          </cell>
        </row>
        <row r="247">
          <cell r="A247" t="str">
            <v>EF0246</v>
          </cell>
          <cell r="B247" t="str">
            <v>Stopped</v>
          </cell>
          <cell r="C247" t="str">
            <v xml:space="preserve">Abud ALTOM ALI  </v>
          </cell>
          <cell r="D247" t="str">
            <v>Watchman</v>
          </cell>
          <cell r="E247" t="str">
            <v>A1</v>
          </cell>
          <cell r="F247" t="str">
            <v>D4H</v>
          </cell>
          <cell r="G247" t="str">
            <v>AB00</v>
          </cell>
          <cell r="H247" t="str">
            <v>EFC01</v>
          </cell>
          <cell r="I247">
            <v>650100</v>
          </cell>
          <cell r="J247" t="str">
            <v>LOG</v>
          </cell>
          <cell r="K247" t="str">
            <v>Field</v>
          </cell>
          <cell r="L247">
            <v>405204.07460792002</v>
          </cell>
          <cell r="M247">
            <v>202602.03730396001</v>
          </cell>
          <cell r="P247">
            <v>0</v>
          </cell>
        </row>
        <row r="248">
          <cell r="A248" t="str">
            <v>EF0247</v>
          </cell>
          <cell r="B248" t="str">
            <v>Stopped</v>
          </cell>
          <cell r="C248" t="str">
            <v xml:space="preserve">Mohamed OSMAN ADAM  </v>
          </cell>
          <cell r="D248" t="str">
            <v>Watchman</v>
          </cell>
          <cell r="E248" t="str">
            <v>A1</v>
          </cell>
          <cell r="F248" t="str">
            <v>D4H</v>
          </cell>
          <cell r="G248" t="str">
            <v>AB00</v>
          </cell>
          <cell r="H248" t="str">
            <v>EFC01</v>
          </cell>
          <cell r="I248">
            <v>650100</v>
          </cell>
          <cell r="J248" t="str">
            <v>LOG</v>
          </cell>
          <cell r="K248" t="str">
            <v>Field</v>
          </cell>
          <cell r="L248">
            <v>405204.07460792002</v>
          </cell>
          <cell r="M248">
            <v>202602.03730396001</v>
          </cell>
          <cell r="P248">
            <v>0</v>
          </cell>
        </row>
        <row r="249">
          <cell r="A249" t="str">
            <v>EF0248</v>
          </cell>
          <cell r="B249" t="str">
            <v>Stopped</v>
          </cell>
          <cell r="C249" t="str">
            <v xml:space="preserve">Abdalla ABDULJABER MOHAMED  </v>
          </cell>
          <cell r="D249" t="str">
            <v>Mechanic</v>
          </cell>
          <cell r="E249" t="str">
            <v>D</v>
          </cell>
          <cell r="F249" t="str">
            <v>F5L</v>
          </cell>
          <cell r="G249" t="str">
            <v>AB01</v>
          </cell>
          <cell r="H249" t="str">
            <v>EFH01</v>
          </cell>
          <cell r="I249">
            <v>650101</v>
          </cell>
          <cell r="J249" t="str">
            <v>WS</v>
          </cell>
          <cell r="K249" t="str">
            <v>Field</v>
          </cell>
          <cell r="L249">
            <v>706535.77600000007</v>
          </cell>
          <cell r="M249">
            <v>353267.88800000004</v>
          </cell>
          <cell r="P249">
            <v>0</v>
          </cell>
        </row>
        <row r="250">
          <cell r="A250" t="str">
            <v>EF0249</v>
          </cell>
          <cell r="B250" t="str">
            <v>Stopped</v>
          </cell>
          <cell r="C250" t="str">
            <v xml:space="preserve">Mubark  ABDULTIF ALSANOSY  </v>
          </cell>
          <cell r="D250" t="str">
            <v xml:space="preserve">Driller Technican </v>
          </cell>
          <cell r="E250" t="str">
            <v>D</v>
          </cell>
          <cell r="F250" t="str">
            <v>F5L</v>
          </cell>
          <cell r="G250" t="str">
            <v>AB01</v>
          </cell>
          <cell r="H250" t="str">
            <v>EFH01</v>
          </cell>
          <cell r="I250">
            <v>650101</v>
          </cell>
          <cell r="J250" t="str">
            <v>WS</v>
          </cell>
          <cell r="K250" t="str">
            <v>Field</v>
          </cell>
          <cell r="L250">
            <v>706535.77600000007</v>
          </cell>
          <cell r="M250">
            <v>353267.88800000004</v>
          </cell>
          <cell r="P250">
            <v>0</v>
          </cell>
        </row>
        <row r="251">
          <cell r="A251" t="str">
            <v>EF0250</v>
          </cell>
          <cell r="B251" t="str">
            <v>Stopped</v>
          </cell>
          <cell r="C251" t="str">
            <v xml:space="preserve">Mohamed ABEID ADAM  </v>
          </cell>
          <cell r="D251" t="str">
            <v>Drilling Supervisor</v>
          </cell>
          <cell r="E251" t="str">
            <v>E</v>
          </cell>
          <cell r="F251" t="str">
            <v>F5L</v>
          </cell>
          <cell r="G251" t="str">
            <v>AB01</v>
          </cell>
          <cell r="H251" t="str">
            <v>EFH01</v>
          </cell>
          <cell r="I251">
            <v>650101</v>
          </cell>
          <cell r="J251" t="str">
            <v>WS</v>
          </cell>
          <cell r="K251" t="str">
            <v>Field</v>
          </cell>
          <cell r="L251">
            <v>848286.0736</v>
          </cell>
          <cell r="M251">
            <v>424143.0368</v>
          </cell>
          <cell r="P251">
            <v>0</v>
          </cell>
        </row>
        <row r="252">
          <cell r="A252" t="str">
            <v>EF0256</v>
          </cell>
          <cell r="B252" t="str">
            <v>Active</v>
          </cell>
          <cell r="C252" t="str">
            <v xml:space="preserve">Bahja ABDALLA BASHEIR  </v>
          </cell>
          <cell r="D252" t="str">
            <v xml:space="preserve">Cleaner </v>
          </cell>
          <cell r="E252" t="str">
            <v>A</v>
          </cell>
          <cell r="F252" t="str">
            <v>F1K</v>
          </cell>
          <cell r="G252" t="str">
            <v>CA03</v>
          </cell>
          <cell r="H252" t="str">
            <v>EFC01</v>
          </cell>
          <cell r="I252">
            <v>650100</v>
          </cell>
          <cell r="J252" t="str">
            <v>ADMIN</v>
          </cell>
          <cell r="K252" t="str">
            <v>Office</v>
          </cell>
          <cell r="L252">
            <v>396786.07494000002</v>
          </cell>
          <cell r="M252">
            <v>198393.03747000001</v>
          </cell>
          <cell r="P252">
            <v>0</v>
          </cell>
        </row>
        <row r="253">
          <cell r="A253" t="str">
            <v>EF0252</v>
          </cell>
          <cell r="B253" t="str">
            <v>Stopped</v>
          </cell>
          <cell r="C253" t="str">
            <v xml:space="preserve">Bababker ABDALLA ADAM  </v>
          </cell>
          <cell r="D253" t="str">
            <v xml:space="preserve">Driller Technican </v>
          </cell>
          <cell r="E253" t="str">
            <v>D</v>
          </cell>
          <cell r="F253">
            <v>0</v>
          </cell>
          <cell r="G253" t="str">
            <v>CA12</v>
          </cell>
          <cell r="H253" t="str">
            <v>EFH01</v>
          </cell>
          <cell r="I253">
            <v>650101</v>
          </cell>
          <cell r="J253" t="str">
            <v>WS</v>
          </cell>
          <cell r="K253" t="str">
            <v>Field</v>
          </cell>
          <cell r="L253">
            <v>706535.77600000007</v>
          </cell>
          <cell r="M253">
            <v>353267.88800000004</v>
          </cell>
          <cell r="P253">
            <v>0</v>
          </cell>
        </row>
        <row r="254">
          <cell r="A254" t="str">
            <v>EF0253</v>
          </cell>
          <cell r="B254" t="str">
            <v>Stopped</v>
          </cell>
          <cell r="C254" t="str">
            <v xml:space="preserve">Bashair Omer R ALI  </v>
          </cell>
          <cell r="D254" t="str">
            <v xml:space="preserve">Master Driller </v>
          </cell>
          <cell r="E254" t="str">
            <v>E</v>
          </cell>
          <cell r="F254">
            <v>0</v>
          </cell>
          <cell r="G254" t="str">
            <v>CA12</v>
          </cell>
          <cell r="H254" t="str">
            <v>EFH01</v>
          </cell>
          <cell r="I254">
            <v>650101</v>
          </cell>
          <cell r="J254" t="str">
            <v>WS</v>
          </cell>
          <cell r="K254" t="str">
            <v>Field</v>
          </cell>
          <cell r="L254">
            <v>848286.0736</v>
          </cell>
          <cell r="M254">
            <v>424143.0368</v>
          </cell>
          <cell r="P254">
            <v>0</v>
          </cell>
        </row>
        <row r="255">
          <cell r="A255" t="str">
            <v>EF0254</v>
          </cell>
          <cell r="B255" t="str">
            <v>Stopped</v>
          </cell>
          <cell r="C255" t="str">
            <v xml:space="preserve">Al bnan ALI TAG ALASFIA  </v>
          </cell>
          <cell r="D255" t="str">
            <v xml:space="preserve">Social Approach </v>
          </cell>
          <cell r="E255" t="str">
            <v>E</v>
          </cell>
          <cell r="F255">
            <v>0</v>
          </cell>
          <cell r="G255" t="str">
            <v>CA05</v>
          </cell>
          <cell r="H255" t="str">
            <v>EFH01</v>
          </cell>
          <cell r="I255">
            <v>650101</v>
          </cell>
          <cell r="J255" t="str">
            <v>WS</v>
          </cell>
          <cell r="K255" t="str">
            <v>Field</v>
          </cell>
          <cell r="L255">
            <v>848286.0736</v>
          </cell>
          <cell r="M255">
            <v>424143.0368</v>
          </cell>
          <cell r="P255">
            <v>0</v>
          </cell>
        </row>
        <row r="256">
          <cell r="A256" t="str">
            <v>EF0255</v>
          </cell>
          <cell r="B256" t="str">
            <v>Stopped</v>
          </cell>
          <cell r="C256" t="str">
            <v xml:space="preserve">Khadija ADAM MOHAMED  </v>
          </cell>
          <cell r="D256" t="str">
            <v xml:space="preserve">Cleaner </v>
          </cell>
          <cell r="E256" t="str">
            <v>A</v>
          </cell>
          <cell r="F256" t="str">
            <v>Z1L</v>
          </cell>
          <cell r="G256" t="str">
            <v>6500O</v>
          </cell>
          <cell r="H256" t="str">
            <v>EFC01</v>
          </cell>
          <cell r="I256">
            <v>650014</v>
          </cell>
          <cell r="J256" t="str">
            <v>ADMIN</v>
          </cell>
          <cell r="K256" t="str">
            <v>Guest house</v>
          </cell>
          <cell r="L256">
            <v>396786.07494000002</v>
          </cell>
          <cell r="M256">
            <v>198393.03747000001</v>
          </cell>
          <cell r="P256">
            <v>0</v>
          </cell>
        </row>
        <row r="257">
          <cell r="A257" t="str">
            <v>EF0261</v>
          </cell>
          <cell r="B257" t="str">
            <v>Active</v>
          </cell>
          <cell r="C257" t="str">
            <v xml:space="preserve">Abdelkader YagouP </v>
          </cell>
          <cell r="D257" t="str">
            <v>Local Food Aid Monitor</v>
          </cell>
          <cell r="E257" t="str">
            <v>B11</v>
          </cell>
          <cell r="F257" t="str">
            <v>D4H</v>
          </cell>
          <cell r="G257" t="str">
            <v>AB02</v>
          </cell>
          <cell r="H257" t="str">
            <v>EFF01</v>
          </cell>
          <cell r="I257">
            <v>650101</v>
          </cell>
          <cell r="J257" t="str">
            <v>FA</v>
          </cell>
          <cell r="K257" t="str">
            <v>Field</v>
          </cell>
          <cell r="L257">
            <v>493647.86945129267</v>
          </cell>
          <cell r="M257">
            <v>246823.93472564634</v>
          </cell>
          <cell r="P257">
            <v>0</v>
          </cell>
        </row>
        <row r="258">
          <cell r="A258" t="str">
            <v>EF0257</v>
          </cell>
          <cell r="B258" t="str">
            <v>Stopped</v>
          </cell>
          <cell r="C258" t="str">
            <v xml:space="preserve">Bilal ELNOUR ELHAJ  </v>
          </cell>
          <cell r="D258" t="str">
            <v>Watchman</v>
          </cell>
          <cell r="E258" t="str">
            <v>A</v>
          </cell>
          <cell r="F258">
            <v>0</v>
          </cell>
          <cell r="G258" t="str">
            <v>6500O</v>
          </cell>
          <cell r="H258" t="str">
            <v>EFC01</v>
          </cell>
          <cell r="I258">
            <v>650014</v>
          </cell>
          <cell r="J258" t="str">
            <v>LOG</v>
          </cell>
          <cell r="K258" t="str">
            <v>Guest House</v>
          </cell>
          <cell r="L258">
            <v>396786.07494000002</v>
          </cell>
          <cell r="M258">
            <v>198393.03747000001</v>
          </cell>
          <cell r="P258">
            <v>0</v>
          </cell>
        </row>
        <row r="259">
          <cell r="A259" t="str">
            <v>EF0258</v>
          </cell>
          <cell r="B259" t="str">
            <v>Stopped</v>
          </cell>
          <cell r="C259" t="str">
            <v xml:space="preserve">Yanis BESHIR MAHMOUD </v>
          </cell>
          <cell r="D259" t="str">
            <v>Local Food Aid Monitor</v>
          </cell>
          <cell r="E259" t="str">
            <v>B</v>
          </cell>
          <cell r="F259">
            <v>0</v>
          </cell>
          <cell r="G259" t="str">
            <v>AB02</v>
          </cell>
          <cell r="H259" t="str">
            <v>EFF01</v>
          </cell>
          <cell r="I259">
            <v>650101</v>
          </cell>
          <cell r="J259" t="str">
            <v>FA</v>
          </cell>
          <cell r="K259" t="str">
            <v>Field</v>
          </cell>
          <cell r="L259">
            <v>470286.45574</v>
          </cell>
          <cell r="M259">
            <v>235143.22787</v>
          </cell>
          <cell r="P259">
            <v>0</v>
          </cell>
        </row>
        <row r="260">
          <cell r="A260" t="str">
            <v>EF0259</v>
          </cell>
          <cell r="B260" t="str">
            <v>Stopped</v>
          </cell>
          <cell r="C260" t="str">
            <v xml:space="preserve">Al Nur ABDELRAHMAN SHERIF </v>
          </cell>
          <cell r="D260" t="str">
            <v>Local Food Aid Monitor</v>
          </cell>
          <cell r="E260" t="str">
            <v>B</v>
          </cell>
          <cell r="F260">
            <v>0</v>
          </cell>
          <cell r="G260" t="str">
            <v>AB02</v>
          </cell>
          <cell r="H260" t="str">
            <v>EFF01</v>
          </cell>
          <cell r="I260">
            <v>650101</v>
          </cell>
          <cell r="J260" t="str">
            <v>FA</v>
          </cell>
          <cell r="K260" t="str">
            <v>Field</v>
          </cell>
          <cell r="L260">
            <v>470286.45574</v>
          </cell>
          <cell r="M260">
            <v>235143.22787</v>
          </cell>
          <cell r="P260">
            <v>0</v>
          </cell>
        </row>
        <row r="261">
          <cell r="A261" t="str">
            <v>EF0260</v>
          </cell>
          <cell r="B261" t="str">
            <v>Stopped</v>
          </cell>
          <cell r="C261" t="str">
            <v xml:space="preserve">Abdelaziz MOHAMED AHMED </v>
          </cell>
          <cell r="D261" t="str">
            <v>Local Food Aid Monitor</v>
          </cell>
          <cell r="E261" t="str">
            <v>B</v>
          </cell>
          <cell r="F261">
            <v>0</v>
          </cell>
          <cell r="G261" t="str">
            <v>AB02</v>
          </cell>
          <cell r="H261" t="str">
            <v>EFF01</v>
          </cell>
          <cell r="I261">
            <v>650101</v>
          </cell>
          <cell r="J261" t="str">
            <v>FA</v>
          </cell>
          <cell r="K261" t="str">
            <v>Field</v>
          </cell>
          <cell r="L261">
            <v>470286.45574</v>
          </cell>
          <cell r="M261">
            <v>235143.22787</v>
          </cell>
          <cell r="P261">
            <v>0</v>
          </cell>
        </row>
        <row r="262">
          <cell r="A262" t="str">
            <v>EF0262</v>
          </cell>
          <cell r="B262" t="str">
            <v>Stopped</v>
          </cell>
          <cell r="C262" t="str">
            <v xml:space="preserve">Faisal IBRAHIM ABDULAZIZ </v>
          </cell>
          <cell r="D262" t="str">
            <v>Watsan Tecnician</v>
          </cell>
          <cell r="E262" t="str">
            <v>C</v>
          </cell>
          <cell r="F262" t="str">
            <v>F5L</v>
          </cell>
          <cell r="G262" t="str">
            <v>AB01</v>
          </cell>
          <cell r="H262" t="str">
            <v>EFH01</v>
          </cell>
          <cell r="I262">
            <v>650101</v>
          </cell>
          <cell r="J262" t="str">
            <v>WS</v>
          </cell>
          <cell r="K262" t="str">
            <v>Field</v>
          </cell>
          <cell r="L262">
            <v>580536.02859999996</v>
          </cell>
          <cell r="M262">
            <v>290268.01429999998</v>
          </cell>
          <cell r="P262">
            <v>0</v>
          </cell>
        </row>
        <row r="263">
          <cell r="A263" t="str">
            <v>EF0263</v>
          </cell>
          <cell r="B263" t="str">
            <v>Active</v>
          </cell>
          <cell r="C263" t="str">
            <v xml:space="preserve">Faisal MOHAMED EISSA </v>
          </cell>
          <cell r="D263" t="str">
            <v>Food security survey</v>
          </cell>
          <cell r="E263" t="str">
            <v>C11</v>
          </cell>
          <cell r="F263" t="str">
            <v>F1K</v>
          </cell>
          <cell r="G263" t="str">
            <v>CA01</v>
          </cell>
          <cell r="H263" t="str">
            <v>EFF01</v>
          </cell>
          <cell r="I263">
            <v>650101</v>
          </cell>
          <cell r="J263" t="str">
            <v>FS</v>
          </cell>
          <cell r="K263" t="str">
            <v>Field</v>
          </cell>
          <cell r="L263">
            <v>609410.55717187456</v>
          </cell>
          <cell r="M263">
            <v>304705.27858593728</v>
          </cell>
          <cell r="P263">
            <v>0</v>
          </cell>
        </row>
        <row r="264">
          <cell r="A264" t="str">
            <v>EF0267</v>
          </cell>
          <cell r="B264" t="str">
            <v>Active</v>
          </cell>
          <cell r="C264" t="str">
            <v xml:space="preserve">Modather Mohamed Abdalla </v>
          </cell>
          <cell r="D264" t="str">
            <v>Mechanic Assistan</v>
          </cell>
          <cell r="E264" t="str">
            <v>C1</v>
          </cell>
          <cell r="F264" t="str">
            <v>F1K</v>
          </cell>
          <cell r="G264" t="str">
            <v>CA03</v>
          </cell>
          <cell r="H264" t="str">
            <v>EFC01</v>
          </cell>
          <cell r="I264">
            <v>650100</v>
          </cell>
          <cell r="J264" t="str">
            <v>LOG</v>
          </cell>
          <cell r="K264" t="str">
            <v>Office</v>
          </cell>
          <cell r="L264">
            <v>592335.26867873606</v>
          </cell>
          <cell r="M264">
            <v>296167.63433936803</v>
          </cell>
          <cell r="N264">
            <v>250000</v>
          </cell>
          <cell r="P264">
            <v>0</v>
          </cell>
        </row>
        <row r="265">
          <cell r="A265" t="str">
            <v>EF0264</v>
          </cell>
          <cell r="B265" t="str">
            <v>Stopped</v>
          </cell>
          <cell r="C265" t="str">
            <v xml:space="preserve">KhaterAdam Jally </v>
          </cell>
          <cell r="D265" t="str">
            <v>Local Food Aid Monitor</v>
          </cell>
          <cell r="E265" t="str">
            <v>B</v>
          </cell>
          <cell r="F265">
            <v>0</v>
          </cell>
          <cell r="G265" t="str">
            <v>AB02</v>
          </cell>
          <cell r="H265" t="str">
            <v>EFF01</v>
          </cell>
          <cell r="I265">
            <v>650101</v>
          </cell>
          <cell r="J265" t="str">
            <v>FA</v>
          </cell>
          <cell r="K265" t="str">
            <v>Field</v>
          </cell>
          <cell r="L265">
            <v>470286.45574</v>
          </cell>
          <cell r="M265">
            <v>235143.22787</v>
          </cell>
          <cell r="P265">
            <v>0</v>
          </cell>
        </row>
        <row r="266">
          <cell r="A266" t="str">
            <v>EF0265</v>
          </cell>
          <cell r="B266" t="str">
            <v>Stopped</v>
          </cell>
          <cell r="C266" t="str">
            <v xml:space="preserve">Abdelgassim Mahmoud Abdallah </v>
          </cell>
          <cell r="D266" t="str">
            <v>Watchman</v>
          </cell>
          <cell r="E266" t="str">
            <v>A</v>
          </cell>
          <cell r="F266" t="str">
            <v>D4H</v>
          </cell>
          <cell r="G266" t="str">
            <v>AB00</v>
          </cell>
          <cell r="H266" t="str">
            <v>EFC01</v>
          </cell>
          <cell r="I266">
            <v>650100</v>
          </cell>
          <cell r="J266" t="str">
            <v>LOG</v>
          </cell>
          <cell r="K266" t="str">
            <v>Field</v>
          </cell>
          <cell r="L266">
            <v>396786.07494000002</v>
          </cell>
          <cell r="M266">
            <v>198393.03747000001</v>
          </cell>
          <cell r="P266">
            <v>0</v>
          </cell>
        </row>
        <row r="267">
          <cell r="A267" t="str">
            <v>EF0270</v>
          </cell>
          <cell r="B267" t="str">
            <v>Active</v>
          </cell>
          <cell r="C267" t="str">
            <v xml:space="preserve">Ahmed Suleiman Ahmed </v>
          </cell>
          <cell r="D267" t="str">
            <v>Watchman</v>
          </cell>
          <cell r="E267" t="str">
            <v>A11</v>
          </cell>
          <cell r="F267" t="str">
            <v>Z1L</v>
          </cell>
          <cell r="G267" t="str">
            <v>6500O</v>
          </cell>
          <cell r="H267" t="str">
            <v>EFC01</v>
          </cell>
          <cell r="I267">
            <v>650014</v>
          </cell>
          <cell r="J267" t="str">
            <v>LOG</v>
          </cell>
          <cell r="K267" t="str">
            <v>Guest House</v>
          </cell>
          <cell r="L267">
            <v>416473.55445912096</v>
          </cell>
          <cell r="M267">
            <v>208236.77722956048</v>
          </cell>
          <cell r="N267">
            <v>200000</v>
          </cell>
          <cell r="P267">
            <v>0</v>
          </cell>
        </row>
        <row r="268">
          <cell r="A268" t="str">
            <v>EF0271</v>
          </cell>
          <cell r="B268" t="str">
            <v>Active</v>
          </cell>
          <cell r="C268" t="str">
            <v xml:space="preserve">Babiker Ibrahim Mohamed </v>
          </cell>
          <cell r="D268" t="str">
            <v>Watchman</v>
          </cell>
          <cell r="E268" t="str">
            <v>A11</v>
          </cell>
          <cell r="F268" t="str">
            <v>Z1L</v>
          </cell>
          <cell r="G268" t="str">
            <v>6500O</v>
          </cell>
          <cell r="H268" t="str">
            <v>EFC01</v>
          </cell>
          <cell r="I268">
            <v>650014</v>
          </cell>
          <cell r="J268" t="str">
            <v>LOG</v>
          </cell>
          <cell r="K268" t="str">
            <v>Guest House</v>
          </cell>
          <cell r="L268">
            <v>416473.55445912096</v>
          </cell>
          <cell r="M268">
            <v>208236.77722956048</v>
          </cell>
          <cell r="N268">
            <v>200000</v>
          </cell>
          <cell r="P268">
            <v>0</v>
          </cell>
        </row>
        <row r="269">
          <cell r="A269" t="str">
            <v>EF0268</v>
          </cell>
          <cell r="B269" t="str">
            <v>Stopped</v>
          </cell>
          <cell r="C269" t="str">
            <v xml:space="preserve">Adam Abdulkarim Abdulshafi </v>
          </cell>
          <cell r="D269" t="str">
            <v>Watchman</v>
          </cell>
          <cell r="E269" t="str">
            <v>A</v>
          </cell>
          <cell r="F269">
            <v>0</v>
          </cell>
          <cell r="G269" t="str">
            <v>CA32</v>
          </cell>
          <cell r="H269" t="str">
            <v>EFN01</v>
          </cell>
          <cell r="I269">
            <v>650101</v>
          </cell>
          <cell r="J269" t="str">
            <v>NUT</v>
          </cell>
          <cell r="K269" t="str">
            <v>SFC</v>
          </cell>
          <cell r="L269">
            <v>396786.07494000002</v>
          </cell>
          <cell r="M269">
            <v>198393.03747000001</v>
          </cell>
          <cell r="P269">
            <v>0</v>
          </cell>
        </row>
        <row r="270">
          <cell r="A270" t="str">
            <v>EF0269</v>
          </cell>
          <cell r="B270" t="str">
            <v>Stopped</v>
          </cell>
          <cell r="C270" t="str">
            <v xml:space="preserve">Adam Mohamed Yahya </v>
          </cell>
          <cell r="D270" t="str">
            <v>Watchman</v>
          </cell>
          <cell r="E270" t="str">
            <v>A</v>
          </cell>
          <cell r="F270">
            <v>0</v>
          </cell>
          <cell r="G270" t="str">
            <v>CA32</v>
          </cell>
          <cell r="H270" t="str">
            <v>EFN01</v>
          </cell>
          <cell r="I270">
            <v>650101</v>
          </cell>
          <cell r="J270" t="str">
            <v>NUT</v>
          </cell>
          <cell r="K270" t="str">
            <v>SFC</v>
          </cell>
          <cell r="L270">
            <v>396786.07494000002</v>
          </cell>
          <cell r="M270">
            <v>198393.03747000001</v>
          </cell>
          <cell r="P270">
            <v>0</v>
          </cell>
        </row>
        <row r="271">
          <cell r="A271" t="str">
            <v>EF0251</v>
          </cell>
          <cell r="B271" t="str">
            <v>Stopped</v>
          </cell>
          <cell r="C271" t="str">
            <v xml:space="preserve">Osam  MOHMED MANSOUR  </v>
          </cell>
          <cell r="D271" t="str">
            <v xml:space="preserve">TECH Supervisor </v>
          </cell>
          <cell r="E271" t="str">
            <v>E</v>
          </cell>
          <cell r="F271">
            <v>0</v>
          </cell>
          <cell r="G271" t="str">
            <v>CA12</v>
          </cell>
          <cell r="H271" t="str">
            <v>EFH01</v>
          </cell>
          <cell r="I271">
            <v>650101</v>
          </cell>
          <cell r="J271" t="str">
            <v>WS</v>
          </cell>
          <cell r="K271" t="str">
            <v>Field</v>
          </cell>
          <cell r="L271">
            <v>848286.0736</v>
          </cell>
          <cell r="M271">
            <v>424143.0368</v>
          </cell>
          <cell r="P271">
            <v>0</v>
          </cell>
        </row>
        <row r="272">
          <cell r="A272" t="str">
            <v>EF0266</v>
          </cell>
          <cell r="B272" t="str">
            <v>Stopped</v>
          </cell>
          <cell r="C272" t="str">
            <v xml:space="preserve">Yousif Adam Zakaria </v>
          </cell>
          <cell r="D272" t="str">
            <v>Driver</v>
          </cell>
          <cell r="E272" t="str">
            <v>C</v>
          </cell>
          <cell r="F272">
            <v>0</v>
          </cell>
          <cell r="G272" t="str">
            <v>CA52</v>
          </cell>
          <cell r="H272" t="str">
            <v>EFC01</v>
          </cell>
          <cell r="I272">
            <v>650100</v>
          </cell>
          <cell r="J272" t="str">
            <v>LOG</v>
          </cell>
          <cell r="K272" t="str">
            <v>Office</v>
          </cell>
          <cell r="L272">
            <v>580536.02859999996</v>
          </cell>
          <cell r="M272">
            <v>290268.01429999998</v>
          </cell>
          <cell r="P272">
            <v>0</v>
          </cell>
        </row>
        <row r="273">
          <cell r="A273" t="str">
            <v>EF0272</v>
          </cell>
          <cell r="B273" t="str">
            <v>Active</v>
          </cell>
          <cell r="C273" t="str">
            <v xml:space="preserve">Mohamed Ahmed Dawalbeit </v>
          </cell>
          <cell r="D273" t="str">
            <v>Watchman</v>
          </cell>
          <cell r="E273" t="str">
            <v>A11</v>
          </cell>
          <cell r="F273" t="str">
            <v>F1K</v>
          </cell>
          <cell r="G273" t="str">
            <v>CA03</v>
          </cell>
          <cell r="H273" t="str">
            <v>EFC01</v>
          </cell>
          <cell r="I273">
            <v>650100</v>
          </cell>
          <cell r="J273" t="str">
            <v>LOG</v>
          </cell>
          <cell r="K273" t="str">
            <v>Office</v>
          </cell>
          <cell r="L273">
            <v>416473.55445912096</v>
          </cell>
          <cell r="M273">
            <v>208236.77722956048</v>
          </cell>
          <cell r="P273">
            <v>0</v>
          </cell>
        </row>
        <row r="274">
          <cell r="A274" t="str">
            <v>EF0273</v>
          </cell>
          <cell r="B274" t="str">
            <v>Stopped</v>
          </cell>
          <cell r="C274" t="str">
            <v xml:space="preserve">Alameldeen Ahmed Yousif Adam </v>
          </cell>
          <cell r="D274" t="str">
            <v>Geophisical operator</v>
          </cell>
          <cell r="E274" t="str">
            <v>C</v>
          </cell>
          <cell r="F274">
            <v>0</v>
          </cell>
          <cell r="G274" t="str">
            <v>CA12</v>
          </cell>
          <cell r="H274" t="str">
            <v>EFH01</v>
          </cell>
          <cell r="I274">
            <v>650101</v>
          </cell>
          <cell r="J274" t="str">
            <v>WS</v>
          </cell>
          <cell r="K274" t="str">
            <v>Field</v>
          </cell>
          <cell r="L274">
            <v>580536.02859999996</v>
          </cell>
          <cell r="M274">
            <v>290268.01429999998</v>
          </cell>
          <cell r="P274">
            <v>0</v>
          </cell>
        </row>
        <row r="275">
          <cell r="A275" t="str">
            <v>EF0274</v>
          </cell>
          <cell r="B275" t="str">
            <v>Stopped</v>
          </cell>
          <cell r="C275" t="str">
            <v xml:space="preserve">Hamid Mussa Suleiman </v>
          </cell>
          <cell r="D275" t="str">
            <v>Geophisical operator</v>
          </cell>
          <cell r="E275" t="str">
            <v>C</v>
          </cell>
          <cell r="F275">
            <v>0</v>
          </cell>
          <cell r="G275" t="str">
            <v>CA12</v>
          </cell>
          <cell r="H275" t="str">
            <v>EFH01</v>
          </cell>
          <cell r="I275">
            <v>650101</v>
          </cell>
          <cell r="J275" t="str">
            <v>WS</v>
          </cell>
          <cell r="K275" t="str">
            <v>Field</v>
          </cell>
          <cell r="L275">
            <v>580536.02859999996</v>
          </cell>
          <cell r="M275">
            <v>290268.01429999998</v>
          </cell>
          <cell r="P275">
            <v>0</v>
          </cell>
        </row>
        <row r="276">
          <cell r="A276" t="str">
            <v>EF0275</v>
          </cell>
          <cell r="B276" t="str">
            <v>Stopped</v>
          </cell>
          <cell r="C276" t="str">
            <v xml:space="preserve">Jaafer Mohamed Ahmed </v>
          </cell>
          <cell r="D276" t="str">
            <v>Geophisical supervisor</v>
          </cell>
          <cell r="E276" t="str">
            <v>E</v>
          </cell>
          <cell r="F276" t="str">
            <v>F5L</v>
          </cell>
          <cell r="G276" t="str">
            <v>AB01</v>
          </cell>
          <cell r="H276" t="str">
            <v>EFH01</v>
          </cell>
          <cell r="I276">
            <v>650101</v>
          </cell>
          <cell r="J276" t="str">
            <v>WS</v>
          </cell>
          <cell r="K276" t="str">
            <v>Field</v>
          </cell>
          <cell r="L276">
            <v>848286.0736</v>
          </cell>
          <cell r="M276">
            <v>424143.0368</v>
          </cell>
          <cell r="P276">
            <v>0</v>
          </cell>
        </row>
        <row r="277">
          <cell r="A277" t="str">
            <v>EF0276</v>
          </cell>
          <cell r="B277" t="str">
            <v>Stopped</v>
          </cell>
          <cell r="C277" t="str">
            <v xml:space="preserve">Ossam eldien Abdalla Ismail </v>
          </cell>
          <cell r="D277" t="str">
            <v>Drilling assistant</v>
          </cell>
          <cell r="E277" t="str">
            <v>D</v>
          </cell>
          <cell r="F277" t="str">
            <v>F5L</v>
          </cell>
          <cell r="G277" t="str">
            <v>AB01</v>
          </cell>
          <cell r="H277" t="str">
            <v>EFH01</v>
          </cell>
          <cell r="I277">
            <v>650101</v>
          </cell>
          <cell r="J277" t="str">
            <v>WS</v>
          </cell>
          <cell r="K277" t="str">
            <v>Field</v>
          </cell>
          <cell r="L277">
            <v>706535.77600000007</v>
          </cell>
          <cell r="M277">
            <v>353267.88800000004</v>
          </cell>
          <cell r="P277">
            <v>0</v>
          </cell>
        </row>
        <row r="278">
          <cell r="A278" t="str">
            <v>EF0277</v>
          </cell>
          <cell r="B278" t="str">
            <v>Stopped</v>
          </cell>
          <cell r="C278" t="str">
            <v xml:space="preserve">Nagat Adam Mohamed </v>
          </cell>
          <cell r="D278" t="str">
            <v xml:space="preserve">Food security monitor </v>
          </cell>
          <cell r="E278" t="str">
            <v>C</v>
          </cell>
          <cell r="F278">
            <v>0</v>
          </cell>
          <cell r="G278" t="str">
            <v>CA42</v>
          </cell>
          <cell r="H278" t="str">
            <v>EFF01</v>
          </cell>
          <cell r="I278">
            <v>650101</v>
          </cell>
          <cell r="J278" t="str">
            <v>FS</v>
          </cell>
          <cell r="K278" t="str">
            <v>Field</v>
          </cell>
          <cell r="L278">
            <v>580536.02859999996</v>
          </cell>
          <cell r="M278">
            <v>290268.01429999998</v>
          </cell>
          <cell r="P278">
            <v>0</v>
          </cell>
        </row>
        <row r="279">
          <cell r="A279" t="str">
            <v>EF0278</v>
          </cell>
          <cell r="B279" t="str">
            <v>Stopped</v>
          </cell>
          <cell r="C279" t="str">
            <v xml:space="preserve">Azarg Dawood Hamid </v>
          </cell>
          <cell r="D279" t="str">
            <v xml:space="preserve">Radio operator </v>
          </cell>
          <cell r="E279" t="str">
            <v>D</v>
          </cell>
          <cell r="F279">
            <v>0</v>
          </cell>
          <cell r="G279" t="str">
            <v>BA30</v>
          </cell>
          <cell r="H279" t="str">
            <v>EFC01</v>
          </cell>
          <cell r="I279">
            <v>650100</v>
          </cell>
          <cell r="J279" t="str">
            <v>LOG</v>
          </cell>
          <cell r="K279" t="str">
            <v>Office</v>
          </cell>
          <cell r="L279">
            <v>706535.77600000007</v>
          </cell>
          <cell r="M279">
            <v>353267.88800000004</v>
          </cell>
          <cell r="P279">
            <v>0</v>
          </cell>
        </row>
        <row r="280">
          <cell r="A280" t="str">
            <v>EF0279</v>
          </cell>
          <cell r="B280" t="str">
            <v>Stopped</v>
          </cell>
          <cell r="C280" t="str">
            <v xml:space="preserve">Anwar Elamin Ahmed </v>
          </cell>
          <cell r="D280" t="str">
            <v xml:space="preserve">Radio operator </v>
          </cell>
          <cell r="E280" t="str">
            <v>D</v>
          </cell>
          <cell r="F280">
            <v>0</v>
          </cell>
          <cell r="G280" t="str">
            <v>CA52</v>
          </cell>
          <cell r="H280" t="str">
            <v>EFC01</v>
          </cell>
          <cell r="I280">
            <v>650100</v>
          </cell>
          <cell r="J280" t="str">
            <v>LOG</v>
          </cell>
          <cell r="K280" t="str">
            <v>Office</v>
          </cell>
          <cell r="L280">
            <v>706535.77600000007</v>
          </cell>
          <cell r="M280">
            <v>353267.88800000004</v>
          </cell>
          <cell r="P280">
            <v>0</v>
          </cell>
        </row>
        <row r="281">
          <cell r="A281" t="str">
            <v>EF0280</v>
          </cell>
          <cell r="B281" t="str">
            <v>Active</v>
          </cell>
          <cell r="C281" t="str">
            <v xml:space="preserve">Aisha Adam Ahmed Mohamed </v>
          </cell>
          <cell r="D281" t="str">
            <v>Cook/Cleaner</v>
          </cell>
          <cell r="E281" t="str">
            <v>B</v>
          </cell>
          <cell r="F281" t="str">
            <v>D4H</v>
          </cell>
          <cell r="G281" t="str">
            <v>AB00</v>
          </cell>
          <cell r="H281" t="str">
            <v>EFC01</v>
          </cell>
          <cell r="I281">
            <v>650100</v>
          </cell>
          <cell r="J281" t="str">
            <v>LOG</v>
          </cell>
          <cell r="K281" t="str">
            <v>Field</v>
          </cell>
          <cell r="L281">
            <v>470286.45574</v>
          </cell>
          <cell r="M281">
            <v>235143.22787</v>
          </cell>
          <cell r="P281">
            <v>0</v>
          </cell>
        </row>
        <row r="282">
          <cell r="A282" t="str">
            <v>EF0281</v>
          </cell>
          <cell r="B282" t="str">
            <v>Active</v>
          </cell>
          <cell r="C282" t="str">
            <v xml:space="preserve">Hamed Mohamed Hamed </v>
          </cell>
          <cell r="D282" t="str">
            <v>LOG/Assistant -Daraslaam</v>
          </cell>
          <cell r="E282" t="str">
            <v>E</v>
          </cell>
          <cell r="F282" t="str">
            <v>F1K</v>
          </cell>
          <cell r="G282" t="str">
            <v>CA03</v>
          </cell>
          <cell r="H282" t="str">
            <v>EFC01</v>
          </cell>
          <cell r="I282">
            <v>650100</v>
          </cell>
          <cell r="J282" t="str">
            <v>LOG</v>
          </cell>
          <cell r="K282" t="str">
            <v>Office</v>
          </cell>
          <cell r="L282">
            <v>848286.0736</v>
          </cell>
          <cell r="M282">
            <v>424143.0368</v>
          </cell>
          <cell r="P282">
            <v>0</v>
          </cell>
        </row>
        <row r="283">
          <cell r="A283" t="str">
            <v>EF0282</v>
          </cell>
          <cell r="B283" t="str">
            <v>Stopped</v>
          </cell>
          <cell r="C283" t="str">
            <v xml:space="preserve">Habadeen Sidig Basher </v>
          </cell>
          <cell r="D283" t="str">
            <v xml:space="preserve">Technical Supervisor </v>
          </cell>
          <cell r="E283" t="str">
            <v>E</v>
          </cell>
          <cell r="F283" t="str">
            <v>F5L</v>
          </cell>
          <cell r="G283" t="str">
            <v>AB01</v>
          </cell>
          <cell r="H283" t="str">
            <v>EFH01</v>
          </cell>
          <cell r="I283">
            <v>650101</v>
          </cell>
          <cell r="J283" t="str">
            <v>WS</v>
          </cell>
          <cell r="K283" t="str">
            <v>Field</v>
          </cell>
          <cell r="L283">
            <v>848286.0736</v>
          </cell>
          <cell r="M283">
            <v>424143.0368</v>
          </cell>
          <cell r="P283">
            <v>0</v>
          </cell>
        </row>
        <row r="284">
          <cell r="A284" t="str">
            <v>EF0283</v>
          </cell>
          <cell r="B284" t="str">
            <v>Stopped</v>
          </cell>
          <cell r="C284" t="str">
            <v xml:space="preserve">Taha Osman Nasor </v>
          </cell>
          <cell r="D284" t="str">
            <v>Drilling Assistant</v>
          </cell>
          <cell r="E284" t="str">
            <v>D</v>
          </cell>
          <cell r="F284">
            <v>0</v>
          </cell>
          <cell r="G284" t="str">
            <v>CA12</v>
          </cell>
          <cell r="H284" t="str">
            <v>EFH01</v>
          </cell>
          <cell r="I284">
            <v>650101</v>
          </cell>
          <cell r="J284" t="str">
            <v>WS</v>
          </cell>
          <cell r="K284" t="str">
            <v>Field</v>
          </cell>
          <cell r="L284">
            <v>706535.77600000007</v>
          </cell>
          <cell r="M284">
            <v>353267.88800000004</v>
          </cell>
          <cell r="P284">
            <v>0</v>
          </cell>
        </row>
        <row r="285">
          <cell r="A285" t="str">
            <v>EF0284</v>
          </cell>
          <cell r="B285" t="str">
            <v>Stopped</v>
          </cell>
          <cell r="C285" t="str">
            <v xml:space="preserve">Elsadig Arja Abdurahman </v>
          </cell>
          <cell r="D285" t="str">
            <v>Drilling Assistant</v>
          </cell>
          <cell r="E285" t="str">
            <v>D</v>
          </cell>
          <cell r="F285">
            <v>0</v>
          </cell>
          <cell r="G285" t="str">
            <v>CA12</v>
          </cell>
          <cell r="H285" t="str">
            <v>EFH01</v>
          </cell>
          <cell r="I285">
            <v>650101</v>
          </cell>
          <cell r="J285" t="str">
            <v>WS</v>
          </cell>
          <cell r="K285" t="str">
            <v>Field</v>
          </cell>
          <cell r="L285">
            <v>706535.77600000007</v>
          </cell>
          <cell r="M285">
            <v>353267.88800000004</v>
          </cell>
          <cell r="P285">
            <v>0</v>
          </cell>
        </row>
        <row r="286">
          <cell r="A286" t="str">
            <v>EF0285</v>
          </cell>
          <cell r="B286" t="str">
            <v>Stopped</v>
          </cell>
          <cell r="C286" t="str">
            <v xml:space="preserve">Hamed Zakaria Basi </v>
          </cell>
          <cell r="D286" t="str">
            <v>Food Aid Monitor</v>
          </cell>
          <cell r="E286" t="str">
            <v>C</v>
          </cell>
          <cell r="F286" t="str">
            <v>D4H</v>
          </cell>
          <cell r="G286" t="str">
            <v>AB02</v>
          </cell>
          <cell r="H286" t="str">
            <v>EFF01</v>
          </cell>
          <cell r="I286">
            <v>650101</v>
          </cell>
          <cell r="J286" t="str">
            <v>FA</v>
          </cell>
          <cell r="K286" t="str">
            <v>Field</v>
          </cell>
          <cell r="L286">
            <v>580536.02859999996</v>
          </cell>
          <cell r="M286">
            <v>290268.01429999998</v>
          </cell>
          <cell r="P286">
            <v>0</v>
          </cell>
        </row>
        <row r="287">
          <cell r="A287" t="str">
            <v>EF0286</v>
          </cell>
          <cell r="B287" t="str">
            <v>Active</v>
          </cell>
          <cell r="C287" t="str">
            <v xml:space="preserve">Mahadia Adam Ibrahim </v>
          </cell>
          <cell r="D287" t="str">
            <v>OTP Team Leader</v>
          </cell>
          <cell r="E287" t="str">
            <v>D</v>
          </cell>
          <cell r="F287" t="str">
            <v>F1K</v>
          </cell>
          <cell r="G287" t="str">
            <v>CA02</v>
          </cell>
          <cell r="H287" t="str">
            <v>EFN01</v>
          </cell>
          <cell r="I287">
            <v>650101</v>
          </cell>
          <cell r="J287" t="str">
            <v>NUT</v>
          </cell>
          <cell r="K287" t="str">
            <v>OTP</v>
          </cell>
          <cell r="L287">
            <v>706535.77600000007</v>
          </cell>
          <cell r="M287">
            <v>353267.88800000004</v>
          </cell>
          <cell r="P287">
            <v>0</v>
          </cell>
        </row>
        <row r="288">
          <cell r="A288" t="str">
            <v>EF0287</v>
          </cell>
          <cell r="B288" t="str">
            <v>Active</v>
          </cell>
          <cell r="C288" t="str">
            <v xml:space="preserve">Eltigani Fadul Mustafa </v>
          </cell>
          <cell r="D288" t="str">
            <v>Accountant</v>
          </cell>
          <cell r="E288" t="str">
            <v>F</v>
          </cell>
          <cell r="F288" t="str">
            <v>F1K</v>
          </cell>
          <cell r="G288" t="str">
            <v>CA03</v>
          </cell>
          <cell r="H288" t="str">
            <v>EFC01</v>
          </cell>
          <cell r="I288">
            <v>650100</v>
          </cell>
          <cell r="J288" t="str">
            <v>ADMIN</v>
          </cell>
          <cell r="K288" t="str">
            <v>Office</v>
          </cell>
          <cell r="L288">
            <v>1025128.70208</v>
          </cell>
          <cell r="M288">
            <v>512564.35103999998</v>
          </cell>
          <cell r="N288">
            <v>100000</v>
          </cell>
          <cell r="P288">
            <v>0</v>
          </cell>
        </row>
        <row r="289">
          <cell r="A289" t="str">
            <v>EF0288</v>
          </cell>
          <cell r="B289" t="str">
            <v>Active</v>
          </cell>
          <cell r="C289" t="str">
            <v xml:space="preserve">Abdelhameed Eltigani Suliman </v>
          </cell>
          <cell r="D289" t="str">
            <v xml:space="preserve">Medical Supervisor </v>
          </cell>
          <cell r="E289" t="str">
            <v>H</v>
          </cell>
          <cell r="F289" t="str">
            <v>F1K</v>
          </cell>
          <cell r="G289" t="str">
            <v>CA02</v>
          </cell>
          <cell r="H289" t="str">
            <v>EFN01</v>
          </cell>
          <cell r="I289">
            <v>650101</v>
          </cell>
          <cell r="J289" t="str">
            <v>NUT</v>
          </cell>
          <cell r="K289" t="str">
            <v>TFC</v>
          </cell>
          <cell r="L289">
            <v>1723960.496</v>
          </cell>
          <cell r="M289">
            <v>861980.24800000002</v>
          </cell>
          <cell r="P289">
            <v>0</v>
          </cell>
        </row>
        <row r="290">
          <cell r="A290" t="str">
            <v>EF0290</v>
          </cell>
          <cell r="B290" t="str">
            <v>Active</v>
          </cell>
          <cell r="C290" t="str">
            <v xml:space="preserve">Mariam Abaker Yahya </v>
          </cell>
          <cell r="D290" t="str">
            <v>Cleaner</v>
          </cell>
          <cell r="E290" t="str">
            <v>A</v>
          </cell>
          <cell r="F290" t="str">
            <v>F1K</v>
          </cell>
          <cell r="G290" t="str">
            <v>CA02</v>
          </cell>
          <cell r="H290" t="str">
            <v>EFN01</v>
          </cell>
          <cell r="I290">
            <v>650101</v>
          </cell>
          <cell r="J290" t="str">
            <v>NUT</v>
          </cell>
          <cell r="K290" t="str">
            <v>TFC</v>
          </cell>
          <cell r="L290">
            <v>396786.07494000002</v>
          </cell>
          <cell r="M290">
            <v>198393.03747000001</v>
          </cell>
          <cell r="P290">
            <v>0</v>
          </cell>
        </row>
        <row r="291">
          <cell r="A291" t="str">
            <v>EF0291</v>
          </cell>
          <cell r="B291" t="str">
            <v>Active</v>
          </cell>
          <cell r="C291" t="str">
            <v xml:space="preserve">Anwar Elamin Ahmed </v>
          </cell>
          <cell r="D291" t="str">
            <v xml:space="preserve">Radio operator </v>
          </cell>
          <cell r="E291" t="str">
            <v>D</v>
          </cell>
          <cell r="F291" t="str">
            <v>F1K</v>
          </cell>
          <cell r="G291" t="str">
            <v>CA03</v>
          </cell>
          <cell r="H291" t="str">
            <v>EFC01</v>
          </cell>
          <cell r="I291">
            <v>650100</v>
          </cell>
          <cell r="J291" t="str">
            <v>LOG</v>
          </cell>
          <cell r="K291" t="str">
            <v>Office</v>
          </cell>
          <cell r="L291">
            <v>706535.77600000007</v>
          </cell>
          <cell r="M291">
            <v>353267.88800000004</v>
          </cell>
          <cell r="P291">
            <v>0</v>
          </cell>
        </row>
        <row r="292">
          <cell r="A292" t="str">
            <v>EF0289</v>
          </cell>
          <cell r="B292" t="str">
            <v>Stopped</v>
          </cell>
          <cell r="C292" t="str">
            <v xml:space="preserve">Hisham Eldeen Abdol Malik Babikir </v>
          </cell>
          <cell r="D292" t="str">
            <v>Driver</v>
          </cell>
          <cell r="E292" t="str">
            <v>C</v>
          </cell>
          <cell r="F292" t="str">
            <v>F1J</v>
          </cell>
          <cell r="G292" t="str">
            <v>CA52</v>
          </cell>
          <cell r="H292" t="str">
            <v>EFC01</v>
          </cell>
          <cell r="I292">
            <v>650100</v>
          </cell>
          <cell r="J292" t="str">
            <v>LOG</v>
          </cell>
          <cell r="K292" t="str">
            <v>Office</v>
          </cell>
          <cell r="L292">
            <v>580536.02859999996</v>
          </cell>
          <cell r="M292">
            <v>290268.01429999998</v>
          </cell>
          <cell r="P292">
            <v>0</v>
          </cell>
        </row>
        <row r="293">
          <cell r="A293" t="str">
            <v>EF0292</v>
          </cell>
          <cell r="B293" t="str">
            <v>Stopped</v>
          </cell>
          <cell r="C293" t="str">
            <v xml:space="preserve">James Gordon Bulli </v>
          </cell>
          <cell r="D293" t="str">
            <v>Logistician Assistant</v>
          </cell>
          <cell r="E293" t="str">
            <v>G</v>
          </cell>
          <cell r="F293" t="str">
            <v>F1K</v>
          </cell>
          <cell r="G293" t="str">
            <v>CA03</v>
          </cell>
          <cell r="H293" t="str">
            <v>EFC01</v>
          </cell>
          <cell r="I293">
            <v>650100</v>
          </cell>
          <cell r="J293" t="str">
            <v>LOG</v>
          </cell>
          <cell r="K293" t="str">
            <v>Office</v>
          </cell>
          <cell r="L293">
            <v>1253160.1081600001</v>
          </cell>
          <cell r="M293">
            <v>626580.05408000003</v>
          </cell>
          <cell r="N293">
            <v>1168000</v>
          </cell>
          <cell r="P293">
            <v>0</v>
          </cell>
        </row>
        <row r="294">
          <cell r="A294" t="str">
            <v>EF0293</v>
          </cell>
          <cell r="B294" t="str">
            <v>Active</v>
          </cell>
          <cell r="C294" t="str">
            <v xml:space="preserve">Adam Younis Ishag </v>
          </cell>
          <cell r="D294" t="str">
            <v xml:space="preserve">Measurer </v>
          </cell>
          <cell r="E294" t="str">
            <v>B</v>
          </cell>
          <cell r="F294" t="str">
            <v>F1K</v>
          </cell>
          <cell r="G294" t="str">
            <v>CA02</v>
          </cell>
          <cell r="H294" t="str">
            <v>EFN01</v>
          </cell>
          <cell r="I294">
            <v>650101</v>
          </cell>
          <cell r="J294" t="str">
            <v>NUT</v>
          </cell>
          <cell r="K294" t="str">
            <v>OTP</v>
          </cell>
          <cell r="L294">
            <v>470286.45574</v>
          </cell>
          <cell r="M294">
            <v>235143.22787</v>
          </cell>
          <cell r="P294">
            <v>0</v>
          </cell>
        </row>
        <row r="295">
          <cell r="A295" t="str">
            <v>EF0294</v>
          </cell>
          <cell r="B295" t="str">
            <v>Stopped</v>
          </cell>
          <cell r="C295" t="str">
            <v xml:space="preserve">Rehab Ibrahim Saleh </v>
          </cell>
          <cell r="D295" t="str">
            <v>Data Entry Manager</v>
          </cell>
          <cell r="E295" t="str">
            <v>C</v>
          </cell>
          <cell r="F295">
            <v>0</v>
          </cell>
          <cell r="G295" t="str">
            <v>CA42</v>
          </cell>
          <cell r="H295" t="str">
            <v>EFF01</v>
          </cell>
          <cell r="I295">
            <v>650101</v>
          </cell>
          <cell r="J295" t="str">
            <v>FS</v>
          </cell>
          <cell r="K295" t="str">
            <v>Field</v>
          </cell>
          <cell r="L295">
            <v>580536.02859999996</v>
          </cell>
          <cell r="M295">
            <v>290268.01429999998</v>
          </cell>
          <cell r="P295">
            <v>0</v>
          </cell>
        </row>
        <row r="296">
          <cell r="A296" t="str">
            <v>EF0295</v>
          </cell>
          <cell r="B296" t="str">
            <v>Active</v>
          </cell>
          <cell r="C296" t="str">
            <v xml:space="preserve">Abdalla Mohamed Gumma </v>
          </cell>
          <cell r="D296" t="str">
            <v>Watchman</v>
          </cell>
          <cell r="E296" t="str">
            <v>A</v>
          </cell>
          <cell r="F296" t="str">
            <v>F1K</v>
          </cell>
          <cell r="G296" t="str">
            <v>CA03</v>
          </cell>
          <cell r="H296" t="str">
            <v>EFC01</v>
          </cell>
          <cell r="I296">
            <v>650100</v>
          </cell>
          <cell r="J296" t="str">
            <v>LOG</v>
          </cell>
          <cell r="K296" t="str">
            <v>Office</v>
          </cell>
          <cell r="L296">
            <v>396786.07494000002</v>
          </cell>
          <cell r="M296">
            <v>198393.03747000001</v>
          </cell>
          <cell r="P296">
            <v>0</v>
          </cell>
        </row>
        <row r="297">
          <cell r="A297" t="str">
            <v>EF0296</v>
          </cell>
          <cell r="B297" t="str">
            <v>Active</v>
          </cell>
          <cell r="C297" t="str">
            <v xml:space="preserve">Abubaker Adam Ahmed </v>
          </cell>
          <cell r="D297" t="str">
            <v>Watchman</v>
          </cell>
          <cell r="E297" t="str">
            <v>A</v>
          </cell>
          <cell r="F297" t="str">
            <v>F1K</v>
          </cell>
          <cell r="G297" t="str">
            <v>CA03</v>
          </cell>
          <cell r="H297" t="str">
            <v>EFC01</v>
          </cell>
          <cell r="I297">
            <v>650100</v>
          </cell>
          <cell r="J297" t="str">
            <v>LOG</v>
          </cell>
          <cell r="K297" t="str">
            <v>Office</v>
          </cell>
          <cell r="L297">
            <v>396786.07494000002</v>
          </cell>
          <cell r="M297">
            <v>198393.03747000001</v>
          </cell>
          <cell r="P297">
            <v>0</v>
          </cell>
        </row>
        <row r="298">
          <cell r="A298" t="str">
            <v>EF0297</v>
          </cell>
          <cell r="B298" t="str">
            <v>Stopped</v>
          </cell>
          <cell r="C298" t="str">
            <v xml:space="preserve">Haviz Ahmed Elbalowla  </v>
          </cell>
          <cell r="D298" t="str">
            <v>Watchman</v>
          </cell>
          <cell r="E298" t="str">
            <v>A</v>
          </cell>
          <cell r="F298" t="str">
            <v>F1J</v>
          </cell>
          <cell r="G298" t="str">
            <v>CA52</v>
          </cell>
          <cell r="H298" t="str">
            <v>EFC01</v>
          </cell>
          <cell r="I298">
            <v>650100</v>
          </cell>
          <cell r="J298" t="str">
            <v>LOG</v>
          </cell>
          <cell r="K298" t="str">
            <v>Office</v>
          </cell>
          <cell r="L298">
            <v>396786.07494000002</v>
          </cell>
          <cell r="M298">
            <v>198393.03747000001</v>
          </cell>
          <cell r="P298">
            <v>0</v>
          </cell>
        </row>
        <row r="299">
          <cell r="A299" t="str">
            <v>EF0298</v>
          </cell>
          <cell r="B299" t="str">
            <v>Stopped</v>
          </cell>
          <cell r="C299" t="str">
            <v xml:space="preserve">Ismail Ahmed Osman  </v>
          </cell>
          <cell r="D299" t="str">
            <v>Watchman</v>
          </cell>
          <cell r="E299" t="str">
            <v>A</v>
          </cell>
          <cell r="F299" t="str">
            <v>F1J</v>
          </cell>
          <cell r="G299" t="str">
            <v>CA52</v>
          </cell>
          <cell r="H299" t="str">
            <v>EFC01</v>
          </cell>
          <cell r="I299">
            <v>650100</v>
          </cell>
          <cell r="J299" t="str">
            <v>LOG</v>
          </cell>
          <cell r="K299" t="str">
            <v>Office</v>
          </cell>
          <cell r="L299">
            <v>396786.07494000002</v>
          </cell>
          <cell r="M299">
            <v>198393.03747000001</v>
          </cell>
          <cell r="P299">
            <v>0</v>
          </cell>
        </row>
        <row r="300">
          <cell r="A300" t="str">
            <v>EF0299</v>
          </cell>
          <cell r="B300" t="str">
            <v>Active</v>
          </cell>
          <cell r="C300" t="str">
            <v xml:space="preserve">Yassir Eissa Elsamani </v>
          </cell>
          <cell r="D300" t="str">
            <v>Watchman</v>
          </cell>
          <cell r="E300" t="str">
            <v>A</v>
          </cell>
          <cell r="F300" t="str">
            <v>Z1L</v>
          </cell>
          <cell r="G300" t="str">
            <v>6500O</v>
          </cell>
          <cell r="H300" t="str">
            <v>EFC01</v>
          </cell>
          <cell r="I300">
            <v>650014</v>
          </cell>
          <cell r="J300" t="str">
            <v>LOG</v>
          </cell>
          <cell r="K300" t="str">
            <v>Guest House</v>
          </cell>
          <cell r="L300">
            <v>396786.07494000002</v>
          </cell>
          <cell r="M300">
            <v>198393.03747000001</v>
          </cell>
          <cell r="P300">
            <v>0</v>
          </cell>
        </row>
        <row r="301">
          <cell r="A301" t="str">
            <v>EF0300</v>
          </cell>
          <cell r="B301" t="str">
            <v>Active</v>
          </cell>
          <cell r="C301" t="str">
            <v xml:space="preserve">Abdulgadir Yagoub Kheir Alla </v>
          </cell>
          <cell r="D301" t="str">
            <v>Watchman</v>
          </cell>
          <cell r="E301" t="str">
            <v>A</v>
          </cell>
          <cell r="F301" t="str">
            <v>F1K</v>
          </cell>
          <cell r="G301" t="str">
            <v>CA02</v>
          </cell>
          <cell r="H301" t="str">
            <v>EFN01</v>
          </cell>
          <cell r="I301">
            <v>650101</v>
          </cell>
          <cell r="J301" t="str">
            <v>NUT</v>
          </cell>
          <cell r="K301" t="str">
            <v>TFC</v>
          </cell>
          <cell r="L301">
            <v>396786.07494000002</v>
          </cell>
          <cell r="M301">
            <v>198393.03747000001</v>
          </cell>
          <cell r="N301">
            <v>100000</v>
          </cell>
          <cell r="P301">
            <v>0</v>
          </cell>
        </row>
        <row r="302">
          <cell r="A302" t="str">
            <v>EF0301</v>
          </cell>
          <cell r="B302" t="str">
            <v>Stopped</v>
          </cell>
          <cell r="C302" t="str">
            <v xml:space="preserve">Ishag  Gamar eldeen Abdalla </v>
          </cell>
          <cell r="D302" t="str">
            <v>Watchman</v>
          </cell>
          <cell r="E302" t="str">
            <v>A</v>
          </cell>
          <cell r="F302" t="str">
            <v>F1J</v>
          </cell>
          <cell r="G302" t="str">
            <v>CA52</v>
          </cell>
          <cell r="H302" t="str">
            <v>EFC01</v>
          </cell>
          <cell r="I302">
            <v>650100</v>
          </cell>
          <cell r="J302" t="str">
            <v>LOG</v>
          </cell>
          <cell r="K302" t="str">
            <v>Office</v>
          </cell>
          <cell r="L302">
            <v>396786.07494000002</v>
          </cell>
          <cell r="M302">
            <v>198393.03747000001</v>
          </cell>
          <cell r="P302">
            <v>0</v>
          </cell>
        </row>
        <row r="303">
          <cell r="A303" t="str">
            <v>EF0302</v>
          </cell>
          <cell r="B303" t="str">
            <v>Stopped</v>
          </cell>
          <cell r="C303" t="str">
            <v xml:space="preserve">Ahmed Ibrahim Ahmed </v>
          </cell>
          <cell r="D303" t="str">
            <v>Watchman</v>
          </cell>
          <cell r="E303" t="str">
            <v>A</v>
          </cell>
          <cell r="F303" t="str">
            <v>F1J</v>
          </cell>
          <cell r="G303" t="str">
            <v>CA52</v>
          </cell>
          <cell r="H303" t="str">
            <v>EFC01</v>
          </cell>
          <cell r="I303">
            <v>650100</v>
          </cell>
          <cell r="J303" t="str">
            <v>LOG</v>
          </cell>
          <cell r="K303" t="str">
            <v>Office</v>
          </cell>
          <cell r="L303">
            <v>396786.07494000002</v>
          </cell>
          <cell r="M303">
            <v>198393.03747000001</v>
          </cell>
          <cell r="P303">
            <v>0</v>
          </cell>
        </row>
        <row r="304">
          <cell r="A304" t="str">
            <v>EF0303</v>
          </cell>
          <cell r="B304" t="str">
            <v>Stopped</v>
          </cell>
          <cell r="C304" t="str">
            <v xml:space="preserve">Yahya Abdalla Yagoub </v>
          </cell>
          <cell r="D304" t="str">
            <v>Watchman</v>
          </cell>
          <cell r="E304" t="str">
            <v>A</v>
          </cell>
          <cell r="F304" t="str">
            <v>Z1L</v>
          </cell>
          <cell r="G304" t="str">
            <v>6500O</v>
          </cell>
          <cell r="H304" t="str">
            <v>EFC01</v>
          </cell>
          <cell r="I304">
            <v>650014</v>
          </cell>
          <cell r="J304" t="str">
            <v>LOG</v>
          </cell>
          <cell r="K304" t="str">
            <v>Guest House</v>
          </cell>
          <cell r="L304">
            <v>396786.07494000002</v>
          </cell>
          <cell r="M304">
            <v>198393.03747000001</v>
          </cell>
          <cell r="P304">
            <v>0</v>
          </cell>
        </row>
        <row r="305">
          <cell r="A305" t="str">
            <v>EF0304</v>
          </cell>
          <cell r="B305" t="str">
            <v>Active</v>
          </cell>
          <cell r="C305" t="str">
            <v xml:space="preserve">Hassan Adam Ibrahim </v>
          </cell>
          <cell r="D305" t="str">
            <v>Watchman</v>
          </cell>
          <cell r="E305" t="str">
            <v>A</v>
          </cell>
          <cell r="F305" t="str">
            <v>Z1L</v>
          </cell>
          <cell r="G305" t="str">
            <v>6500O</v>
          </cell>
          <cell r="H305" t="str">
            <v>EFC01</v>
          </cell>
          <cell r="I305">
            <v>650014</v>
          </cell>
          <cell r="J305" t="str">
            <v>LOG</v>
          </cell>
          <cell r="K305" t="str">
            <v>Guest house</v>
          </cell>
          <cell r="L305">
            <v>396786.07494000002</v>
          </cell>
          <cell r="M305">
            <v>198393.03747000001</v>
          </cell>
          <cell r="P305">
            <v>0</v>
          </cell>
        </row>
        <row r="306">
          <cell r="A306" t="str">
            <v>EF0305</v>
          </cell>
          <cell r="B306" t="str">
            <v>Active</v>
          </cell>
          <cell r="C306" t="str">
            <v xml:space="preserve">Abdalla Mohamed Ahmed Elsafi </v>
          </cell>
          <cell r="D306" t="str">
            <v>Watchman</v>
          </cell>
          <cell r="E306" t="str">
            <v>A</v>
          </cell>
          <cell r="F306" t="str">
            <v>Z1L</v>
          </cell>
          <cell r="G306" t="str">
            <v>6500O</v>
          </cell>
          <cell r="H306" t="str">
            <v>EFC01</v>
          </cell>
          <cell r="I306">
            <v>650014</v>
          </cell>
          <cell r="J306" t="str">
            <v>LOG</v>
          </cell>
          <cell r="K306" t="str">
            <v>Guest House</v>
          </cell>
          <cell r="L306">
            <v>396786.07494000002</v>
          </cell>
          <cell r="M306">
            <v>198393.03747000001</v>
          </cell>
          <cell r="P306">
            <v>0</v>
          </cell>
        </row>
        <row r="307">
          <cell r="A307" t="str">
            <v>EF0306</v>
          </cell>
          <cell r="B307" t="str">
            <v>Stopped</v>
          </cell>
          <cell r="C307" t="str">
            <v xml:space="preserve">Samah Mansour Elyas </v>
          </cell>
          <cell r="D307" t="str">
            <v>Community Animator</v>
          </cell>
          <cell r="E307" t="str">
            <v>D</v>
          </cell>
          <cell r="F307">
            <v>0</v>
          </cell>
          <cell r="G307" t="str">
            <v>CA12</v>
          </cell>
          <cell r="H307" t="str">
            <v>EFH01</v>
          </cell>
          <cell r="I307">
            <v>650101</v>
          </cell>
          <cell r="J307" t="str">
            <v>WS</v>
          </cell>
          <cell r="K307" t="str">
            <v>Field</v>
          </cell>
          <cell r="L307">
            <v>706535.77600000007</v>
          </cell>
          <cell r="M307">
            <v>353267.88800000004</v>
          </cell>
          <cell r="P307">
            <v>0</v>
          </cell>
        </row>
        <row r="308">
          <cell r="A308" t="str">
            <v>EF0307</v>
          </cell>
          <cell r="B308" t="str">
            <v>Active</v>
          </cell>
          <cell r="C308" t="str">
            <v xml:space="preserve">Ahmed Mohamed Abaker </v>
          </cell>
          <cell r="D308" t="str">
            <v>Nurse</v>
          </cell>
          <cell r="E308" t="str">
            <v>D</v>
          </cell>
          <cell r="F308" t="str">
            <v>F1K</v>
          </cell>
          <cell r="G308" t="str">
            <v>CA02</v>
          </cell>
          <cell r="H308" t="str">
            <v>EFN01</v>
          </cell>
          <cell r="I308">
            <v>650101</v>
          </cell>
          <cell r="J308" t="str">
            <v>NUT</v>
          </cell>
          <cell r="K308" t="str">
            <v>TFC</v>
          </cell>
          <cell r="L308">
            <v>706535.77600000007</v>
          </cell>
          <cell r="M308">
            <v>353267.88800000004</v>
          </cell>
          <cell r="P308">
            <v>0</v>
          </cell>
        </row>
        <row r="309">
          <cell r="A309" t="str">
            <v>EF0308</v>
          </cell>
          <cell r="B309" t="str">
            <v>Active</v>
          </cell>
          <cell r="C309" t="str">
            <v xml:space="preserve">Ahmed Abdulkarim Hassan </v>
          </cell>
          <cell r="D309" t="str">
            <v>Driver</v>
          </cell>
          <cell r="E309" t="str">
            <v>C</v>
          </cell>
          <cell r="F309" t="str">
            <v>F1K</v>
          </cell>
          <cell r="G309" t="str">
            <v>CA03</v>
          </cell>
          <cell r="H309" t="str">
            <v>EFC01</v>
          </cell>
          <cell r="I309">
            <v>650100</v>
          </cell>
          <cell r="J309" t="str">
            <v>LOG</v>
          </cell>
          <cell r="K309" t="str">
            <v>Office</v>
          </cell>
          <cell r="L309">
            <v>580536.02859999996</v>
          </cell>
          <cell r="M309">
            <v>290268.01429999998</v>
          </cell>
          <cell r="P309">
            <v>0</v>
          </cell>
        </row>
        <row r="310">
          <cell r="A310" t="str">
            <v>EF0309</v>
          </cell>
          <cell r="B310" t="str">
            <v>Active</v>
          </cell>
          <cell r="C310" t="str">
            <v xml:space="preserve">Elnour Mussa Abdalla </v>
          </cell>
          <cell r="D310" t="str">
            <v>Driver</v>
          </cell>
          <cell r="E310" t="str">
            <v>C</v>
          </cell>
          <cell r="F310" t="str">
            <v>F1K</v>
          </cell>
          <cell r="G310" t="str">
            <v>CA03</v>
          </cell>
          <cell r="H310" t="str">
            <v>EFC01</v>
          </cell>
          <cell r="I310">
            <v>650100</v>
          </cell>
          <cell r="J310" t="str">
            <v>LOG</v>
          </cell>
          <cell r="K310" t="str">
            <v>Office</v>
          </cell>
          <cell r="L310">
            <v>380536.02859999996</v>
          </cell>
          <cell r="M310">
            <v>190268.01429999998</v>
          </cell>
          <cell r="N310">
            <v>50000</v>
          </cell>
          <cell r="P310">
            <v>0</v>
          </cell>
        </row>
        <row r="311">
          <cell r="A311" t="str">
            <v>EF0310</v>
          </cell>
          <cell r="B311" t="str">
            <v>Active</v>
          </cell>
          <cell r="C311" t="str">
            <v xml:space="preserve">Mohamed Idris Adam </v>
          </cell>
          <cell r="D311" t="str">
            <v>Registrar</v>
          </cell>
          <cell r="E311" t="str">
            <v>C4</v>
          </cell>
          <cell r="F311" t="str">
            <v>F1K</v>
          </cell>
          <cell r="G311" t="str">
            <v>CA02</v>
          </cell>
          <cell r="H311" t="str">
            <v>EFN01</v>
          </cell>
          <cell r="I311">
            <v>650101</v>
          </cell>
          <cell r="J311" t="str">
            <v>NUT</v>
          </cell>
          <cell r="K311" t="str">
            <v>TFC</v>
          </cell>
          <cell r="L311">
            <v>638286.74939056206</v>
          </cell>
          <cell r="M311">
            <v>319143.37469528103</v>
          </cell>
          <cell r="P311">
            <v>0</v>
          </cell>
        </row>
        <row r="312">
          <cell r="A312" t="str">
            <v>EF0311</v>
          </cell>
          <cell r="B312" t="str">
            <v>Stopped</v>
          </cell>
          <cell r="C312" t="str">
            <v xml:space="preserve">Mohamed Badr Abdalmajid </v>
          </cell>
          <cell r="D312" t="str">
            <v>Data Entry Clerk</v>
          </cell>
          <cell r="E312" t="str">
            <v>C</v>
          </cell>
          <cell r="F312" t="str">
            <v>F1J</v>
          </cell>
          <cell r="G312" t="str">
            <v>CA42</v>
          </cell>
          <cell r="H312" t="str">
            <v>EFF01</v>
          </cell>
          <cell r="I312">
            <v>650101</v>
          </cell>
          <cell r="J312" t="str">
            <v>FS</v>
          </cell>
          <cell r="K312" t="str">
            <v>Field</v>
          </cell>
          <cell r="L312">
            <v>580536.02859999996</v>
          </cell>
          <cell r="M312">
            <v>290268.01429999998</v>
          </cell>
          <cell r="P312">
            <v>0</v>
          </cell>
        </row>
        <row r="313">
          <cell r="A313" t="str">
            <v>EF0312</v>
          </cell>
          <cell r="B313" t="str">
            <v>Active</v>
          </cell>
          <cell r="C313" t="str">
            <v xml:space="preserve">Zakaria Mohamed Khamees </v>
          </cell>
          <cell r="D313" t="str">
            <v>Driver</v>
          </cell>
          <cell r="E313" t="str">
            <v>C</v>
          </cell>
          <cell r="F313" t="str">
            <v>F1K</v>
          </cell>
          <cell r="G313" t="str">
            <v>CA03</v>
          </cell>
          <cell r="H313" t="str">
            <v>EFC01</v>
          </cell>
          <cell r="I313">
            <v>650100</v>
          </cell>
          <cell r="J313" t="str">
            <v>LOG</v>
          </cell>
          <cell r="K313" t="str">
            <v>Office</v>
          </cell>
          <cell r="L313">
            <v>580536.02859999996</v>
          </cell>
          <cell r="M313">
            <v>290268.01429999998</v>
          </cell>
          <cell r="N313">
            <v>150000</v>
          </cell>
          <cell r="P313">
            <v>0</v>
          </cell>
        </row>
        <row r="314">
          <cell r="A314" t="str">
            <v>EF0313</v>
          </cell>
          <cell r="B314" t="str">
            <v>Active</v>
          </cell>
          <cell r="C314" t="str">
            <v xml:space="preserve">Adam Osman Mukhtar </v>
          </cell>
          <cell r="D314" t="str">
            <v>Driver</v>
          </cell>
          <cell r="E314" t="str">
            <v>C</v>
          </cell>
          <cell r="F314" t="str">
            <v>F1K</v>
          </cell>
          <cell r="G314" t="str">
            <v>CA03</v>
          </cell>
          <cell r="H314" t="str">
            <v>EFC01</v>
          </cell>
          <cell r="I314">
            <v>650100</v>
          </cell>
          <cell r="J314" t="str">
            <v>LOG</v>
          </cell>
          <cell r="K314" t="str">
            <v>Office</v>
          </cell>
          <cell r="L314">
            <v>580536.02859999996</v>
          </cell>
          <cell r="M314">
            <v>290268.01429999998</v>
          </cell>
          <cell r="N314">
            <v>200000</v>
          </cell>
          <cell r="P314">
            <v>0</v>
          </cell>
        </row>
        <row r="315">
          <cell r="A315" t="str">
            <v>EF0314</v>
          </cell>
          <cell r="B315" t="str">
            <v>Active</v>
          </cell>
          <cell r="C315" t="str">
            <v xml:space="preserve">Mohamed Adam Mohamed Abdalla </v>
          </cell>
          <cell r="D315" t="str">
            <v>Driver</v>
          </cell>
          <cell r="E315" t="str">
            <v>C</v>
          </cell>
          <cell r="F315" t="str">
            <v>F1K</v>
          </cell>
          <cell r="G315" t="str">
            <v>CA03</v>
          </cell>
          <cell r="H315" t="str">
            <v>EFC01</v>
          </cell>
          <cell r="I315">
            <v>650100</v>
          </cell>
          <cell r="J315" t="str">
            <v>LOG</v>
          </cell>
          <cell r="K315" t="str">
            <v>Office</v>
          </cell>
          <cell r="L315">
            <v>580536.02859999996</v>
          </cell>
          <cell r="M315">
            <v>290268.01429999998</v>
          </cell>
          <cell r="P315">
            <v>0</v>
          </cell>
        </row>
        <row r="316">
          <cell r="A316" t="str">
            <v>EF0315</v>
          </cell>
          <cell r="B316" t="str">
            <v>Stopped</v>
          </cell>
          <cell r="C316" t="str">
            <v xml:space="preserve">Elsadig Eissa Samani </v>
          </cell>
          <cell r="D316" t="str">
            <v>Driver</v>
          </cell>
          <cell r="E316" t="str">
            <v>C</v>
          </cell>
          <cell r="F316" t="str">
            <v>F5L</v>
          </cell>
          <cell r="G316" t="str">
            <v>AB10</v>
          </cell>
          <cell r="H316" t="str">
            <v>EFC01</v>
          </cell>
          <cell r="I316">
            <v>650100</v>
          </cell>
          <cell r="J316" t="str">
            <v>LOG</v>
          </cell>
          <cell r="K316" t="str">
            <v>Office</v>
          </cell>
          <cell r="L316">
            <v>580536.02859999996</v>
          </cell>
          <cell r="M316">
            <v>290268.01429999998</v>
          </cell>
          <cell r="P316">
            <v>0</v>
          </cell>
        </row>
        <row r="317">
          <cell r="A317" t="str">
            <v>EF0316</v>
          </cell>
          <cell r="B317" t="str">
            <v>Stopped</v>
          </cell>
          <cell r="C317" t="str">
            <v xml:space="preserve">Adam Omer Abaker </v>
          </cell>
          <cell r="D317" t="str">
            <v>Watchman</v>
          </cell>
          <cell r="E317" t="str">
            <v>A</v>
          </cell>
          <cell r="F317" t="str">
            <v>F5L</v>
          </cell>
          <cell r="G317" t="str">
            <v>AB10</v>
          </cell>
          <cell r="H317" t="str">
            <v>EFC01</v>
          </cell>
          <cell r="I317">
            <v>650100</v>
          </cell>
          <cell r="J317" t="str">
            <v>LOG</v>
          </cell>
          <cell r="K317" t="str">
            <v>Field</v>
          </cell>
          <cell r="L317">
            <v>396786.07494000002</v>
          </cell>
          <cell r="M317">
            <v>198393.03747000001</v>
          </cell>
          <cell r="P317">
            <v>0</v>
          </cell>
        </row>
        <row r="318">
          <cell r="A318" t="str">
            <v>EF0317</v>
          </cell>
          <cell r="B318" t="str">
            <v>Stopped</v>
          </cell>
          <cell r="C318" t="str">
            <v xml:space="preserve">Mahmoud Ahmed Adam </v>
          </cell>
          <cell r="D318" t="str">
            <v>Watchman</v>
          </cell>
          <cell r="E318" t="str">
            <v>A</v>
          </cell>
          <cell r="F318" t="str">
            <v>F5L</v>
          </cell>
          <cell r="G318" t="str">
            <v>AB10</v>
          </cell>
          <cell r="H318" t="str">
            <v>EFC01</v>
          </cell>
          <cell r="I318">
            <v>650100</v>
          </cell>
          <cell r="J318" t="str">
            <v>LOG</v>
          </cell>
          <cell r="K318" t="str">
            <v>Field</v>
          </cell>
          <cell r="L318">
            <v>396786.07494000002</v>
          </cell>
          <cell r="M318">
            <v>198393.03747000001</v>
          </cell>
          <cell r="P318">
            <v>0</v>
          </cell>
        </row>
        <row r="319">
          <cell r="A319" t="str">
            <v>EF0318</v>
          </cell>
          <cell r="B319" t="str">
            <v>Stopped</v>
          </cell>
          <cell r="C319" t="str">
            <v xml:space="preserve">Sanossi Mohamed Ibrahim </v>
          </cell>
          <cell r="D319" t="str">
            <v>Watchman</v>
          </cell>
          <cell r="E319" t="str">
            <v>A</v>
          </cell>
          <cell r="F319" t="str">
            <v>F5L</v>
          </cell>
          <cell r="G319" t="str">
            <v>AB10</v>
          </cell>
          <cell r="H319" t="str">
            <v>EFC01</v>
          </cell>
          <cell r="I319">
            <v>650100</v>
          </cell>
          <cell r="J319" t="str">
            <v>LOG</v>
          </cell>
          <cell r="K319" t="str">
            <v>Field</v>
          </cell>
          <cell r="L319">
            <v>396786.07494000002</v>
          </cell>
          <cell r="M319">
            <v>198393.03747000001</v>
          </cell>
          <cell r="P319">
            <v>0</v>
          </cell>
        </row>
        <row r="320">
          <cell r="A320" t="str">
            <v>EF0319</v>
          </cell>
          <cell r="B320" t="str">
            <v>Stopped</v>
          </cell>
          <cell r="C320" t="str">
            <v xml:space="preserve">Adam Yaya MOHAMED </v>
          </cell>
          <cell r="D320" t="str">
            <v>Watchman</v>
          </cell>
          <cell r="E320" t="str">
            <v>A</v>
          </cell>
          <cell r="F320" t="str">
            <v>F5L</v>
          </cell>
          <cell r="G320" t="str">
            <v>AB10</v>
          </cell>
          <cell r="H320" t="str">
            <v>EFC01</v>
          </cell>
          <cell r="I320">
            <v>650100</v>
          </cell>
          <cell r="J320" t="str">
            <v>LOG</v>
          </cell>
          <cell r="K320" t="str">
            <v>Field</v>
          </cell>
          <cell r="L320">
            <v>396786.07494000002</v>
          </cell>
          <cell r="M320">
            <v>198393.03747000001</v>
          </cell>
          <cell r="P320">
            <v>0</v>
          </cell>
        </row>
        <row r="321">
          <cell r="A321" t="str">
            <v>EF0320</v>
          </cell>
          <cell r="B321" t="str">
            <v>Stopped</v>
          </cell>
          <cell r="C321" t="str">
            <v xml:space="preserve">Elsadig Arja Abdurahman </v>
          </cell>
          <cell r="D321" t="str">
            <v>Drilling Assistant</v>
          </cell>
          <cell r="E321" t="str">
            <v>D</v>
          </cell>
          <cell r="F321" t="str">
            <v>F5L</v>
          </cell>
          <cell r="G321" t="str">
            <v>AB01</v>
          </cell>
          <cell r="H321" t="str">
            <v>EFH01</v>
          </cell>
          <cell r="I321">
            <v>650101</v>
          </cell>
          <cell r="J321" t="str">
            <v>WS</v>
          </cell>
          <cell r="K321" t="str">
            <v>Field</v>
          </cell>
          <cell r="L321">
            <v>706535.77600000007</v>
          </cell>
          <cell r="M321">
            <v>353267.88800000004</v>
          </cell>
          <cell r="P321">
            <v>0</v>
          </cell>
        </row>
        <row r="322">
          <cell r="A322" t="str">
            <v>EF0321</v>
          </cell>
          <cell r="B322" t="str">
            <v>Active</v>
          </cell>
          <cell r="C322" t="str">
            <v xml:space="preserve">Haider  Hamid Sharif </v>
          </cell>
          <cell r="D322" t="str">
            <v>Stock manager assistant</v>
          </cell>
          <cell r="E322" t="str">
            <v>D</v>
          </cell>
          <cell r="F322" t="str">
            <v>F1K</v>
          </cell>
          <cell r="G322" t="str">
            <v>CA03</v>
          </cell>
          <cell r="H322" t="str">
            <v>EFC01</v>
          </cell>
          <cell r="I322">
            <v>650100</v>
          </cell>
          <cell r="J322" t="str">
            <v>LOG</v>
          </cell>
          <cell r="K322" t="str">
            <v>Office</v>
          </cell>
          <cell r="L322">
            <v>706535.77600000007</v>
          </cell>
          <cell r="M322">
            <v>353267.88800000004</v>
          </cell>
          <cell r="N322">
            <v>300000</v>
          </cell>
          <cell r="P322">
            <v>0</v>
          </cell>
        </row>
        <row r="323">
          <cell r="A323" t="str">
            <v>EF0322</v>
          </cell>
          <cell r="B323" t="str">
            <v>Active</v>
          </cell>
          <cell r="C323" t="str">
            <v xml:space="preserve">Khalid Hassan El Ahnef Ahmed </v>
          </cell>
          <cell r="D323" t="str">
            <v>Driver</v>
          </cell>
          <cell r="E323" t="str">
            <v>C</v>
          </cell>
          <cell r="F323" t="str">
            <v>F1K</v>
          </cell>
          <cell r="G323" t="str">
            <v>CA03</v>
          </cell>
          <cell r="H323" t="str">
            <v>EFC01</v>
          </cell>
          <cell r="I323">
            <v>650100</v>
          </cell>
          <cell r="J323" t="str">
            <v>LOG</v>
          </cell>
          <cell r="K323" t="str">
            <v>Office</v>
          </cell>
          <cell r="L323">
            <v>580536.02859999996</v>
          </cell>
          <cell r="M323">
            <v>290268.01429999998</v>
          </cell>
          <cell r="N323">
            <v>581000</v>
          </cell>
          <cell r="P323">
            <v>0</v>
          </cell>
        </row>
        <row r="324">
          <cell r="A324" t="str">
            <v>EF0323</v>
          </cell>
          <cell r="B324" t="str">
            <v>Active</v>
          </cell>
          <cell r="C324" t="str">
            <v xml:space="preserve">Hamid Gamer El Deen Abaker </v>
          </cell>
          <cell r="D324" t="str">
            <v>Medical Assistant</v>
          </cell>
          <cell r="E324" t="str">
            <v>E</v>
          </cell>
          <cell r="F324" t="str">
            <v>F1K</v>
          </cell>
          <cell r="G324" t="str">
            <v>CA02</v>
          </cell>
          <cell r="H324" t="str">
            <v>EFN01</v>
          </cell>
          <cell r="I324">
            <v>650101</v>
          </cell>
          <cell r="J324" t="str">
            <v>NUT</v>
          </cell>
          <cell r="K324" t="str">
            <v>TFC</v>
          </cell>
          <cell r="L324">
            <v>848286.0736</v>
          </cell>
          <cell r="M324">
            <v>424143.0368</v>
          </cell>
          <cell r="P324">
            <v>0</v>
          </cell>
        </row>
        <row r="325">
          <cell r="A325" t="str">
            <v>EF0324</v>
          </cell>
          <cell r="B325" t="str">
            <v>Active</v>
          </cell>
          <cell r="C325" t="str">
            <v xml:space="preserve">Abdelrahim ABDALLAH ADAM </v>
          </cell>
          <cell r="D325" t="str">
            <v>Veterinary Officer</v>
          </cell>
          <cell r="E325" t="str">
            <v>E</v>
          </cell>
          <cell r="F325" t="str">
            <v>F1K</v>
          </cell>
          <cell r="G325" t="str">
            <v>CA01</v>
          </cell>
          <cell r="H325" t="str">
            <v>EFF01</v>
          </cell>
          <cell r="I325">
            <v>650101</v>
          </cell>
          <cell r="J325" t="str">
            <v>FS</v>
          </cell>
          <cell r="K325" t="str">
            <v>Field</v>
          </cell>
          <cell r="L325">
            <v>848286.0736</v>
          </cell>
          <cell r="M325">
            <v>424143.0368</v>
          </cell>
          <cell r="P325">
            <v>0</v>
          </cell>
        </row>
        <row r="326">
          <cell r="A326" t="str">
            <v>EF0325</v>
          </cell>
          <cell r="B326" t="str">
            <v>Active</v>
          </cell>
          <cell r="C326" t="str">
            <v xml:space="preserve">Yahya Abdalla Yagoub </v>
          </cell>
          <cell r="D326" t="str">
            <v>watchman</v>
          </cell>
          <cell r="E326" t="str">
            <v>A</v>
          </cell>
          <cell r="F326" t="str">
            <v>F1K</v>
          </cell>
          <cell r="G326" t="str">
            <v>CA02</v>
          </cell>
          <cell r="H326" t="str">
            <v>EFN01</v>
          </cell>
          <cell r="I326">
            <v>650101</v>
          </cell>
          <cell r="J326" t="str">
            <v>NUT</v>
          </cell>
          <cell r="K326" t="str">
            <v>OTP</v>
          </cell>
          <cell r="L326">
            <v>396786.07494000002</v>
          </cell>
          <cell r="M326">
            <v>198393.03747000001</v>
          </cell>
          <cell r="P326">
            <v>0</v>
          </cell>
        </row>
        <row r="327">
          <cell r="A327" t="str">
            <v>EF0326</v>
          </cell>
          <cell r="B327" t="str">
            <v>Active</v>
          </cell>
          <cell r="C327" t="str">
            <v xml:space="preserve">Haviz Ahmed Elbalowla  </v>
          </cell>
          <cell r="D327" t="str">
            <v>watchman</v>
          </cell>
          <cell r="E327" t="str">
            <v>A</v>
          </cell>
          <cell r="F327" t="str">
            <v>F1K</v>
          </cell>
          <cell r="G327" t="str">
            <v>CA02</v>
          </cell>
          <cell r="H327" t="str">
            <v>EFN01</v>
          </cell>
          <cell r="I327">
            <v>650101</v>
          </cell>
          <cell r="J327" t="str">
            <v>NUT</v>
          </cell>
          <cell r="K327" t="str">
            <v>OTP</v>
          </cell>
          <cell r="L327">
            <v>396786.07494000002</v>
          </cell>
          <cell r="M327">
            <v>198393.03747000001</v>
          </cell>
          <cell r="P327">
            <v>0</v>
          </cell>
        </row>
        <row r="328">
          <cell r="A328" t="str">
            <v>EF0327</v>
          </cell>
          <cell r="B328" t="str">
            <v>Active</v>
          </cell>
          <cell r="C328" t="str">
            <v xml:space="preserve">Ismael Ahmed Osman </v>
          </cell>
          <cell r="D328" t="str">
            <v>watchman</v>
          </cell>
          <cell r="E328" t="str">
            <v>A</v>
          </cell>
          <cell r="F328" t="str">
            <v>F1K</v>
          </cell>
          <cell r="G328" t="str">
            <v>CA02</v>
          </cell>
          <cell r="H328" t="str">
            <v>EFN01</v>
          </cell>
          <cell r="I328">
            <v>650101</v>
          </cell>
          <cell r="J328" t="str">
            <v>NUT</v>
          </cell>
          <cell r="K328" t="str">
            <v>OTP</v>
          </cell>
          <cell r="L328">
            <v>396786.07494000002</v>
          </cell>
          <cell r="M328">
            <v>198393.03747000001</v>
          </cell>
          <cell r="P328">
            <v>0</v>
          </cell>
        </row>
        <row r="329">
          <cell r="A329" t="str">
            <v>EF0328</v>
          </cell>
          <cell r="B329" t="str">
            <v>Active</v>
          </cell>
          <cell r="C329" t="str">
            <v xml:space="preserve">Ahmed Ibrahim Ahmed </v>
          </cell>
          <cell r="D329" t="str">
            <v>watchman</v>
          </cell>
          <cell r="E329" t="str">
            <v>A</v>
          </cell>
          <cell r="F329" t="str">
            <v>F1K</v>
          </cell>
          <cell r="G329" t="str">
            <v>CA02</v>
          </cell>
          <cell r="H329" t="str">
            <v>EFN01</v>
          </cell>
          <cell r="I329">
            <v>650101</v>
          </cell>
          <cell r="J329" t="str">
            <v>NUT</v>
          </cell>
          <cell r="K329" t="str">
            <v>OTP</v>
          </cell>
          <cell r="L329">
            <v>396786.07494000002</v>
          </cell>
          <cell r="M329">
            <v>198393.03747000001</v>
          </cell>
          <cell r="P329">
            <v>0</v>
          </cell>
        </row>
        <row r="330">
          <cell r="A330" t="str">
            <v>EF0329</v>
          </cell>
          <cell r="B330" t="str">
            <v>Active</v>
          </cell>
          <cell r="C330" t="str">
            <v xml:space="preserve">Ishag Gamar Eldeen Abdalla </v>
          </cell>
          <cell r="D330" t="str">
            <v>watchman</v>
          </cell>
          <cell r="E330" t="str">
            <v>A</v>
          </cell>
          <cell r="F330" t="str">
            <v>F1K</v>
          </cell>
          <cell r="G330" t="str">
            <v>CA02</v>
          </cell>
          <cell r="H330" t="str">
            <v>EFN01</v>
          </cell>
          <cell r="I330">
            <v>650101</v>
          </cell>
          <cell r="J330" t="str">
            <v>NUT</v>
          </cell>
          <cell r="K330" t="str">
            <v>OTP</v>
          </cell>
          <cell r="L330">
            <v>396786.07494000002</v>
          </cell>
          <cell r="M330">
            <v>198393.03747000001</v>
          </cell>
          <cell r="P330">
            <v>0</v>
          </cell>
        </row>
        <row r="331">
          <cell r="A331" t="str">
            <v>EF0330</v>
          </cell>
          <cell r="B331" t="str">
            <v>Active</v>
          </cell>
          <cell r="C331" t="str">
            <v xml:space="preserve">Mubarak Abdulatif Al Sanosy </v>
          </cell>
          <cell r="D331" t="str">
            <v>Building Team Leader</v>
          </cell>
          <cell r="E331" t="str">
            <v>E</v>
          </cell>
          <cell r="F331" t="str">
            <v>F5L</v>
          </cell>
          <cell r="G331" t="str">
            <v>AB01</v>
          </cell>
          <cell r="H331" t="str">
            <v>EFH01</v>
          </cell>
          <cell r="I331">
            <v>650101</v>
          </cell>
          <cell r="J331" t="str">
            <v>WS</v>
          </cell>
          <cell r="K331" t="str">
            <v>Field</v>
          </cell>
          <cell r="L331">
            <v>848286.0736</v>
          </cell>
          <cell r="M331">
            <v>424143.0368</v>
          </cell>
          <cell r="N331">
            <v>250000</v>
          </cell>
          <cell r="P331">
            <v>0</v>
          </cell>
        </row>
        <row r="332">
          <cell r="A332" t="str">
            <v>EF0331</v>
          </cell>
          <cell r="B332" t="str">
            <v>Active</v>
          </cell>
          <cell r="C332" t="str">
            <v xml:space="preserve">Haroun Musa Ibrahim  </v>
          </cell>
          <cell r="D332" t="str">
            <v>Home visitor</v>
          </cell>
          <cell r="E332" t="str">
            <v>B</v>
          </cell>
          <cell r="F332" t="str">
            <v>F1K</v>
          </cell>
          <cell r="G332" t="str">
            <v>CA02</v>
          </cell>
          <cell r="H332" t="str">
            <v>EFN01</v>
          </cell>
          <cell r="I332">
            <v>650101</v>
          </cell>
          <cell r="J332" t="str">
            <v>NUT</v>
          </cell>
          <cell r="K332" t="str">
            <v>OTP</v>
          </cell>
          <cell r="L332">
            <v>470286.45574</v>
          </cell>
          <cell r="M332">
            <v>235143.22787</v>
          </cell>
          <cell r="P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P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P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P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P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P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P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P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P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P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P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P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P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P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P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P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P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P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P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P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P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P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P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P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P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P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P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P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P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P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P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P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P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P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P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P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P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P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P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P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P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P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P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P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P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P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P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P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P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P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P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P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P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P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P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P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P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P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P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P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P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P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P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P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P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P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P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P400">
            <v>0</v>
          </cell>
        </row>
      </sheetData>
      <sheetData sheetId="7" refreshError="1">
        <row r="4">
          <cell r="A4" t="str">
            <v>STAFF CODE</v>
          </cell>
          <cell r="B4" t="str">
            <v>STATUS</v>
          </cell>
          <cell r="C4" t="str">
            <v>BASE</v>
          </cell>
          <cell r="D4" t="str">
            <v>NAME</v>
          </cell>
          <cell r="E4" t="str">
            <v>POSITION</v>
          </cell>
          <cell r="F4" t="str">
            <v>DEPT</v>
          </cell>
          <cell r="G4" t="str">
            <v>LOCATION</v>
          </cell>
          <cell r="H4" t="str">
            <v>GRADE</v>
          </cell>
          <cell r="I4" t="str">
            <v xml:space="preserve"> DATE OF APPROVAL</v>
          </cell>
          <cell r="J4" t="str">
            <v>DURATION OF REIMBURSEMENT</v>
          </cell>
          <cell r="K4" t="str">
            <v>FIRST MONTH OF REIMBURSEMENT</v>
          </cell>
          <cell r="L4" t="str">
            <v>MAXIMUM AMOUNT OF LOAN</v>
          </cell>
          <cell r="M4" t="str">
            <v>AMOUNT APPROVED</v>
          </cell>
          <cell r="N4" t="str">
            <v>JAN</v>
          </cell>
          <cell r="O4" t="str">
            <v>FEB</v>
          </cell>
          <cell r="P4" t="str">
            <v>MAR</v>
          </cell>
          <cell r="Q4" t="str">
            <v>APR</v>
          </cell>
          <cell r="R4" t="str">
            <v>MAY</v>
          </cell>
          <cell r="S4" t="str">
            <v>JUN</v>
          </cell>
          <cell r="T4" t="str">
            <v>JUL</v>
          </cell>
          <cell r="U4" t="str">
            <v>AUG</v>
          </cell>
          <cell r="V4" t="str">
            <v>SEP</v>
          </cell>
          <cell r="W4" t="str">
            <v>OCT</v>
          </cell>
          <cell r="X4" t="str">
            <v>NOV</v>
          </cell>
          <cell r="Y4" t="str">
            <v>DEC</v>
          </cell>
          <cell r="Z4" t="str">
            <v>AMOUNT DUE THE CURRENT MONTH</v>
          </cell>
          <cell r="AA4" t="str">
            <v>REIMBURSMENT CHECK</v>
          </cell>
        </row>
        <row r="5">
          <cell r="A5" t="str">
            <v>EF0001</v>
          </cell>
          <cell r="B5" t="str">
            <v>Active</v>
          </cell>
          <cell r="C5" t="str">
            <v>ELFASHER</v>
          </cell>
          <cell r="D5" t="str">
            <v xml:space="preserve">Abdalla EL NOUR MOHAMMED YAHIA </v>
          </cell>
          <cell r="E5" t="str">
            <v>Watchman</v>
          </cell>
          <cell r="F5" t="str">
            <v>NUT</v>
          </cell>
          <cell r="G5" t="str">
            <v>TFC</v>
          </cell>
          <cell r="H5" t="str">
            <v>A4</v>
          </cell>
          <cell r="L5">
            <v>436161.64845153713</v>
          </cell>
          <cell r="Z5">
            <v>0</v>
          </cell>
          <cell r="AA5">
            <v>0</v>
          </cell>
        </row>
        <row r="6">
          <cell r="A6" t="str">
            <v>EF0002</v>
          </cell>
          <cell r="B6" t="str">
            <v>Stopped</v>
          </cell>
          <cell r="C6" t="str">
            <v>ELFASHER</v>
          </cell>
          <cell r="D6" t="str">
            <v xml:space="preserve">Abdalla IDRISS DEILA MANSUR </v>
          </cell>
          <cell r="E6" t="str">
            <v>Driver</v>
          </cell>
          <cell r="F6" t="str">
            <v>LOG</v>
          </cell>
          <cell r="G6" t="str">
            <v>Office</v>
          </cell>
          <cell r="H6" t="str">
            <v>C</v>
          </cell>
          <cell r="L6">
            <v>580536.02859999996</v>
          </cell>
          <cell r="Z6">
            <v>0</v>
          </cell>
          <cell r="AA6">
            <v>0</v>
          </cell>
        </row>
        <row r="7">
          <cell r="A7" t="str">
            <v>EF0003</v>
          </cell>
          <cell r="B7" t="str">
            <v>Stopped</v>
          </cell>
          <cell r="C7" t="str">
            <v>ELFASHER</v>
          </cell>
          <cell r="D7" t="str">
            <v xml:space="preserve">Abdallah AHMED ISSA  </v>
          </cell>
          <cell r="E7" t="str">
            <v>Watchman</v>
          </cell>
          <cell r="F7" t="str">
            <v>NUT</v>
          </cell>
          <cell r="G7" t="str">
            <v>SFC</v>
          </cell>
          <cell r="H7" t="str">
            <v>A2</v>
          </cell>
          <cell r="L7">
            <v>413621.83671648003</v>
          </cell>
          <cell r="Z7">
            <v>0</v>
          </cell>
          <cell r="AA7">
            <v>0</v>
          </cell>
        </row>
        <row r="8">
          <cell r="A8" t="str">
            <v>EF0004</v>
          </cell>
          <cell r="B8" t="str">
            <v>Stopped</v>
          </cell>
          <cell r="C8" t="str">
            <v>ELFASHER</v>
          </cell>
          <cell r="D8" t="str">
            <v xml:space="preserve">Abdallah EISSA ADAM </v>
          </cell>
          <cell r="E8" t="str">
            <v>Watchman</v>
          </cell>
          <cell r="F8" t="str">
            <v>NUT</v>
          </cell>
          <cell r="G8" t="str">
            <v>SFC</v>
          </cell>
          <cell r="H8" t="str">
            <v>A2</v>
          </cell>
          <cell r="L8">
            <v>413621.83671648003</v>
          </cell>
          <cell r="Z8">
            <v>0</v>
          </cell>
          <cell r="AA8">
            <v>0</v>
          </cell>
        </row>
        <row r="9">
          <cell r="A9" t="str">
            <v>EF0005</v>
          </cell>
          <cell r="B9" t="str">
            <v>Stopped</v>
          </cell>
          <cell r="C9" t="str">
            <v>ELFASHER</v>
          </cell>
          <cell r="D9" t="str">
            <v xml:space="preserve">Abdulaziz ADAM ISHAG </v>
          </cell>
          <cell r="E9" t="str">
            <v xml:space="preserve">Food Mixer </v>
          </cell>
          <cell r="F9" t="str">
            <v>NUT</v>
          </cell>
          <cell r="G9" t="str">
            <v>SFC</v>
          </cell>
          <cell r="H9" t="str">
            <v>B2</v>
          </cell>
          <cell r="L9">
            <v>489826.67515471968</v>
          </cell>
          <cell r="Z9">
            <v>0</v>
          </cell>
          <cell r="AA9">
            <v>0</v>
          </cell>
        </row>
        <row r="10">
          <cell r="A10" t="str">
            <v>EF0007</v>
          </cell>
          <cell r="B10" t="str">
            <v>Active</v>
          </cell>
          <cell r="C10" t="str">
            <v>ELFASHER</v>
          </cell>
          <cell r="D10" t="str">
            <v xml:space="preserve">Abderahman OMER MOHAMED </v>
          </cell>
          <cell r="E10" t="str">
            <v xml:space="preserve">Phase Monitor </v>
          </cell>
          <cell r="F10" t="str">
            <v>NUT</v>
          </cell>
          <cell r="G10" t="str">
            <v>TFC</v>
          </cell>
          <cell r="H10" t="str">
            <v>B4</v>
          </cell>
          <cell r="L10">
            <v>517011.31442510424</v>
          </cell>
          <cell r="Z10">
            <v>0</v>
          </cell>
          <cell r="AA10">
            <v>0</v>
          </cell>
        </row>
        <row r="11">
          <cell r="A11" t="str">
            <v>EF0008</v>
          </cell>
          <cell r="B11" t="str">
            <v>Stopped</v>
          </cell>
          <cell r="C11" t="str">
            <v>ELFASHER</v>
          </cell>
          <cell r="D11" t="str">
            <v xml:space="preserve">Abdulkazim YOUSSUF MOHAMED </v>
          </cell>
          <cell r="E11" t="str">
            <v>Watchman</v>
          </cell>
          <cell r="F11" t="str">
            <v>NUT</v>
          </cell>
          <cell r="G11" t="str">
            <v>SFC</v>
          </cell>
          <cell r="H11" t="str">
            <v>A1</v>
          </cell>
          <cell r="L11">
            <v>405204.07460792002</v>
          </cell>
          <cell r="Z11">
            <v>0</v>
          </cell>
          <cell r="AA11">
            <v>0</v>
          </cell>
        </row>
        <row r="12">
          <cell r="A12" t="str">
            <v>EF0009</v>
          </cell>
          <cell r="B12" t="str">
            <v>Stopped</v>
          </cell>
          <cell r="C12" t="str">
            <v>ELFASHER</v>
          </cell>
          <cell r="D12" t="str">
            <v xml:space="preserve">Abdulkrim ADAM IZAK </v>
          </cell>
          <cell r="E12" t="str">
            <v xml:space="preserve">Food Mixer </v>
          </cell>
          <cell r="F12" t="str">
            <v>NUT</v>
          </cell>
          <cell r="G12" t="str">
            <v>SFC</v>
          </cell>
          <cell r="H12" t="str">
            <v>B2</v>
          </cell>
          <cell r="L12">
            <v>489826.67515471968</v>
          </cell>
          <cell r="Z12">
            <v>0</v>
          </cell>
          <cell r="AA12">
            <v>0</v>
          </cell>
        </row>
        <row r="13">
          <cell r="A13" t="str">
            <v>EF0010</v>
          </cell>
          <cell r="B13" t="str">
            <v>Stopped</v>
          </cell>
          <cell r="C13" t="str">
            <v>ELFASHER</v>
          </cell>
          <cell r="D13" t="str">
            <v xml:space="preserve">Abaker ARBAB ADAM  </v>
          </cell>
          <cell r="E13" t="str">
            <v>Watchman</v>
          </cell>
          <cell r="F13" t="str">
            <v>NUT</v>
          </cell>
          <cell r="G13" t="str">
            <v>SFC</v>
          </cell>
          <cell r="H13" t="str">
            <v>A2</v>
          </cell>
          <cell r="L13">
            <v>413621.83671648003</v>
          </cell>
          <cell r="Z13">
            <v>0</v>
          </cell>
          <cell r="AA13">
            <v>0</v>
          </cell>
        </row>
        <row r="14">
          <cell r="A14" t="str">
            <v>EF0011</v>
          </cell>
          <cell r="B14" t="str">
            <v>Active</v>
          </cell>
          <cell r="C14" t="str">
            <v>ELFASHER</v>
          </cell>
          <cell r="D14" t="str">
            <v xml:space="preserve">Abu Zaid MOHAMMED ABDALLAH </v>
          </cell>
          <cell r="E14" t="str">
            <v>Transport/Secu Manager</v>
          </cell>
          <cell r="F14" t="str">
            <v>LOG</v>
          </cell>
          <cell r="G14" t="str">
            <v>Office</v>
          </cell>
          <cell r="H14" t="str">
            <v>F4</v>
          </cell>
          <cell r="L14">
            <v>1126558.9190596484</v>
          </cell>
          <cell r="Z14">
            <v>0</v>
          </cell>
          <cell r="AA14">
            <v>0</v>
          </cell>
        </row>
        <row r="15">
          <cell r="A15" t="str">
            <v>EF0012</v>
          </cell>
          <cell r="B15" t="str">
            <v>Stopped</v>
          </cell>
          <cell r="C15" t="str">
            <v>ELFASHER</v>
          </cell>
          <cell r="D15" t="str">
            <v xml:space="preserve">Adam ABAKHER AHMED </v>
          </cell>
          <cell r="E15" t="str">
            <v xml:space="preserve">Supervisor </v>
          </cell>
          <cell r="F15" t="str">
            <v>NUT</v>
          </cell>
          <cell r="G15" t="str">
            <v>SFC</v>
          </cell>
          <cell r="H15" t="str">
            <v>F2</v>
          </cell>
          <cell r="L15">
            <v>1063192.2554061953</v>
          </cell>
          <cell r="Z15">
            <v>0</v>
          </cell>
          <cell r="AA15">
            <v>0</v>
          </cell>
        </row>
        <row r="16">
          <cell r="A16" t="str">
            <v>EF0013</v>
          </cell>
          <cell r="B16" t="str">
            <v>Active</v>
          </cell>
          <cell r="C16" t="str">
            <v>ELFASHER</v>
          </cell>
          <cell r="D16" t="str">
            <v xml:space="preserve">Adam IBRAHIM ABDALLA </v>
          </cell>
          <cell r="E16" t="str">
            <v>Registrar</v>
          </cell>
          <cell r="F16" t="str">
            <v>NUT</v>
          </cell>
          <cell r="G16" t="str">
            <v>OTP</v>
          </cell>
          <cell r="H16" t="str">
            <v>C4</v>
          </cell>
          <cell r="L16">
            <v>638286.74939056206</v>
          </cell>
          <cell r="Z16">
            <v>0</v>
          </cell>
          <cell r="AA16">
            <v>0</v>
          </cell>
        </row>
        <row r="17">
          <cell r="A17" t="str">
            <v>EF0014</v>
          </cell>
          <cell r="B17" t="str">
            <v>Active</v>
          </cell>
          <cell r="C17" t="str">
            <v>ELFASHER</v>
          </cell>
          <cell r="D17" t="str">
            <v xml:space="preserve">Adam MOHAMEDIN ADAM  </v>
          </cell>
          <cell r="E17" t="str">
            <v xml:space="preserve">Storekeeper </v>
          </cell>
          <cell r="F17" t="str">
            <v>LOG</v>
          </cell>
          <cell r="G17" t="str">
            <v>Office</v>
          </cell>
          <cell r="H17" t="str">
            <v>E4</v>
          </cell>
          <cell r="L17">
            <v>942072.5276072612</v>
          </cell>
          <cell r="Z17">
            <v>0</v>
          </cell>
          <cell r="AA17">
            <v>0</v>
          </cell>
        </row>
        <row r="18">
          <cell r="A18" t="str">
            <v>EF0015</v>
          </cell>
          <cell r="B18" t="str">
            <v>Stopped</v>
          </cell>
          <cell r="C18" t="str">
            <v>ELFASHER</v>
          </cell>
          <cell r="D18" t="str">
            <v xml:space="preserve">Adam MOHAMED ADAM SFC </v>
          </cell>
          <cell r="E18" t="str">
            <v>Health Educator</v>
          </cell>
          <cell r="F18" t="str">
            <v>NUT</v>
          </cell>
          <cell r="G18" t="str">
            <v>SFC</v>
          </cell>
          <cell r="H18" t="str">
            <v>C2</v>
          </cell>
          <cell r="L18">
            <v>604134.03552884806</v>
          </cell>
          <cell r="Z18">
            <v>0</v>
          </cell>
          <cell r="AA18">
            <v>0</v>
          </cell>
        </row>
        <row r="19">
          <cell r="A19" t="str">
            <v>EF0016</v>
          </cell>
          <cell r="B19" t="str">
            <v>Active</v>
          </cell>
          <cell r="C19" t="str">
            <v>ELFASHER</v>
          </cell>
          <cell r="D19" t="str">
            <v xml:space="preserve">Adam OSMAN AHMED </v>
          </cell>
          <cell r="E19" t="str">
            <v>PM team leader</v>
          </cell>
          <cell r="F19" t="str">
            <v>NUT</v>
          </cell>
          <cell r="G19" t="str">
            <v>TFC</v>
          </cell>
          <cell r="H19" t="str">
            <v>C4</v>
          </cell>
          <cell r="L19">
            <v>638286.74939056206</v>
          </cell>
          <cell r="Z19">
            <v>0</v>
          </cell>
          <cell r="AA19">
            <v>0</v>
          </cell>
        </row>
        <row r="20">
          <cell r="A20" t="str">
            <v>EF0017</v>
          </cell>
          <cell r="B20" t="str">
            <v>Active</v>
          </cell>
          <cell r="C20" t="str">
            <v>ELFASHER</v>
          </cell>
          <cell r="D20" t="str">
            <v xml:space="preserve">Eldouma ABDELBASHER AHMED </v>
          </cell>
          <cell r="E20" t="str">
            <v>Watchman</v>
          </cell>
          <cell r="F20" t="str">
            <v>NUT</v>
          </cell>
          <cell r="G20" t="str">
            <v>TFC</v>
          </cell>
          <cell r="H20" t="str">
            <v>A4</v>
          </cell>
          <cell r="L20">
            <v>436161.64845153713</v>
          </cell>
          <cell r="Z20">
            <v>0</v>
          </cell>
          <cell r="AA20">
            <v>0</v>
          </cell>
        </row>
        <row r="21">
          <cell r="A21" t="str">
            <v>EF0018</v>
          </cell>
          <cell r="B21" t="str">
            <v>Active</v>
          </cell>
          <cell r="C21" t="str">
            <v>ELFASHER</v>
          </cell>
          <cell r="D21" t="str">
            <v xml:space="preserve">Ahmed el Tijani MANSUR MAHMUD </v>
          </cell>
          <cell r="E21" t="str">
            <v>Watchman</v>
          </cell>
          <cell r="F21" t="str">
            <v>LOG</v>
          </cell>
          <cell r="G21" t="str">
            <v>Office</v>
          </cell>
          <cell r="H21" t="str">
            <v>A4</v>
          </cell>
          <cell r="I21">
            <v>39264</v>
          </cell>
          <cell r="J21" t="str">
            <v>3 months</v>
          </cell>
          <cell r="K21" t="str">
            <v>February</v>
          </cell>
          <cell r="L21">
            <v>436161.64845153713</v>
          </cell>
          <cell r="M21">
            <v>413000</v>
          </cell>
          <cell r="O21">
            <v>113000</v>
          </cell>
          <cell r="P21">
            <v>150000</v>
          </cell>
          <cell r="Q21">
            <v>150000</v>
          </cell>
          <cell r="Z21">
            <v>0</v>
          </cell>
          <cell r="AA21">
            <v>0</v>
          </cell>
        </row>
        <row r="22">
          <cell r="A22" t="str">
            <v>EF0019</v>
          </cell>
          <cell r="B22" t="str">
            <v>Stopped</v>
          </cell>
          <cell r="C22" t="str">
            <v>ELFASHER</v>
          </cell>
          <cell r="D22" t="str">
            <v xml:space="preserve">Ahmed MEKKI AHMED </v>
          </cell>
          <cell r="E22" t="str">
            <v>Health Educator</v>
          </cell>
          <cell r="F22" t="str">
            <v>NUT</v>
          </cell>
          <cell r="G22" t="str">
            <v>SFC</v>
          </cell>
          <cell r="H22" t="str">
            <v>C2</v>
          </cell>
          <cell r="L22">
            <v>604134.03552884806</v>
          </cell>
          <cell r="Z22">
            <v>0</v>
          </cell>
          <cell r="AA22">
            <v>0</v>
          </cell>
        </row>
        <row r="23">
          <cell r="A23" t="str">
            <v>EF0020</v>
          </cell>
          <cell r="B23" t="str">
            <v>Active</v>
          </cell>
          <cell r="C23" t="str">
            <v>ELFASHER</v>
          </cell>
          <cell r="D23" t="str">
            <v xml:space="preserve">Ahmed YOUSSUF Mohamed  </v>
          </cell>
          <cell r="E23" t="str">
            <v>Food security Supervisor</v>
          </cell>
          <cell r="F23" t="str">
            <v>FS</v>
          </cell>
          <cell r="G23" t="str">
            <v>Field</v>
          </cell>
          <cell r="H23" t="str">
            <v>F4</v>
          </cell>
          <cell r="I23" t="str">
            <v>22/1/2007</v>
          </cell>
          <cell r="J23" t="str">
            <v>3 months</v>
          </cell>
          <cell r="K23" t="str">
            <v>February</v>
          </cell>
          <cell r="L23">
            <v>1126558.9190596484</v>
          </cell>
          <cell r="M23">
            <v>1050000</v>
          </cell>
          <cell r="O23">
            <v>400000</v>
          </cell>
          <cell r="P23">
            <v>400000</v>
          </cell>
          <cell r="Q23">
            <v>250000</v>
          </cell>
          <cell r="Z23">
            <v>0</v>
          </cell>
          <cell r="AA23">
            <v>0</v>
          </cell>
        </row>
        <row r="24">
          <cell r="A24" t="str">
            <v>EF0021</v>
          </cell>
          <cell r="B24" t="str">
            <v>Active</v>
          </cell>
          <cell r="C24" t="str">
            <v>ELFASHER</v>
          </cell>
          <cell r="D24" t="str">
            <v xml:space="preserve">Aisha BABIKIR SHUMO </v>
          </cell>
          <cell r="E24" t="str">
            <v>Home Visitor</v>
          </cell>
          <cell r="F24" t="str">
            <v>NUT</v>
          </cell>
          <cell r="G24" t="str">
            <v>TFC</v>
          </cell>
          <cell r="H24" t="str">
            <v>B4</v>
          </cell>
          <cell r="L24">
            <v>517011.31442510424</v>
          </cell>
          <cell r="Z24">
            <v>0</v>
          </cell>
          <cell r="AA24">
            <v>0</v>
          </cell>
        </row>
        <row r="25">
          <cell r="A25" t="str">
            <v>EF0022</v>
          </cell>
          <cell r="B25" t="str">
            <v>Stopped</v>
          </cell>
          <cell r="C25" t="str">
            <v>ELFASHER</v>
          </cell>
          <cell r="D25" t="str">
            <v xml:space="preserve">Al Tom AHMED IDRISS ALI </v>
          </cell>
          <cell r="E25" t="str">
            <v>Watchman</v>
          </cell>
          <cell r="F25" t="str">
            <v>LOG</v>
          </cell>
          <cell r="G25" t="str">
            <v>Guest House</v>
          </cell>
          <cell r="H25" t="str">
            <v>A</v>
          </cell>
          <cell r="L25">
            <v>396786.07494000002</v>
          </cell>
          <cell r="Z25">
            <v>0</v>
          </cell>
          <cell r="AA25">
            <v>0</v>
          </cell>
        </row>
        <row r="26">
          <cell r="A26" t="str">
            <v>EF0023</v>
          </cell>
          <cell r="B26" t="str">
            <v>Active</v>
          </cell>
          <cell r="C26" t="str">
            <v>ELFASHER</v>
          </cell>
          <cell r="D26" t="str">
            <v xml:space="preserve">Al Tom ISMAIL MOHAMMED </v>
          </cell>
          <cell r="E26" t="str">
            <v xml:space="preserve">Watchman </v>
          </cell>
          <cell r="F26" t="str">
            <v>LOG</v>
          </cell>
          <cell r="G26" t="str">
            <v>WHouse</v>
          </cell>
          <cell r="H26" t="str">
            <v>A4</v>
          </cell>
          <cell r="L26">
            <v>436161.64845153713</v>
          </cell>
          <cell r="Z26">
            <v>0</v>
          </cell>
          <cell r="AA26">
            <v>0</v>
          </cell>
        </row>
        <row r="27">
          <cell r="A27" t="str">
            <v>EF0024</v>
          </cell>
          <cell r="B27" t="str">
            <v>Active</v>
          </cell>
          <cell r="C27" t="str">
            <v>ELFASHER</v>
          </cell>
          <cell r="D27" t="str">
            <v xml:space="preserve">Amir ABAKER ADAM </v>
          </cell>
          <cell r="E27" t="str">
            <v>PM team leader</v>
          </cell>
          <cell r="F27" t="str">
            <v>NUT</v>
          </cell>
          <cell r="G27" t="str">
            <v>TFC</v>
          </cell>
          <cell r="H27" t="str">
            <v>C4</v>
          </cell>
          <cell r="I27" t="str">
            <v>22/1/2007</v>
          </cell>
          <cell r="J27" t="str">
            <v>3 months</v>
          </cell>
          <cell r="K27" t="str">
            <v>February</v>
          </cell>
          <cell r="L27">
            <v>638286.74939056206</v>
          </cell>
          <cell r="M27">
            <v>600000</v>
          </cell>
          <cell r="O27">
            <v>200000</v>
          </cell>
          <cell r="P27">
            <v>200000</v>
          </cell>
          <cell r="Q27">
            <v>200000</v>
          </cell>
          <cell r="Z27">
            <v>0</v>
          </cell>
          <cell r="AA27">
            <v>0</v>
          </cell>
        </row>
        <row r="28">
          <cell r="A28" t="str">
            <v>EF0025</v>
          </cell>
          <cell r="B28" t="str">
            <v>Stopped</v>
          </cell>
          <cell r="C28" t="str">
            <v>ELFASHER</v>
          </cell>
          <cell r="D28" t="str">
            <v xml:space="preserve">Amira ABDERAHIM </v>
          </cell>
          <cell r="E28" t="str">
            <v xml:space="preserve">Phase Monitor </v>
          </cell>
          <cell r="F28" t="str">
            <v>NUT</v>
          </cell>
          <cell r="G28" t="str">
            <v>TFC</v>
          </cell>
          <cell r="H28" t="str">
            <v>B</v>
          </cell>
          <cell r="L28">
            <v>470286.45574</v>
          </cell>
          <cell r="Z28">
            <v>0</v>
          </cell>
          <cell r="AA28">
            <v>0</v>
          </cell>
        </row>
        <row r="29">
          <cell r="A29" t="str">
            <v>EF0026</v>
          </cell>
          <cell r="B29" t="str">
            <v>Active</v>
          </cell>
          <cell r="C29" t="str">
            <v>ELFASHER</v>
          </cell>
          <cell r="D29" t="str">
            <v xml:space="preserve">Amna AHMED ABDELLA </v>
          </cell>
          <cell r="E29" t="str">
            <v>Cleaner</v>
          </cell>
          <cell r="F29" t="str">
            <v>ADMIN</v>
          </cell>
          <cell r="G29" t="str">
            <v>Guest House</v>
          </cell>
          <cell r="H29" t="str">
            <v>A4</v>
          </cell>
          <cell r="L29">
            <v>436161.64845153713</v>
          </cell>
          <cell r="Z29">
            <v>0</v>
          </cell>
          <cell r="AA29">
            <v>0</v>
          </cell>
        </row>
        <row r="30">
          <cell r="A30" t="str">
            <v>EF0027</v>
          </cell>
          <cell r="B30" t="str">
            <v>Stopped</v>
          </cell>
          <cell r="C30" t="str">
            <v>ELFASHER</v>
          </cell>
          <cell r="D30" t="str">
            <v xml:space="preserve">Angelo WOLL </v>
          </cell>
          <cell r="E30" t="str">
            <v>PM team leader</v>
          </cell>
          <cell r="F30" t="str">
            <v>NUT</v>
          </cell>
          <cell r="G30" t="str">
            <v>TFC</v>
          </cell>
          <cell r="H30" t="str">
            <v>C</v>
          </cell>
          <cell r="L30">
            <v>580536.02859999996</v>
          </cell>
          <cell r="Z30">
            <v>0</v>
          </cell>
          <cell r="AA30">
            <v>0</v>
          </cell>
        </row>
        <row r="31">
          <cell r="A31" t="str">
            <v>EF0028</v>
          </cell>
          <cell r="B31" t="str">
            <v>Stopped</v>
          </cell>
          <cell r="C31" t="str">
            <v>ELFASHER</v>
          </cell>
          <cell r="D31" t="str">
            <v xml:space="preserve">Asjad ABDALLA ADAM </v>
          </cell>
          <cell r="E31" t="str">
            <v xml:space="preserve">Food security monitor </v>
          </cell>
          <cell r="F31" t="str">
            <v>FS</v>
          </cell>
          <cell r="G31" t="str">
            <v>Field</v>
          </cell>
          <cell r="H31" t="str">
            <v>D</v>
          </cell>
          <cell r="L31">
            <v>706535.77600000007</v>
          </cell>
          <cell r="Z31">
            <v>0</v>
          </cell>
          <cell r="AA31">
            <v>0</v>
          </cell>
        </row>
        <row r="32">
          <cell r="A32" t="str">
            <v>EF0029</v>
          </cell>
          <cell r="B32" t="str">
            <v>Stopped</v>
          </cell>
          <cell r="C32" t="str">
            <v>ELFASHER</v>
          </cell>
          <cell r="D32" t="str">
            <v xml:space="preserve">Asma MOHAMED SALEH </v>
          </cell>
          <cell r="E32" t="str">
            <v xml:space="preserve">Measurer </v>
          </cell>
          <cell r="F32" t="str">
            <v>NUT</v>
          </cell>
          <cell r="G32" t="str">
            <v>TFC</v>
          </cell>
          <cell r="H32" t="str">
            <v>B</v>
          </cell>
          <cell r="L32">
            <v>470286.45574</v>
          </cell>
          <cell r="Z32">
            <v>0</v>
          </cell>
          <cell r="AA32">
            <v>0</v>
          </cell>
        </row>
        <row r="33">
          <cell r="A33" t="str">
            <v>EF0030</v>
          </cell>
          <cell r="B33" t="str">
            <v>Stopped</v>
          </cell>
          <cell r="C33" t="str">
            <v>ELFASHER</v>
          </cell>
          <cell r="D33" t="str">
            <v xml:space="preserve">Awatif SALEH ABAKER </v>
          </cell>
          <cell r="E33" t="str">
            <v xml:space="preserve">Phase Monitor </v>
          </cell>
          <cell r="F33" t="str">
            <v>NUT</v>
          </cell>
          <cell r="G33" t="str">
            <v>TFC</v>
          </cell>
          <cell r="H33" t="str">
            <v>B1</v>
          </cell>
          <cell r="L33">
            <v>480056.92</v>
          </cell>
          <cell r="Z33">
            <v>0</v>
          </cell>
          <cell r="AA33">
            <v>0</v>
          </cell>
        </row>
        <row r="34">
          <cell r="A34" t="str">
            <v>EF0031</v>
          </cell>
          <cell r="B34" t="str">
            <v>Active</v>
          </cell>
          <cell r="C34" t="str">
            <v>ELFASHER</v>
          </cell>
          <cell r="D34" t="str">
            <v xml:space="preserve">Aziza ABDALLA ABAKER </v>
          </cell>
          <cell r="E34" t="str">
            <v>Social animator</v>
          </cell>
          <cell r="F34" t="str">
            <v>NUT</v>
          </cell>
          <cell r="G34" t="str">
            <v>OTP</v>
          </cell>
          <cell r="H34" t="str">
            <v>C4</v>
          </cell>
          <cell r="L34">
            <v>638286.74939056206</v>
          </cell>
          <cell r="Z34">
            <v>0</v>
          </cell>
          <cell r="AA34">
            <v>0</v>
          </cell>
        </row>
        <row r="35">
          <cell r="A35" t="str">
            <v>EF0032</v>
          </cell>
          <cell r="B35" t="str">
            <v>Stopped</v>
          </cell>
          <cell r="C35" t="str">
            <v>ELFASHER</v>
          </cell>
          <cell r="D35" t="str">
            <v xml:space="preserve">Betty GRACE </v>
          </cell>
          <cell r="E35" t="str">
            <v>Nurse</v>
          </cell>
          <cell r="F35" t="str">
            <v>NUT</v>
          </cell>
          <cell r="G35" t="str">
            <v>TFC</v>
          </cell>
          <cell r="H35" t="str">
            <v>D</v>
          </cell>
          <cell r="L35">
            <v>706535.77600000007</v>
          </cell>
          <cell r="Z35">
            <v>0</v>
          </cell>
          <cell r="AA35">
            <v>0</v>
          </cell>
        </row>
        <row r="36">
          <cell r="A36" t="str">
            <v>EF0033</v>
          </cell>
          <cell r="B36" t="str">
            <v>Stopped</v>
          </cell>
          <cell r="C36" t="str">
            <v>ELFASHER</v>
          </cell>
          <cell r="D36" t="str">
            <v xml:space="preserve">Ehmad MAHJOUB MOHAMMED </v>
          </cell>
          <cell r="E36" t="str">
            <v xml:space="preserve">Radio operator </v>
          </cell>
          <cell r="F36" t="str">
            <v>LOG</v>
          </cell>
          <cell r="G36" t="str">
            <v>Office</v>
          </cell>
          <cell r="H36" t="str">
            <v>D</v>
          </cell>
          <cell r="L36">
            <v>706535.77600000007</v>
          </cell>
          <cell r="Z36">
            <v>0</v>
          </cell>
          <cell r="AA36">
            <v>0</v>
          </cell>
        </row>
        <row r="37">
          <cell r="A37" t="str">
            <v>EF0034</v>
          </cell>
          <cell r="B37" t="str">
            <v>Stopped</v>
          </cell>
          <cell r="C37" t="str">
            <v>ELFASHER</v>
          </cell>
          <cell r="D37" t="str">
            <v xml:space="preserve">Elie THOMAS </v>
          </cell>
          <cell r="E37" t="str">
            <v>Nurse</v>
          </cell>
          <cell r="F37" t="str">
            <v>NUT</v>
          </cell>
          <cell r="G37" t="str">
            <v>TFC</v>
          </cell>
          <cell r="H37" t="str">
            <v>D</v>
          </cell>
          <cell r="L37">
            <v>706535.77600000007</v>
          </cell>
          <cell r="Z37">
            <v>0</v>
          </cell>
          <cell r="AA37">
            <v>0</v>
          </cell>
        </row>
        <row r="38">
          <cell r="A38" t="str">
            <v>EF0035</v>
          </cell>
          <cell r="B38" t="str">
            <v>Active</v>
          </cell>
          <cell r="C38" t="str">
            <v>ELFASHER</v>
          </cell>
          <cell r="D38" t="str">
            <v xml:space="preserve">Eltaieb ADAM AHMED </v>
          </cell>
          <cell r="E38" t="str">
            <v xml:space="preserve">Phase Monitor </v>
          </cell>
          <cell r="F38" t="str">
            <v>NUT</v>
          </cell>
          <cell r="G38" t="str">
            <v>TFC</v>
          </cell>
          <cell r="H38" t="str">
            <v>B4</v>
          </cell>
          <cell r="I38">
            <v>39252</v>
          </cell>
          <cell r="J38" t="str">
            <v>3 months</v>
          </cell>
          <cell r="K38" t="str">
            <v>July</v>
          </cell>
          <cell r="L38">
            <v>517011.31442510424</v>
          </cell>
          <cell r="M38">
            <v>480000</v>
          </cell>
          <cell r="T38">
            <v>160000</v>
          </cell>
          <cell r="U38">
            <v>160000</v>
          </cell>
          <cell r="V38">
            <v>160000</v>
          </cell>
          <cell r="Z38">
            <v>0</v>
          </cell>
          <cell r="AA38">
            <v>0</v>
          </cell>
        </row>
        <row r="39">
          <cell r="A39" t="str">
            <v>EF0036</v>
          </cell>
          <cell r="B39" t="str">
            <v>Stopped</v>
          </cell>
          <cell r="C39" t="str">
            <v>ELFASHER</v>
          </cell>
          <cell r="D39" t="str">
            <v xml:space="preserve">Fadhia ISMIEL </v>
          </cell>
          <cell r="E39" t="str">
            <v xml:space="preserve">Cleaner </v>
          </cell>
          <cell r="F39" t="str">
            <v>NUT</v>
          </cell>
          <cell r="G39" t="str">
            <v>TFC</v>
          </cell>
          <cell r="H39" t="str">
            <v>A</v>
          </cell>
          <cell r="L39">
            <v>396786.07494000002</v>
          </cell>
          <cell r="Z39">
            <v>0</v>
          </cell>
          <cell r="AA39">
            <v>0</v>
          </cell>
        </row>
        <row r="40">
          <cell r="A40" t="str">
            <v>EF0037</v>
          </cell>
          <cell r="B40" t="str">
            <v>Stopped</v>
          </cell>
          <cell r="C40" t="str">
            <v>ELFASHER</v>
          </cell>
          <cell r="D40" t="str">
            <v xml:space="preserve">Fadul MOHAMMED ABDALLA </v>
          </cell>
          <cell r="E40" t="str">
            <v xml:space="preserve">Watchman </v>
          </cell>
          <cell r="F40" t="str">
            <v>LOG</v>
          </cell>
          <cell r="G40" t="str">
            <v>Guest House</v>
          </cell>
          <cell r="H40" t="str">
            <v>A</v>
          </cell>
          <cell r="L40">
            <v>396786.07494000002</v>
          </cell>
          <cell r="Z40">
            <v>0</v>
          </cell>
          <cell r="AA40">
            <v>0</v>
          </cell>
        </row>
        <row r="41">
          <cell r="A41" t="str">
            <v>EF0038</v>
          </cell>
          <cell r="B41" t="str">
            <v>Active</v>
          </cell>
          <cell r="C41" t="str">
            <v>ELFASHER</v>
          </cell>
          <cell r="D41" t="str">
            <v xml:space="preserve">Fathia ABDALLHA ABDULRHAMAN  </v>
          </cell>
          <cell r="E41" t="str">
            <v xml:space="preserve">Home Visitor </v>
          </cell>
          <cell r="F41" t="str">
            <v>NUT</v>
          </cell>
          <cell r="G41" t="str">
            <v>TFC</v>
          </cell>
          <cell r="H41" t="str">
            <v>B4</v>
          </cell>
          <cell r="L41">
            <v>517011.31442510424</v>
          </cell>
          <cell r="Z41">
            <v>0</v>
          </cell>
          <cell r="AA41">
            <v>0</v>
          </cell>
        </row>
        <row r="42">
          <cell r="A42" t="str">
            <v>EF0039</v>
          </cell>
          <cell r="B42" t="str">
            <v>Active</v>
          </cell>
          <cell r="C42" t="str">
            <v>ELFASHER</v>
          </cell>
          <cell r="D42" t="str">
            <v xml:space="preserve">Fatima ABDERAHMAN HASSAN </v>
          </cell>
          <cell r="E42" t="str">
            <v xml:space="preserve">Cook </v>
          </cell>
          <cell r="F42" t="str">
            <v>NUT</v>
          </cell>
          <cell r="G42" t="str">
            <v>TFC</v>
          </cell>
          <cell r="H42" t="str">
            <v>A4</v>
          </cell>
          <cell r="L42">
            <v>436161.64845153713</v>
          </cell>
          <cell r="Z42">
            <v>0</v>
          </cell>
          <cell r="AA42">
            <v>0</v>
          </cell>
        </row>
        <row r="43">
          <cell r="A43" t="str">
            <v>EF0040</v>
          </cell>
          <cell r="B43" t="str">
            <v>Active</v>
          </cell>
          <cell r="C43" t="str">
            <v>ELFASHER</v>
          </cell>
          <cell r="D43" t="str">
            <v xml:space="preserve">Fatima ADAM IBRAHIM </v>
          </cell>
          <cell r="E43" t="str">
            <v>Cleaner</v>
          </cell>
          <cell r="F43" t="str">
            <v>ADMIN</v>
          </cell>
          <cell r="G43" t="str">
            <v>Office</v>
          </cell>
          <cell r="H43" t="str">
            <v>A4</v>
          </cell>
          <cell r="I43">
            <v>39299</v>
          </cell>
          <cell r="J43" t="str">
            <v>3 months</v>
          </cell>
          <cell r="K43" t="str">
            <v>June</v>
          </cell>
          <cell r="L43">
            <v>436161.64845153713</v>
          </cell>
          <cell r="M43">
            <v>100000</v>
          </cell>
          <cell r="S43">
            <v>30000</v>
          </cell>
          <cell r="T43">
            <v>30000</v>
          </cell>
          <cell r="U43">
            <v>40000</v>
          </cell>
          <cell r="Z43">
            <v>30000</v>
          </cell>
          <cell r="AA43">
            <v>0</v>
          </cell>
        </row>
        <row r="44">
          <cell r="A44" t="str">
            <v>EF0041</v>
          </cell>
          <cell r="B44" t="str">
            <v>Active</v>
          </cell>
          <cell r="C44" t="str">
            <v>ELFASHER</v>
          </cell>
          <cell r="D44" t="str">
            <v xml:space="preserve">Fatima ADAM MOHAMED </v>
          </cell>
          <cell r="E44" t="str">
            <v xml:space="preserve">Home Visitor </v>
          </cell>
          <cell r="F44" t="str">
            <v>NUT</v>
          </cell>
          <cell r="G44" t="str">
            <v>TFC</v>
          </cell>
          <cell r="H44" t="str">
            <v>B4</v>
          </cell>
          <cell r="L44">
            <v>517011.31442510424</v>
          </cell>
          <cell r="Z44">
            <v>0</v>
          </cell>
          <cell r="AA44">
            <v>0</v>
          </cell>
        </row>
        <row r="45">
          <cell r="A45" t="str">
            <v>EF0042</v>
          </cell>
          <cell r="B45" t="str">
            <v>Stopped</v>
          </cell>
          <cell r="C45" t="str">
            <v>ELFASHER</v>
          </cell>
          <cell r="D45" t="str">
            <v xml:space="preserve">Gafar HASSAN OMAR </v>
          </cell>
          <cell r="E45" t="str">
            <v xml:space="preserve">Food Distributor </v>
          </cell>
          <cell r="F45" t="str">
            <v>NUT</v>
          </cell>
          <cell r="G45" t="str">
            <v>SFC</v>
          </cell>
          <cell r="H45" t="str">
            <v>B2</v>
          </cell>
          <cell r="L45">
            <v>489826.67515471968</v>
          </cell>
          <cell r="Z45">
            <v>0</v>
          </cell>
          <cell r="AA45">
            <v>0</v>
          </cell>
        </row>
        <row r="46">
          <cell r="A46" t="str">
            <v>EF0043</v>
          </cell>
          <cell r="B46" t="str">
            <v>Stopped</v>
          </cell>
          <cell r="C46" t="str">
            <v>ELFASHER</v>
          </cell>
          <cell r="D46" t="str">
            <v xml:space="preserve">Gezira ABAKER ADAM MOHAMED </v>
          </cell>
          <cell r="E46" t="str">
            <v xml:space="preserve">Home Visitor </v>
          </cell>
          <cell r="F46" t="str">
            <v>NUT</v>
          </cell>
          <cell r="G46" t="str">
            <v>TFC</v>
          </cell>
          <cell r="H46" t="str">
            <v>B</v>
          </cell>
          <cell r="L46">
            <v>470286.45574</v>
          </cell>
          <cell r="Z46">
            <v>0</v>
          </cell>
          <cell r="AA46">
            <v>0</v>
          </cell>
        </row>
        <row r="47">
          <cell r="A47" t="str">
            <v>EF0044</v>
          </cell>
          <cell r="B47" t="str">
            <v>Active</v>
          </cell>
          <cell r="C47" t="str">
            <v>ELFASHER</v>
          </cell>
          <cell r="D47" t="str">
            <v xml:space="preserve">Halima IBRAHIM ABDLESSIS </v>
          </cell>
          <cell r="E47" t="str">
            <v xml:space="preserve">Cleaner </v>
          </cell>
          <cell r="F47" t="str">
            <v>NUT</v>
          </cell>
          <cell r="G47" t="str">
            <v>TFC</v>
          </cell>
          <cell r="H47" t="str">
            <v>A4</v>
          </cell>
          <cell r="L47">
            <v>436161.64845153713</v>
          </cell>
          <cell r="Z47">
            <v>0</v>
          </cell>
          <cell r="AA47">
            <v>0</v>
          </cell>
        </row>
        <row r="48">
          <cell r="A48" t="str">
            <v>EF0045</v>
          </cell>
          <cell r="B48" t="str">
            <v>Active</v>
          </cell>
          <cell r="C48" t="str">
            <v>ELFASHER</v>
          </cell>
          <cell r="D48" t="str">
            <v xml:space="preserve">Hanan MOHAMAD ADAM </v>
          </cell>
          <cell r="E48" t="str">
            <v xml:space="preserve">Psychosocial Worker </v>
          </cell>
          <cell r="F48" t="str">
            <v>NUT</v>
          </cell>
          <cell r="G48" t="str">
            <v>OTP</v>
          </cell>
          <cell r="H48" t="str">
            <v>D4</v>
          </cell>
          <cell r="L48">
            <v>776886.20824858558</v>
          </cell>
          <cell r="Z48">
            <v>0</v>
          </cell>
          <cell r="AA48">
            <v>0</v>
          </cell>
        </row>
        <row r="49">
          <cell r="A49" t="str">
            <v>EF0046</v>
          </cell>
          <cell r="B49" t="str">
            <v>Active</v>
          </cell>
          <cell r="C49" t="str">
            <v>ELFASHER</v>
          </cell>
          <cell r="D49" t="str">
            <v xml:space="preserve">Hassan AHMED ABDURAHMAN </v>
          </cell>
          <cell r="E49" t="str">
            <v xml:space="preserve">TFC Supervisor </v>
          </cell>
          <cell r="F49" t="str">
            <v>NUT</v>
          </cell>
          <cell r="G49" t="str">
            <v>TFC</v>
          </cell>
          <cell r="H49" t="str">
            <v>F4</v>
          </cell>
          <cell r="L49">
            <v>1126558.9190596484</v>
          </cell>
          <cell r="Z49">
            <v>0</v>
          </cell>
          <cell r="AA49">
            <v>0</v>
          </cell>
        </row>
        <row r="50">
          <cell r="A50" t="str">
            <v>EF0047</v>
          </cell>
          <cell r="B50" t="str">
            <v>Active</v>
          </cell>
          <cell r="C50" t="str">
            <v>ELFASHER</v>
          </cell>
          <cell r="D50" t="str">
            <v xml:space="preserve">Hassan HASHIM ALI </v>
          </cell>
          <cell r="E50" t="str">
            <v>Watchman</v>
          </cell>
          <cell r="F50" t="str">
            <v>LOG</v>
          </cell>
          <cell r="G50" t="str">
            <v>Office</v>
          </cell>
          <cell r="H50" t="str">
            <v>A4</v>
          </cell>
          <cell r="L50">
            <v>436161.64845153713</v>
          </cell>
          <cell r="Z50">
            <v>0</v>
          </cell>
          <cell r="AA50">
            <v>0</v>
          </cell>
        </row>
        <row r="51">
          <cell r="A51" t="str">
            <v>EF0048</v>
          </cell>
          <cell r="B51" t="str">
            <v>Active</v>
          </cell>
          <cell r="C51" t="str">
            <v>ELFASHER</v>
          </cell>
          <cell r="D51" t="str">
            <v xml:space="preserve">Hassina ADDOMA ABDULLA </v>
          </cell>
          <cell r="E51" t="str">
            <v xml:space="preserve">Home Visitor </v>
          </cell>
          <cell r="F51" t="str">
            <v>NUT</v>
          </cell>
          <cell r="G51" t="str">
            <v>TFC</v>
          </cell>
          <cell r="H51" t="str">
            <v>B4</v>
          </cell>
          <cell r="L51">
            <v>517011.31442510424</v>
          </cell>
          <cell r="Z51">
            <v>0</v>
          </cell>
          <cell r="AA51">
            <v>0</v>
          </cell>
        </row>
        <row r="52">
          <cell r="A52" t="str">
            <v>EF0049</v>
          </cell>
          <cell r="B52" t="str">
            <v>Stopped</v>
          </cell>
          <cell r="C52" t="str">
            <v>ELFASHER</v>
          </cell>
          <cell r="D52" t="str">
            <v xml:space="preserve">Hawa ABDALLA MOHAMMED </v>
          </cell>
          <cell r="E52" t="str">
            <v xml:space="preserve">Cook </v>
          </cell>
          <cell r="F52" t="str">
            <v>NUT</v>
          </cell>
          <cell r="G52" t="str">
            <v>TFC</v>
          </cell>
          <cell r="H52" t="str">
            <v>A</v>
          </cell>
          <cell r="L52">
            <v>396786.07494000002</v>
          </cell>
          <cell r="Z52">
            <v>0</v>
          </cell>
          <cell r="AA52">
            <v>0</v>
          </cell>
        </row>
        <row r="53">
          <cell r="A53" t="str">
            <v>EF0050</v>
          </cell>
          <cell r="B53" t="str">
            <v>Stopped</v>
          </cell>
          <cell r="C53" t="str">
            <v>ELFASHER</v>
          </cell>
          <cell r="D53" t="str">
            <v xml:space="preserve">Hawa ABDALLA MUKHTAR </v>
          </cell>
          <cell r="E53" t="str">
            <v xml:space="preserve">Cook </v>
          </cell>
          <cell r="F53" t="str">
            <v>NUT</v>
          </cell>
          <cell r="G53" t="str">
            <v>TFC</v>
          </cell>
          <cell r="H53" t="str">
            <v>A1</v>
          </cell>
          <cell r="L53">
            <v>405204.07460792002</v>
          </cell>
          <cell r="Z53">
            <v>0</v>
          </cell>
          <cell r="AA53">
            <v>0</v>
          </cell>
        </row>
        <row r="54">
          <cell r="A54" t="str">
            <v>EF0051</v>
          </cell>
          <cell r="B54" t="str">
            <v>Stopped</v>
          </cell>
          <cell r="C54" t="str">
            <v>ELFASHER</v>
          </cell>
          <cell r="D54" t="str">
            <v xml:space="preserve">Houda HAMID </v>
          </cell>
          <cell r="E54" t="str">
            <v xml:space="preserve">Phase Monitor </v>
          </cell>
          <cell r="F54" t="str">
            <v>NUT</v>
          </cell>
          <cell r="G54" t="str">
            <v>TFC</v>
          </cell>
          <cell r="H54" t="str">
            <v>B</v>
          </cell>
          <cell r="L54">
            <v>470286.45574</v>
          </cell>
          <cell r="Z54">
            <v>0</v>
          </cell>
          <cell r="AA54">
            <v>0</v>
          </cell>
        </row>
        <row r="55">
          <cell r="A55" t="str">
            <v>EF0052</v>
          </cell>
          <cell r="B55" t="str">
            <v>Stopped</v>
          </cell>
          <cell r="C55" t="str">
            <v>ELFASHER</v>
          </cell>
          <cell r="D55" t="str">
            <v xml:space="preserve">Houda TIRAB AMIR </v>
          </cell>
          <cell r="E55" t="str">
            <v xml:space="preserve">Cook </v>
          </cell>
          <cell r="F55" t="str">
            <v>NUT</v>
          </cell>
          <cell r="G55" t="str">
            <v>TFC</v>
          </cell>
          <cell r="H55" t="str">
            <v>A</v>
          </cell>
          <cell r="L55">
            <v>396786.07494000002</v>
          </cell>
          <cell r="Z55">
            <v>0</v>
          </cell>
          <cell r="AA55">
            <v>0</v>
          </cell>
        </row>
        <row r="56">
          <cell r="A56" t="str">
            <v>EF0053</v>
          </cell>
          <cell r="B56" t="str">
            <v>Active</v>
          </cell>
          <cell r="C56" t="str">
            <v>ELFASHER</v>
          </cell>
          <cell r="D56" t="str">
            <v xml:space="preserve">Ibrahim ABDERAHMAN MAHMOUD </v>
          </cell>
          <cell r="E56" t="str">
            <v xml:space="preserve">Phase Monitor </v>
          </cell>
          <cell r="F56" t="str">
            <v>NUT</v>
          </cell>
          <cell r="G56" t="str">
            <v>TFC</v>
          </cell>
          <cell r="H56" t="str">
            <v>B4</v>
          </cell>
          <cell r="L56">
            <v>517011.31442510424</v>
          </cell>
          <cell r="Z56">
            <v>0</v>
          </cell>
          <cell r="AA56">
            <v>0</v>
          </cell>
        </row>
        <row r="57">
          <cell r="A57" t="str">
            <v>EF0054</v>
          </cell>
          <cell r="B57" t="str">
            <v>Active</v>
          </cell>
          <cell r="C57" t="str">
            <v>ELFASHER</v>
          </cell>
          <cell r="D57" t="str">
            <v xml:space="preserve">Ibrahim MOHAMED Adam </v>
          </cell>
          <cell r="E57" t="str">
            <v>Medical Assistant</v>
          </cell>
          <cell r="F57" t="str">
            <v>NUT</v>
          </cell>
          <cell r="G57" t="str">
            <v>OTP</v>
          </cell>
          <cell r="H57" t="str">
            <v>E4</v>
          </cell>
          <cell r="L57">
            <v>942072.5276072612</v>
          </cell>
          <cell r="Z57">
            <v>0</v>
          </cell>
          <cell r="AA57">
            <v>0</v>
          </cell>
        </row>
        <row r="58">
          <cell r="A58" t="str">
            <v>EF0055</v>
          </cell>
          <cell r="B58" t="str">
            <v>Active</v>
          </cell>
          <cell r="C58" t="str">
            <v>ELFASHER</v>
          </cell>
          <cell r="D58" t="str">
            <v xml:space="preserve">Insaf IBRAHIM ADAM </v>
          </cell>
          <cell r="E58" t="str">
            <v xml:space="preserve">Home Visitor </v>
          </cell>
          <cell r="F58" t="str">
            <v>NUT</v>
          </cell>
          <cell r="G58" t="str">
            <v>TFC</v>
          </cell>
          <cell r="H58" t="str">
            <v>B4</v>
          </cell>
          <cell r="L58">
            <v>517011.31442510424</v>
          </cell>
          <cell r="Z58">
            <v>0</v>
          </cell>
          <cell r="AA58">
            <v>0</v>
          </cell>
        </row>
        <row r="59">
          <cell r="A59" t="str">
            <v>EF0056</v>
          </cell>
          <cell r="B59" t="str">
            <v>Stopped</v>
          </cell>
          <cell r="C59" t="str">
            <v>ELFASHER</v>
          </cell>
          <cell r="D59" t="str">
            <v xml:space="preserve">Isak ADAM ABAKHAR </v>
          </cell>
          <cell r="E59" t="str">
            <v xml:space="preserve">Measurer </v>
          </cell>
          <cell r="F59" t="str">
            <v>NUT</v>
          </cell>
          <cell r="G59" t="str">
            <v>SFC</v>
          </cell>
          <cell r="H59" t="str">
            <v>B2</v>
          </cell>
          <cell r="L59">
            <v>489826.67515471968</v>
          </cell>
          <cell r="Z59">
            <v>0</v>
          </cell>
          <cell r="AA59">
            <v>0</v>
          </cell>
        </row>
        <row r="60">
          <cell r="A60" t="str">
            <v>EF0057</v>
          </cell>
          <cell r="B60" t="str">
            <v>Active</v>
          </cell>
          <cell r="C60" t="str">
            <v>ELFASHER</v>
          </cell>
          <cell r="D60" t="str">
            <v xml:space="preserve">Izeldeen ADAM YOUSSUF </v>
          </cell>
          <cell r="E60" t="str">
            <v>Home Visitor Team Leader</v>
          </cell>
          <cell r="F60" t="str">
            <v>NUT</v>
          </cell>
          <cell r="G60" t="str">
            <v>TFC</v>
          </cell>
          <cell r="H60" t="str">
            <v>D4</v>
          </cell>
          <cell r="L60">
            <v>776886.20824858558</v>
          </cell>
          <cell r="Z60">
            <v>0</v>
          </cell>
          <cell r="AA60">
            <v>0</v>
          </cell>
        </row>
        <row r="61">
          <cell r="A61" t="str">
            <v>EF0058</v>
          </cell>
          <cell r="B61" t="str">
            <v>Active</v>
          </cell>
          <cell r="C61" t="str">
            <v>ELFASHER</v>
          </cell>
          <cell r="D61" t="str">
            <v xml:space="preserve">Ishag HASSAN IDRISS ABDELLA </v>
          </cell>
          <cell r="E61" t="str">
            <v>Watchman</v>
          </cell>
          <cell r="F61" t="str">
            <v>NUT</v>
          </cell>
          <cell r="G61" t="str">
            <v>TFC</v>
          </cell>
          <cell r="H61" t="str">
            <v>A4</v>
          </cell>
          <cell r="I61" t="str">
            <v>22/1/2007</v>
          </cell>
          <cell r="J61" t="str">
            <v>3 months</v>
          </cell>
          <cell r="K61" t="str">
            <v>February</v>
          </cell>
          <cell r="L61">
            <v>436161.64845153713</v>
          </cell>
          <cell r="M61">
            <v>400000</v>
          </cell>
          <cell r="O61">
            <v>100000</v>
          </cell>
          <cell r="P61">
            <v>100000</v>
          </cell>
          <cell r="Q61">
            <v>200000</v>
          </cell>
          <cell r="Z61">
            <v>0</v>
          </cell>
          <cell r="AA61">
            <v>0</v>
          </cell>
        </row>
        <row r="62">
          <cell r="A62" t="str">
            <v>EF0059</v>
          </cell>
          <cell r="B62" t="str">
            <v>Active</v>
          </cell>
          <cell r="C62" t="str">
            <v>ELFASHER</v>
          </cell>
          <cell r="D62" t="str">
            <v xml:space="preserve">Ismail MOHAMED GUMAA </v>
          </cell>
          <cell r="E62" t="str">
            <v xml:space="preserve">Watchman </v>
          </cell>
          <cell r="F62" t="str">
            <v>LOG</v>
          </cell>
          <cell r="G62" t="str">
            <v>Guest house</v>
          </cell>
          <cell r="H62" t="str">
            <v>A4</v>
          </cell>
          <cell r="L62">
            <v>436161.64845153713</v>
          </cell>
          <cell r="Z62">
            <v>0</v>
          </cell>
          <cell r="AA62">
            <v>0</v>
          </cell>
        </row>
        <row r="63">
          <cell r="A63" t="str">
            <v>EF0060</v>
          </cell>
          <cell r="B63" t="str">
            <v>Stopped</v>
          </cell>
          <cell r="C63" t="str">
            <v>ELFASHER</v>
          </cell>
          <cell r="D63" t="str">
            <v xml:space="preserve">James JOHN </v>
          </cell>
          <cell r="E63" t="str">
            <v>Nurse</v>
          </cell>
          <cell r="F63" t="str">
            <v>NUT</v>
          </cell>
          <cell r="G63" t="str">
            <v>TFC</v>
          </cell>
          <cell r="H63" t="str">
            <v>D</v>
          </cell>
          <cell r="L63">
            <v>706535.77600000007</v>
          </cell>
          <cell r="Z63">
            <v>0</v>
          </cell>
          <cell r="AA63">
            <v>0</v>
          </cell>
        </row>
        <row r="64">
          <cell r="A64" t="str">
            <v>EF0061</v>
          </cell>
          <cell r="B64" t="str">
            <v>Stopped</v>
          </cell>
          <cell r="C64" t="str">
            <v>ELFASHER</v>
          </cell>
          <cell r="D64" t="str">
            <v xml:space="preserve">Khadija YOUNIS </v>
          </cell>
          <cell r="E64" t="str">
            <v xml:space="preserve">Cleaner </v>
          </cell>
          <cell r="F64" t="str">
            <v>NUT</v>
          </cell>
          <cell r="G64" t="str">
            <v>TFC</v>
          </cell>
          <cell r="H64" t="str">
            <v>A</v>
          </cell>
          <cell r="L64">
            <v>396786.07494000002</v>
          </cell>
          <cell r="Z64">
            <v>0</v>
          </cell>
          <cell r="AA64">
            <v>0</v>
          </cell>
        </row>
        <row r="65">
          <cell r="A65" t="str">
            <v>EF0062</v>
          </cell>
          <cell r="B65" t="str">
            <v>Stopped</v>
          </cell>
          <cell r="C65" t="str">
            <v>ELFASHER</v>
          </cell>
          <cell r="D65" t="str">
            <v xml:space="preserve">Khalid IBRAHIM HAMID </v>
          </cell>
          <cell r="E65" t="str">
            <v xml:space="preserve">Log Assistant </v>
          </cell>
          <cell r="F65" t="str">
            <v>LOG</v>
          </cell>
          <cell r="G65" t="str">
            <v>Office</v>
          </cell>
          <cell r="H65" t="str">
            <v>G1</v>
          </cell>
          <cell r="L65">
            <v>1277871.9450107741</v>
          </cell>
          <cell r="Z65">
            <v>0</v>
          </cell>
          <cell r="AA65">
            <v>0</v>
          </cell>
        </row>
        <row r="66">
          <cell r="A66" t="str">
            <v>EF0063</v>
          </cell>
          <cell r="B66" t="str">
            <v>Active</v>
          </cell>
          <cell r="C66" t="str">
            <v>ELFASHER</v>
          </cell>
          <cell r="D66" t="str">
            <v xml:space="preserve">Kubra ISHAG ABDULKARIM </v>
          </cell>
          <cell r="E66" t="str">
            <v>Nurse</v>
          </cell>
          <cell r="F66" t="str">
            <v>NUT</v>
          </cell>
          <cell r="G66" t="str">
            <v>TFC</v>
          </cell>
          <cell r="H66" t="str">
            <v>D4</v>
          </cell>
          <cell r="L66">
            <v>776886.20824858558</v>
          </cell>
          <cell r="Z66">
            <v>0</v>
          </cell>
          <cell r="AA66">
            <v>0</v>
          </cell>
        </row>
        <row r="67">
          <cell r="A67" t="str">
            <v>EF0064</v>
          </cell>
          <cell r="B67" t="str">
            <v>Stopped</v>
          </cell>
          <cell r="C67" t="str">
            <v>ELFASHER</v>
          </cell>
          <cell r="D67" t="str">
            <v xml:space="preserve">Mahmoud AHMED MOHAMMED ALDOMA </v>
          </cell>
          <cell r="E67" t="str">
            <v>Purchaser</v>
          </cell>
          <cell r="F67" t="str">
            <v>LOG</v>
          </cell>
          <cell r="G67" t="str">
            <v>Office</v>
          </cell>
          <cell r="H67" t="str">
            <v>E1</v>
          </cell>
          <cell r="L67">
            <v>867281.15554767998</v>
          </cell>
          <cell r="Z67">
            <v>0</v>
          </cell>
          <cell r="AA67">
            <v>0</v>
          </cell>
        </row>
        <row r="68">
          <cell r="A68" t="str">
            <v>EF0065</v>
          </cell>
          <cell r="B68" t="str">
            <v>Stopped</v>
          </cell>
          <cell r="C68" t="str">
            <v>ELFASHER</v>
          </cell>
          <cell r="D68" t="str">
            <v xml:space="preserve">Majda MOHAMED ADAM </v>
          </cell>
          <cell r="E68" t="str">
            <v xml:space="preserve">Cleaner </v>
          </cell>
          <cell r="F68" t="str">
            <v>NUT</v>
          </cell>
          <cell r="G68" t="str">
            <v>TFC</v>
          </cell>
          <cell r="H68" t="str">
            <v>A1</v>
          </cell>
          <cell r="L68">
            <v>405204.07460792002</v>
          </cell>
          <cell r="Z68">
            <v>0</v>
          </cell>
          <cell r="AA68">
            <v>0</v>
          </cell>
        </row>
        <row r="69">
          <cell r="A69" t="str">
            <v>EF0066</v>
          </cell>
          <cell r="B69" t="str">
            <v>Stopped</v>
          </cell>
          <cell r="C69" t="str">
            <v>ELFASHER</v>
          </cell>
          <cell r="D69" t="str">
            <v xml:space="preserve">Mariam EL TAHEIR HAROUN </v>
          </cell>
          <cell r="E69" t="str">
            <v>Social Worker</v>
          </cell>
          <cell r="F69" t="str">
            <v>NUT</v>
          </cell>
          <cell r="G69" t="str">
            <v>TFC</v>
          </cell>
          <cell r="H69" t="str">
            <v>C1</v>
          </cell>
          <cell r="L69">
            <v>592335.26867873606</v>
          </cell>
          <cell r="Z69">
            <v>0</v>
          </cell>
          <cell r="AA69">
            <v>0</v>
          </cell>
        </row>
        <row r="70">
          <cell r="A70" t="str">
            <v>EF0067</v>
          </cell>
          <cell r="B70" t="str">
            <v>Stopped</v>
          </cell>
          <cell r="C70" t="str">
            <v>ELFASHER</v>
          </cell>
          <cell r="D70" t="str">
            <v xml:space="preserve">Mekki IZA EL DEEN SIRAG </v>
          </cell>
          <cell r="E70" t="str">
            <v xml:space="preserve">Food aid supervisor  </v>
          </cell>
          <cell r="F70" t="str">
            <v>FA</v>
          </cell>
          <cell r="G70" t="str">
            <v>Field</v>
          </cell>
          <cell r="H70" t="str">
            <v>F1</v>
          </cell>
          <cell r="L70">
            <v>1044160.7533788817</v>
          </cell>
          <cell r="Z70">
            <v>0</v>
          </cell>
          <cell r="AA70">
            <v>0</v>
          </cell>
        </row>
        <row r="71">
          <cell r="A71" t="str">
            <v>EF0068</v>
          </cell>
          <cell r="B71" t="str">
            <v>Active</v>
          </cell>
          <cell r="C71" t="str">
            <v>ELFASHER</v>
          </cell>
          <cell r="D71" t="str">
            <v xml:space="preserve">Mohamed ABDELRAHMAN ABDELMAWLA </v>
          </cell>
          <cell r="E71" t="str">
            <v>Watchman</v>
          </cell>
          <cell r="F71" t="str">
            <v>LOG</v>
          </cell>
          <cell r="G71" t="str">
            <v>Office</v>
          </cell>
          <cell r="H71" t="str">
            <v>A4</v>
          </cell>
          <cell r="L71">
            <v>436161.64845153713</v>
          </cell>
          <cell r="Z71">
            <v>0</v>
          </cell>
          <cell r="AA71">
            <v>0</v>
          </cell>
        </row>
        <row r="72">
          <cell r="A72" t="str">
            <v>EF0069</v>
          </cell>
          <cell r="B72" t="str">
            <v>Stopped</v>
          </cell>
          <cell r="C72" t="str">
            <v>ELFASHER</v>
          </cell>
          <cell r="D72" t="str">
            <v xml:space="preserve">Mohamed ADAM MOHAMED </v>
          </cell>
          <cell r="E72" t="str">
            <v>Watchman</v>
          </cell>
          <cell r="F72" t="str">
            <v>NUT</v>
          </cell>
          <cell r="G72" t="str">
            <v>SFC</v>
          </cell>
          <cell r="H72" t="str">
            <v>A2</v>
          </cell>
          <cell r="L72">
            <v>413621.83671648003</v>
          </cell>
          <cell r="Z72">
            <v>0</v>
          </cell>
          <cell r="AA72">
            <v>0</v>
          </cell>
        </row>
        <row r="73">
          <cell r="A73" t="str">
            <v>EF0070</v>
          </cell>
          <cell r="B73" t="str">
            <v>Active</v>
          </cell>
          <cell r="C73" t="str">
            <v>ELFASHER</v>
          </cell>
          <cell r="D73" t="str">
            <v xml:space="preserve">Mohamed BEKHIT ABDURAHMAN </v>
          </cell>
          <cell r="E73" t="str">
            <v xml:space="preserve">Phase Monitor </v>
          </cell>
          <cell r="F73" t="str">
            <v>NUT</v>
          </cell>
          <cell r="G73" t="str">
            <v>TFC</v>
          </cell>
          <cell r="H73" t="str">
            <v>B4</v>
          </cell>
          <cell r="L73">
            <v>517011.31442510424</v>
          </cell>
          <cell r="Z73">
            <v>0</v>
          </cell>
          <cell r="AA73">
            <v>0</v>
          </cell>
        </row>
        <row r="74">
          <cell r="A74" t="str">
            <v>EF0071</v>
          </cell>
          <cell r="B74" t="str">
            <v>Active</v>
          </cell>
          <cell r="C74" t="str">
            <v>ELFASHER</v>
          </cell>
          <cell r="D74" t="str">
            <v xml:space="preserve">Mohamed IBRAHIM ABDALLA </v>
          </cell>
          <cell r="E74" t="str">
            <v>Watchman</v>
          </cell>
          <cell r="F74" t="str">
            <v>LOG</v>
          </cell>
          <cell r="G74" t="str">
            <v>WHouse</v>
          </cell>
          <cell r="H74" t="str">
            <v>A4</v>
          </cell>
          <cell r="L74">
            <v>436161.64845153713</v>
          </cell>
          <cell r="Z74">
            <v>0</v>
          </cell>
          <cell r="AA74">
            <v>0</v>
          </cell>
        </row>
        <row r="75">
          <cell r="A75" t="str">
            <v>EF0072</v>
          </cell>
          <cell r="B75" t="str">
            <v>Stopped</v>
          </cell>
          <cell r="C75" t="str">
            <v>ELFASHER</v>
          </cell>
          <cell r="D75" t="str">
            <v xml:space="preserve">Mohamed IDRIS ADAM </v>
          </cell>
          <cell r="E75" t="str">
            <v>Registrar</v>
          </cell>
          <cell r="F75" t="str">
            <v>NUT</v>
          </cell>
          <cell r="G75" t="str">
            <v>SFC</v>
          </cell>
          <cell r="H75" t="str">
            <v>C2</v>
          </cell>
          <cell r="L75">
            <v>604134.03552884806</v>
          </cell>
          <cell r="Z75">
            <v>0</v>
          </cell>
          <cell r="AA75">
            <v>0</v>
          </cell>
        </row>
        <row r="76">
          <cell r="A76" t="str">
            <v>EF0073</v>
          </cell>
          <cell r="B76" t="str">
            <v>Active</v>
          </cell>
          <cell r="C76" t="str">
            <v>ELFASHER</v>
          </cell>
          <cell r="D76" t="str">
            <v xml:space="preserve">Mohamed Saad EL NOUR EL HAY </v>
          </cell>
          <cell r="E76" t="str">
            <v>Watchman</v>
          </cell>
          <cell r="F76" t="str">
            <v>LOG</v>
          </cell>
          <cell r="G76" t="str">
            <v>Office</v>
          </cell>
          <cell r="H76" t="str">
            <v>A4</v>
          </cell>
          <cell r="L76">
            <v>436161.64845153713</v>
          </cell>
          <cell r="Z76">
            <v>0</v>
          </cell>
          <cell r="AA76">
            <v>0</v>
          </cell>
        </row>
        <row r="77">
          <cell r="A77" t="str">
            <v>EF0074</v>
          </cell>
          <cell r="B77" t="str">
            <v>Stopped</v>
          </cell>
          <cell r="C77" t="str">
            <v>ELFASHER</v>
          </cell>
          <cell r="D77" t="str">
            <v xml:space="preserve">Mohamed YACOUB FADUL </v>
          </cell>
          <cell r="E77" t="str">
            <v>PM team leader</v>
          </cell>
          <cell r="F77" t="str">
            <v>NUT</v>
          </cell>
          <cell r="G77" t="str">
            <v>TFC</v>
          </cell>
          <cell r="H77" t="str">
            <v>C</v>
          </cell>
          <cell r="L77">
            <v>580536.02859999996</v>
          </cell>
          <cell r="Z77">
            <v>0</v>
          </cell>
          <cell r="AA77">
            <v>0</v>
          </cell>
        </row>
        <row r="78">
          <cell r="A78" t="str">
            <v>EF0075</v>
          </cell>
          <cell r="B78" t="str">
            <v>Active</v>
          </cell>
          <cell r="C78" t="str">
            <v>ELFASHER</v>
          </cell>
          <cell r="D78" t="str">
            <v xml:space="preserve">Mohamed IBRAHIM AHMED </v>
          </cell>
          <cell r="E78" t="str">
            <v xml:space="preserve">Food aid supervisor  </v>
          </cell>
          <cell r="F78" t="str">
            <v>FA</v>
          </cell>
          <cell r="G78" t="str">
            <v>Field</v>
          </cell>
          <cell r="H78" t="str">
            <v>F4</v>
          </cell>
          <cell r="L78">
            <v>1126558.9190596484</v>
          </cell>
          <cell r="Z78">
            <v>0</v>
          </cell>
          <cell r="AA78">
            <v>0</v>
          </cell>
        </row>
        <row r="79">
          <cell r="A79" t="str">
            <v>EF0076</v>
          </cell>
          <cell r="B79" t="str">
            <v>Stopped</v>
          </cell>
          <cell r="C79" t="str">
            <v>ELFASHER</v>
          </cell>
          <cell r="D79" t="str">
            <v xml:space="preserve">Mohammed </v>
          </cell>
          <cell r="E79" t="str">
            <v xml:space="preserve">Medical Supervisor </v>
          </cell>
          <cell r="F79" t="str">
            <v>NUT</v>
          </cell>
          <cell r="G79" t="str">
            <v>TFC</v>
          </cell>
          <cell r="H79" t="str">
            <v>H</v>
          </cell>
          <cell r="L79">
            <v>1723960.496</v>
          </cell>
          <cell r="Z79">
            <v>0</v>
          </cell>
          <cell r="AA79">
            <v>0</v>
          </cell>
        </row>
        <row r="80">
          <cell r="A80" t="str">
            <v>EF0077</v>
          </cell>
          <cell r="B80" t="str">
            <v>Stopped</v>
          </cell>
          <cell r="C80" t="str">
            <v>ELFASHER</v>
          </cell>
          <cell r="D80" t="str">
            <v xml:space="preserve">Mohamoud IDRIS ALI </v>
          </cell>
          <cell r="E80" t="str">
            <v>Counterpart</v>
          </cell>
          <cell r="F80" t="str">
            <v>NUT</v>
          </cell>
          <cell r="G80" t="str">
            <v>SFC</v>
          </cell>
          <cell r="H80" t="str">
            <v>F1</v>
          </cell>
          <cell r="L80">
            <v>1044160.7533788817</v>
          </cell>
          <cell r="Z80">
            <v>0</v>
          </cell>
          <cell r="AA80">
            <v>0</v>
          </cell>
        </row>
        <row r="81">
          <cell r="A81" t="str">
            <v>EF0078</v>
          </cell>
          <cell r="B81" t="str">
            <v>Active</v>
          </cell>
          <cell r="C81" t="str">
            <v>ELFASHER</v>
          </cell>
          <cell r="D81" t="str">
            <v xml:space="preserve">Mora ABAKER AHMED </v>
          </cell>
          <cell r="E81" t="str">
            <v xml:space="preserve">Home Visitor </v>
          </cell>
          <cell r="F81" t="str">
            <v>NUT</v>
          </cell>
          <cell r="G81" t="str">
            <v>OTP</v>
          </cell>
          <cell r="H81" t="str">
            <v>B4</v>
          </cell>
          <cell r="L81">
            <v>517011.31442510424</v>
          </cell>
          <cell r="Z81">
            <v>0</v>
          </cell>
          <cell r="AA81">
            <v>0</v>
          </cell>
        </row>
        <row r="82">
          <cell r="A82" t="str">
            <v>EF0079</v>
          </cell>
          <cell r="B82" t="str">
            <v>Stopped</v>
          </cell>
          <cell r="C82" t="str">
            <v>ELFASHER</v>
          </cell>
          <cell r="D82" t="str">
            <v xml:space="preserve">Moussa ISAG YAGUOB </v>
          </cell>
          <cell r="E82" t="str">
            <v xml:space="preserve">Measurer </v>
          </cell>
          <cell r="F82" t="str">
            <v>NUT</v>
          </cell>
          <cell r="G82" t="str">
            <v>SFC</v>
          </cell>
          <cell r="H82" t="str">
            <v>B2</v>
          </cell>
          <cell r="L82">
            <v>489826.67515471968</v>
          </cell>
          <cell r="Z82">
            <v>0</v>
          </cell>
          <cell r="AA82">
            <v>0</v>
          </cell>
        </row>
        <row r="83">
          <cell r="A83" t="str">
            <v>EF0080</v>
          </cell>
          <cell r="B83" t="str">
            <v>Stopped</v>
          </cell>
          <cell r="C83" t="str">
            <v>ELFASHER</v>
          </cell>
          <cell r="D83" t="str">
            <v xml:space="preserve">Nagah ELTAIB BABEKER </v>
          </cell>
          <cell r="E83" t="str">
            <v xml:space="preserve">Registrar </v>
          </cell>
          <cell r="F83" t="str">
            <v>NUT</v>
          </cell>
          <cell r="G83" t="str">
            <v>TFC</v>
          </cell>
          <cell r="H83" t="str">
            <v>B</v>
          </cell>
          <cell r="L83">
            <v>470286.45574</v>
          </cell>
          <cell r="Z83">
            <v>0</v>
          </cell>
          <cell r="AA83">
            <v>0</v>
          </cell>
        </row>
        <row r="84">
          <cell r="A84" t="str">
            <v>EF0081</v>
          </cell>
          <cell r="B84" t="str">
            <v>Stopped</v>
          </cell>
          <cell r="C84" t="str">
            <v>ELFASHER</v>
          </cell>
          <cell r="D84" t="str">
            <v xml:space="preserve">Rabih AHMED ADAM </v>
          </cell>
          <cell r="E84" t="str">
            <v>Logistician Assistant</v>
          </cell>
          <cell r="F84" t="str">
            <v>LOG</v>
          </cell>
          <cell r="G84" t="str">
            <v>Office</v>
          </cell>
          <cell r="H84" t="str">
            <v>F1</v>
          </cell>
          <cell r="L84">
            <v>1044160.7533788817</v>
          </cell>
          <cell r="Z84">
            <v>0</v>
          </cell>
          <cell r="AA84">
            <v>0</v>
          </cell>
        </row>
        <row r="85">
          <cell r="A85" t="str">
            <v>EF0082</v>
          </cell>
          <cell r="B85" t="str">
            <v>Stopped</v>
          </cell>
          <cell r="C85" t="str">
            <v>ELFASHER</v>
          </cell>
          <cell r="D85" t="str">
            <v xml:space="preserve">Rasha HAMID </v>
          </cell>
          <cell r="E85" t="str">
            <v xml:space="preserve">Register </v>
          </cell>
          <cell r="F85" t="str">
            <v>NUT</v>
          </cell>
          <cell r="G85" t="str">
            <v>SFC</v>
          </cell>
          <cell r="H85" t="str">
            <v>B1</v>
          </cell>
          <cell r="L85">
            <v>480056.92</v>
          </cell>
          <cell r="Z85">
            <v>0</v>
          </cell>
          <cell r="AA85">
            <v>0</v>
          </cell>
        </row>
        <row r="86">
          <cell r="A86" t="str">
            <v>EF0083</v>
          </cell>
          <cell r="B86" t="str">
            <v>Stopped</v>
          </cell>
          <cell r="C86" t="str">
            <v>ELFASHER</v>
          </cell>
          <cell r="D86" t="str">
            <v xml:space="preserve">Salah MOHAMED AHMED </v>
          </cell>
          <cell r="E86" t="str">
            <v>Supervisor Assistant</v>
          </cell>
          <cell r="F86" t="str">
            <v>NUT</v>
          </cell>
          <cell r="G86" t="str">
            <v>SFC</v>
          </cell>
          <cell r="H86" t="str">
            <v>D2</v>
          </cell>
          <cell r="L86">
            <v>737116.89277311997</v>
          </cell>
          <cell r="Z86">
            <v>0</v>
          </cell>
          <cell r="AA86">
            <v>0</v>
          </cell>
        </row>
        <row r="87">
          <cell r="A87" t="str">
            <v>EF0084</v>
          </cell>
          <cell r="B87" t="str">
            <v>Active</v>
          </cell>
          <cell r="C87" t="str">
            <v>ELFASHER</v>
          </cell>
          <cell r="D87" t="str">
            <v xml:space="preserve">Salwa MOHAMMEDIN ABDALLA </v>
          </cell>
          <cell r="E87" t="str">
            <v>Cook</v>
          </cell>
          <cell r="F87" t="str">
            <v>ADMIN</v>
          </cell>
          <cell r="G87" t="str">
            <v>Guest house</v>
          </cell>
          <cell r="H87" t="str">
            <v>B4</v>
          </cell>
          <cell r="L87">
            <v>517011.31442510424</v>
          </cell>
          <cell r="Z87">
            <v>0</v>
          </cell>
          <cell r="AA87">
            <v>0</v>
          </cell>
        </row>
        <row r="88">
          <cell r="A88" t="str">
            <v>EF0085</v>
          </cell>
          <cell r="B88" t="str">
            <v>Active</v>
          </cell>
          <cell r="C88" t="str">
            <v>ELFASHER</v>
          </cell>
          <cell r="D88" t="str">
            <v xml:space="preserve">Sara ELNOUR OSMAN </v>
          </cell>
          <cell r="E88" t="str">
            <v>Commodity Tracking Officer</v>
          </cell>
          <cell r="F88" t="str">
            <v>FA</v>
          </cell>
          <cell r="G88" t="str">
            <v>Field</v>
          </cell>
          <cell r="H88" t="str">
            <v>E4</v>
          </cell>
          <cell r="L88">
            <v>942072.5276072612</v>
          </cell>
          <cell r="Z88">
            <v>0</v>
          </cell>
          <cell r="AA88">
            <v>0</v>
          </cell>
        </row>
        <row r="89">
          <cell r="A89" t="str">
            <v>EF0086</v>
          </cell>
          <cell r="B89" t="str">
            <v>Active</v>
          </cell>
          <cell r="C89" t="str">
            <v>ELFASHER</v>
          </cell>
          <cell r="D89" t="str">
            <v xml:space="preserve">Seedeg MUSSA MOHAMED </v>
          </cell>
          <cell r="E89" t="str">
            <v>Home Visitor</v>
          </cell>
          <cell r="F89" t="str">
            <v>NUT</v>
          </cell>
          <cell r="G89" t="str">
            <v>TFC</v>
          </cell>
          <cell r="H89" t="str">
            <v>B4</v>
          </cell>
          <cell r="I89" t="str">
            <v>22/1/2007</v>
          </cell>
          <cell r="J89" t="str">
            <v>3 months</v>
          </cell>
          <cell r="K89" t="str">
            <v>February</v>
          </cell>
          <cell r="L89">
            <v>517011.31442510424</v>
          </cell>
          <cell r="M89">
            <v>400000</v>
          </cell>
          <cell r="O89">
            <v>100000</v>
          </cell>
          <cell r="P89">
            <v>100000</v>
          </cell>
          <cell r="Q89">
            <v>200000</v>
          </cell>
          <cell r="Z89">
            <v>0</v>
          </cell>
          <cell r="AA89">
            <v>0</v>
          </cell>
        </row>
        <row r="90">
          <cell r="A90" t="str">
            <v>EF0087</v>
          </cell>
          <cell r="B90" t="str">
            <v>Active</v>
          </cell>
          <cell r="C90" t="str">
            <v>ELFASHER</v>
          </cell>
          <cell r="D90" t="str">
            <v xml:space="preserve">Semina ADAM Hussein </v>
          </cell>
          <cell r="E90" t="str">
            <v>Nurse</v>
          </cell>
          <cell r="F90" t="str">
            <v>NUT</v>
          </cell>
          <cell r="G90" t="str">
            <v>TFC</v>
          </cell>
          <cell r="H90" t="str">
            <v>D4</v>
          </cell>
          <cell r="L90">
            <v>776886.20824858558</v>
          </cell>
          <cell r="Z90">
            <v>0</v>
          </cell>
          <cell r="AA90">
            <v>0</v>
          </cell>
        </row>
        <row r="91">
          <cell r="A91" t="str">
            <v>EF0088</v>
          </cell>
          <cell r="B91" t="str">
            <v>Stopped</v>
          </cell>
          <cell r="C91" t="str">
            <v>ELFASHER</v>
          </cell>
          <cell r="D91" t="str">
            <v xml:space="preserve">Somaia ABDALLAH YOUSSUF </v>
          </cell>
          <cell r="E91" t="str">
            <v xml:space="preserve">Home Visitor </v>
          </cell>
          <cell r="F91" t="str">
            <v>NUT</v>
          </cell>
          <cell r="G91" t="str">
            <v>SFC</v>
          </cell>
          <cell r="H91" t="str">
            <v>B2</v>
          </cell>
          <cell r="L91">
            <v>489826.67515471968</v>
          </cell>
          <cell r="Z91">
            <v>0</v>
          </cell>
          <cell r="AA91">
            <v>0</v>
          </cell>
        </row>
        <row r="92">
          <cell r="A92" t="str">
            <v>EF0089</v>
          </cell>
          <cell r="B92" t="str">
            <v>Stopped</v>
          </cell>
          <cell r="C92" t="str">
            <v>ELFASHER</v>
          </cell>
          <cell r="D92" t="str">
            <v xml:space="preserve">Suleiman IDRIS SALIM </v>
          </cell>
          <cell r="E92" t="str">
            <v xml:space="preserve">Watchman </v>
          </cell>
          <cell r="F92" t="str">
            <v>LOG</v>
          </cell>
          <cell r="G92" t="str">
            <v>Office</v>
          </cell>
          <cell r="H92" t="str">
            <v>A1</v>
          </cell>
          <cell r="L92">
            <v>405204.07460792002</v>
          </cell>
          <cell r="Z92">
            <v>0</v>
          </cell>
          <cell r="AA92">
            <v>0</v>
          </cell>
        </row>
        <row r="93">
          <cell r="A93" t="str">
            <v>EF0090</v>
          </cell>
          <cell r="B93" t="str">
            <v>Stopped</v>
          </cell>
          <cell r="C93" t="str">
            <v>ELFASHER</v>
          </cell>
          <cell r="D93" t="str">
            <v xml:space="preserve">Suoad ADAM IBRAHIM MOHAMED </v>
          </cell>
          <cell r="E93" t="str">
            <v xml:space="preserve">Administrator assistant/HR </v>
          </cell>
          <cell r="F93" t="str">
            <v>ADMIN</v>
          </cell>
          <cell r="G93" t="str">
            <v>Office</v>
          </cell>
          <cell r="H93" t="str">
            <v>G1</v>
          </cell>
          <cell r="L93">
            <v>1277871.9450107741</v>
          </cell>
          <cell r="Z93">
            <v>0</v>
          </cell>
          <cell r="AA93">
            <v>0</v>
          </cell>
        </row>
        <row r="94">
          <cell r="A94" t="str">
            <v>EF0091</v>
          </cell>
          <cell r="B94" t="str">
            <v>Stopped</v>
          </cell>
          <cell r="C94" t="str">
            <v>ELFASHER</v>
          </cell>
          <cell r="D94" t="str">
            <v xml:space="preserve">Susan YACOUB HUSSEIN </v>
          </cell>
          <cell r="E94" t="str">
            <v xml:space="preserve">Home Visitor </v>
          </cell>
          <cell r="F94" t="str">
            <v>NUT</v>
          </cell>
          <cell r="G94" t="str">
            <v>TFC</v>
          </cell>
          <cell r="H94" t="str">
            <v>B</v>
          </cell>
          <cell r="L94">
            <v>470286.45574</v>
          </cell>
          <cell r="Z94">
            <v>0</v>
          </cell>
          <cell r="AA94">
            <v>0</v>
          </cell>
        </row>
        <row r="95">
          <cell r="A95" t="str">
            <v>EF0092</v>
          </cell>
          <cell r="B95" t="str">
            <v>Stopped</v>
          </cell>
          <cell r="C95" t="str">
            <v>ELFASHER</v>
          </cell>
          <cell r="D95" t="str">
            <v xml:space="preserve">Teiba MOHAMED ADAM </v>
          </cell>
          <cell r="E95" t="str">
            <v xml:space="preserve">Cook </v>
          </cell>
          <cell r="F95" t="str">
            <v>NUT</v>
          </cell>
          <cell r="G95" t="str">
            <v>TFC</v>
          </cell>
          <cell r="H95" t="str">
            <v>A1</v>
          </cell>
          <cell r="L95">
            <v>405204.07460792002</v>
          </cell>
          <cell r="Z95">
            <v>0</v>
          </cell>
          <cell r="AA95">
            <v>0</v>
          </cell>
        </row>
        <row r="96">
          <cell r="A96" t="str">
            <v>EF0093</v>
          </cell>
          <cell r="B96" t="str">
            <v>Stopped</v>
          </cell>
          <cell r="C96" t="str">
            <v>ELFASHER</v>
          </cell>
          <cell r="D96" t="str">
            <v xml:space="preserve">Thomas PIO BAYA </v>
          </cell>
          <cell r="E96" t="str">
            <v xml:space="preserve">Nutrition Supervisor </v>
          </cell>
          <cell r="F96" t="str">
            <v>NUT</v>
          </cell>
          <cell r="G96" t="str">
            <v>TFC</v>
          </cell>
          <cell r="H96" t="str">
            <v>F</v>
          </cell>
          <cell r="L96">
            <v>1025128.70208</v>
          </cell>
          <cell r="Z96">
            <v>0</v>
          </cell>
          <cell r="AA96">
            <v>0</v>
          </cell>
        </row>
        <row r="97">
          <cell r="A97" t="str">
            <v>EF0094</v>
          </cell>
          <cell r="B97" t="str">
            <v>Active</v>
          </cell>
          <cell r="C97" t="str">
            <v>ELFASHER</v>
          </cell>
          <cell r="D97" t="str">
            <v xml:space="preserve">Yahia ABDALLA MOHAMED ABAKER </v>
          </cell>
          <cell r="E97" t="str">
            <v>Storekeeper</v>
          </cell>
          <cell r="F97" t="str">
            <v>NUT</v>
          </cell>
          <cell r="G97" t="str">
            <v>TFC</v>
          </cell>
          <cell r="H97" t="str">
            <v>D4</v>
          </cell>
          <cell r="L97">
            <v>776886.20824858558</v>
          </cell>
          <cell r="Z97">
            <v>0</v>
          </cell>
          <cell r="AA97">
            <v>0</v>
          </cell>
        </row>
        <row r="98">
          <cell r="A98" t="str">
            <v>EF0095</v>
          </cell>
          <cell r="B98" t="str">
            <v>Active</v>
          </cell>
          <cell r="C98" t="str">
            <v>ELFASHER</v>
          </cell>
          <cell r="D98" t="str">
            <v xml:space="preserve">Younes ABUBAKER MANSUR </v>
          </cell>
          <cell r="E98" t="str">
            <v>Watchman</v>
          </cell>
          <cell r="F98" t="str">
            <v>LOG</v>
          </cell>
          <cell r="G98" t="str">
            <v>WHouse</v>
          </cell>
          <cell r="H98" t="str">
            <v>A4</v>
          </cell>
          <cell r="L98">
            <v>436161.64845153713</v>
          </cell>
          <cell r="Z98">
            <v>0</v>
          </cell>
          <cell r="AA98">
            <v>0</v>
          </cell>
        </row>
        <row r="99">
          <cell r="A99" t="str">
            <v>EF0096</v>
          </cell>
          <cell r="B99" t="str">
            <v>Stopped</v>
          </cell>
          <cell r="C99" t="str">
            <v>ELFASHER</v>
          </cell>
          <cell r="D99" t="str">
            <v xml:space="preserve">Yousif ADAM KHAMIS </v>
          </cell>
          <cell r="E99" t="str">
            <v>Purchaser</v>
          </cell>
          <cell r="F99" t="str">
            <v>LOG</v>
          </cell>
          <cell r="G99" t="str">
            <v>Office</v>
          </cell>
          <cell r="H99" t="str">
            <v>E2</v>
          </cell>
          <cell r="I99" t="str">
            <v>22/1/2007</v>
          </cell>
          <cell r="J99" t="str">
            <v>3 months</v>
          </cell>
          <cell r="K99" t="str">
            <v>February</v>
          </cell>
          <cell r="L99">
            <v>886519.8874912</v>
          </cell>
          <cell r="M99">
            <v>850000</v>
          </cell>
          <cell r="O99">
            <v>300000</v>
          </cell>
          <cell r="P99">
            <v>300000</v>
          </cell>
          <cell r="Q99">
            <v>250000</v>
          </cell>
          <cell r="Z99">
            <v>0</v>
          </cell>
          <cell r="AA99">
            <v>0</v>
          </cell>
        </row>
        <row r="100">
          <cell r="A100" t="str">
            <v>EF0097</v>
          </cell>
          <cell r="B100" t="str">
            <v>Stopped</v>
          </cell>
          <cell r="C100" t="str">
            <v>ELFASHER</v>
          </cell>
          <cell r="D100" t="str">
            <v xml:space="preserve">Youssuf ZAKARIA  MOHAMED ADAM </v>
          </cell>
          <cell r="E100" t="str">
            <v>Watchman</v>
          </cell>
          <cell r="F100" t="str">
            <v>NUT</v>
          </cell>
          <cell r="G100" t="str">
            <v>SFC</v>
          </cell>
          <cell r="H100" t="str">
            <v>A2</v>
          </cell>
          <cell r="L100">
            <v>413621.83671648003</v>
          </cell>
          <cell r="Z100">
            <v>0</v>
          </cell>
          <cell r="AA100">
            <v>0</v>
          </cell>
        </row>
        <row r="101">
          <cell r="A101" t="str">
            <v>EF0098</v>
          </cell>
          <cell r="B101" t="str">
            <v>Active</v>
          </cell>
          <cell r="C101" t="str">
            <v>ELFASHER</v>
          </cell>
          <cell r="D101" t="str">
            <v xml:space="preserve">Zainab ADAM HASSAN </v>
          </cell>
          <cell r="E101" t="str">
            <v xml:space="preserve">Cook </v>
          </cell>
          <cell r="F101" t="str">
            <v>NUT</v>
          </cell>
          <cell r="G101" t="str">
            <v>TFC</v>
          </cell>
          <cell r="H101" t="str">
            <v>A4</v>
          </cell>
          <cell r="L101">
            <v>436161.64845153713</v>
          </cell>
          <cell r="Z101">
            <v>0</v>
          </cell>
          <cell r="AA101">
            <v>0</v>
          </cell>
        </row>
        <row r="102">
          <cell r="A102" t="str">
            <v>EF0099</v>
          </cell>
          <cell r="B102" t="str">
            <v>Active</v>
          </cell>
          <cell r="C102" t="str">
            <v>ELFASHER</v>
          </cell>
          <cell r="D102" t="str">
            <v xml:space="preserve">Zainab MUSTAFA ABDALLA </v>
          </cell>
          <cell r="E102" t="str">
            <v xml:space="preserve">Psychosocial Worker </v>
          </cell>
          <cell r="F102" t="str">
            <v>NUT</v>
          </cell>
          <cell r="G102" t="str">
            <v>TFC</v>
          </cell>
          <cell r="H102" t="str">
            <v>D4</v>
          </cell>
          <cell r="L102">
            <v>776886.20824858558</v>
          </cell>
          <cell r="Z102">
            <v>0</v>
          </cell>
          <cell r="AA102">
            <v>0</v>
          </cell>
        </row>
        <row r="103">
          <cell r="A103" t="str">
            <v>EF0100</v>
          </cell>
          <cell r="B103" t="str">
            <v>Active</v>
          </cell>
          <cell r="C103" t="str">
            <v>ELFASHER</v>
          </cell>
          <cell r="D103" t="str">
            <v xml:space="preserve">Zakaria ADAM AHMID </v>
          </cell>
          <cell r="E103" t="str">
            <v>Watchman</v>
          </cell>
          <cell r="F103" t="str">
            <v>NUT</v>
          </cell>
          <cell r="G103" t="str">
            <v>TFC</v>
          </cell>
          <cell r="H103" t="str">
            <v>A4</v>
          </cell>
          <cell r="L103">
            <v>436161.64845153713</v>
          </cell>
          <cell r="Z103">
            <v>0</v>
          </cell>
          <cell r="AA103">
            <v>0</v>
          </cell>
        </row>
        <row r="104">
          <cell r="A104" t="str">
            <v>EF0101</v>
          </cell>
          <cell r="B104" t="str">
            <v>Active</v>
          </cell>
          <cell r="C104" t="str">
            <v>ELFASHER</v>
          </cell>
          <cell r="D104" t="str">
            <v xml:space="preserve">Zakaria MOHAMED ADAM </v>
          </cell>
          <cell r="E104" t="str">
            <v>Watchman</v>
          </cell>
          <cell r="F104" t="str">
            <v>NUT</v>
          </cell>
          <cell r="G104" t="str">
            <v>TFC</v>
          </cell>
          <cell r="H104" t="str">
            <v>A4</v>
          </cell>
          <cell r="I104" t="str">
            <v>22/1/2007</v>
          </cell>
          <cell r="J104" t="str">
            <v>3 months</v>
          </cell>
          <cell r="K104" t="str">
            <v>February</v>
          </cell>
          <cell r="L104">
            <v>436161.64845153713</v>
          </cell>
          <cell r="M104">
            <v>400000</v>
          </cell>
          <cell r="O104">
            <v>100000</v>
          </cell>
          <cell r="P104">
            <v>100000</v>
          </cell>
          <cell r="Q104">
            <v>200000</v>
          </cell>
          <cell r="Z104">
            <v>0</v>
          </cell>
          <cell r="AA104">
            <v>0</v>
          </cell>
        </row>
        <row r="105">
          <cell r="A105" t="str">
            <v>EF0102</v>
          </cell>
          <cell r="B105" t="str">
            <v>Active</v>
          </cell>
          <cell r="C105" t="str">
            <v>ELFASHER</v>
          </cell>
          <cell r="D105" t="str">
            <v xml:space="preserve">Adam MOHAMED ABDALLAH </v>
          </cell>
          <cell r="E105" t="str">
            <v>Mechanic</v>
          </cell>
          <cell r="F105" t="str">
            <v>LOG</v>
          </cell>
          <cell r="G105" t="str">
            <v>Office</v>
          </cell>
          <cell r="H105" t="str">
            <v>D4</v>
          </cell>
          <cell r="L105">
            <v>776886.20824858558</v>
          </cell>
          <cell r="Z105">
            <v>0</v>
          </cell>
          <cell r="AA105">
            <v>0</v>
          </cell>
        </row>
        <row r="106">
          <cell r="A106" t="str">
            <v>EF0103</v>
          </cell>
          <cell r="B106" t="str">
            <v>Stopped</v>
          </cell>
          <cell r="C106" t="str">
            <v>ELFASHER</v>
          </cell>
          <cell r="D106" t="str">
            <v xml:space="preserve">Eldouma ABDALLAH YAGOUB </v>
          </cell>
          <cell r="E106" t="str">
            <v xml:space="preserve">Admin assistant/HR </v>
          </cell>
          <cell r="F106" t="str">
            <v>ADMIN</v>
          </cell>
          <cell r="G106" t="str">
            <v>Office</v>
          </cell>
          <cell r="H106" t="str">
            <v>G2</v>
          </cell>
          <cell r="L106">
            <v>1302582.9391898718</v>
          </cell>
          <cell r="Z106">
            <v>0</v>
          </cell>
          <cell r="AA106">
            <v>0</v>
          </cell>
        </row>
        <row r="107">
          <cell r="A107" t="str">
            <v>EF0104</v>
          </cell>
          <cell r="B107" t="str">
            <v>Stopped</v>
          </cell>
          <cell r="C107" t="str">
            <v>ELFASHER</v>
          </cell>
          <cell r="D107" t="str">
            <v xml:space="preserve">Said MIKHAIL </v>
          </cell>
          <cell r="E107" t="str">
            <v xml:space="preserve">Radio operator </v>
          </cell>
          <cell r="F107" t="str">
            <v>LOG</v>
          </cell>
          <cell r="G107" t="str">
            <v>Office</v>
          </cell>
          <cell r="H107" t="str">
            <v>D1</v>
          </cell>
          <cell r="L107">
            <v>721825.98335872008</v>
          </cell>
          <cell r="Z107">
            <v>0</v>
          </cell>
          <cell r="AA107">
            <v>0</v>
          </cell>
        </row>
        <row r="108">
          <cell r="A108" t="str">
            <v>EF0105</v>
          </cell>
          <cell r="B108" t="str">
            <v>Stopped</v>
          </cell>
          <cell r="C108" t="str">
            <v>ELFASHER</v>
          </cell>
          <cell r="D108" t="str">
            <v xml:space="preserve">Aziza SULEIMAN </v>
          </cell>
          <cell r="E108" t="str">
            <v>Translator</v>
          </cell>
          <cell r="F108" t="str">
            <v>NUT</v>
          </cell>
          <cell r="G108" t="str">
            <v>Psy</v>
          </cell>
          <cell r="H108" t="str">
            <v>C</v>
          </cell>
          <cell r="L108">
            <v>580536.02859999996</v>
          </cell>
          <cell r="Z108">
            <v>0</v>
          </cell>
          <cell r="AA108">
            <v>0</v>
          </cell>
        </row>
        <row r="109">
          <cell r="A109" t="str">
            <v>EF0106</v>
          </cell>
          <cell r="B109" t="str">
            <v>Active</v>
          </cell>
          <cell r="C109" t="str">
            <v>ELFASHER</v>
          </cell>
          <cell r="D109" t="str">
            <v xml:space="preserve">Essaid ABU ELBASHER </v>
          </cell>
          <cell r="E109" t="str">
            <v>Driver</v>
          </cell>
          <cell r="F109" t="str">
            <v>LOG</v>
          </cell>
          <cell r="G109" t="str">
            <v>Office</v>
          </cell>
          <cell r="H109" t="str">
            <v>C4</v>
          </cell>
          <cell r="L109">
            <v>638286.74939056206</v>
          </cell>
          <cell r="Z109">
            <v>0</v>
          </cell>
          <cell r="AA109">
            <v>0</v>
          </cell>
        </row>
        <row r="110">
          <cell r="A110" t="str">
            <v>EF0107</v>
          </cell>
          <cell r="B110" t="str">
            <v>Stopped</v>
          </cell>
          <cell r="C110" t="str">
            <v>ELFASHER</v>
          </cell>
          <cell r="D110" t="str">
            <v xml:space="preserve">Elhadi OMER HAROUN </v>
          </cell>
          <cell r="E110" t="str">
            <v xml:space="preserve">Food Mixer </v>
          </cell>
          <cell r="F110" t="str">
            <v>NUT</v>
          </cell>
          <cell r="G110" t="str">
            <v>SFC</v>
          </cell>
          <cell r="H110" t="str">
            <v>B1</v>
          </cell>
          <cell r="L110">
            <v>480056.92</v>
          </cell>
          <cell r="Z110">
            <v>0</v>
          </cell>
          <cell r="AA110">
            <v>0</v>
          </cell>
        </row>
        <row r="111">
          <cell r="A111" t="str">
            <v>EF0108</v>
          </cell>
          <cell r="B111" t="str">
            <v>Active</v>
          </cell>
          <cell r="C111" t="str">
            <v>ELFASHER</v>
          </cell>
          <cell r="D111" t="str">
            <v xml:space="preserve">Abubaker MUSSA ELBISHARI </v>
          </cell>
          <cell r="E111" t="str">
            <v>Nurse</v>
          </cell>
          <cell r="F111" t="str">
            <v>NUT</v>
          </cell>
          <cell r="G111" t="str">
            <v>TFC</v>
          </cell>
          <cell r="H111" t="str">
            <v>D4</v>
          </cell>
          <cell r="L111">
            <v>776886.20824858558</v>
          </cell>
          <cell r="Z111">
            <v>0</v>
          </cell>
          <cell r="AA111">
            <v>0</v>
          </cell>
        </row>
        <row r="112">
          <cell r="A112" t="str">
            <v>EF0109</v>
          </cell>
          <cell r="B112" t="str">
            <v>Stopped</v>
          </cell>
          <cell r="C112" t="str">
            <v>ELFASHER</v>
          </cell>
          <cell r="D112" t="str">
            <v xml:space="preserve">Hassan HAROUN OSMAN </v>
          </cell>
          <cell r="E112" t="str">
            <v>Nurse</v>
          </cell>
          <cell r="F112" t="str">
            <v>NUT</v>
          </cell>
          <cell r="G112" t="str">
            <v>TFC</v>
          </cell>
          <cell r="H112" t="str">
            <v>D1</v>
          </cell>
          <cell r="L112">
            <v>721825.98335872008</v>
          </cell>
          <cell r="Z112">
            <v>0</v>
          </cell>
          <cell r="AA112">
            <v>0</v>
          </cell>
        </row>
        <row r="113">
          <cell r="A113" t="str">
            <v>EF0110</v>
          </cell>
          <cell r="B113" t="str">
            <v>Active</v>
          </cell>
          <cell r="C113" t="str">
            <v>ELFASHER</v>
          </cell>
          <cell r="D113" t="str">
            <v xml:space="preserve">Ibrahim MUSSA ADAM </v>
          </cell>
          <cell r="E113" t="str">
            <v>Nurse</v>
          </cell>
          <cell r="F113" t="str">
            <v>NUT</v>
          </cell>
          <cell r="G113" t="str">
            <v>TFC</v>
          </cell>
          <cell r="H113" t="str">
            <v>D11</v>
          </cell>
          <cell r="L113">
            <v>741710.86948865373</v>
          </cell>
          <cell r="Z113">
            <v>0</v>
          </cell>
          <cell r="AA113">
            <v>0</v>
          </cell>
        </row>
        <row r="114">
          <cell r="A114" t="str">
            <v>EF0111</v>
          </cell>
          <cell r="B114" t="str">
            <v>Active</v>
          </cell>
          <cell r="C114" t="str">
            <v>ELFASHER</v>
          </cell>
          <cell r="D114" t="str">
            <v xml:space="preserve">Medina AHMED MOHAMED </v>
          </cell>
          <cell r="E114" t="str">
            <v>Cleaner</v>
          </cell>
          <cell r="F114" t="str">
            <v>NUT</v>
          </cell>
          <cell r="G114" t="str">
            <v>TFC</v>
          </cell>
          <cell r="H114" t="str">
            <v>A4</v>
          </cell>
          <cell r="L114">
            <v>436161.64845153713</v>
          </cell>
          <cell r="Z114">
            <v>0</v>
          </cell>
          <cell r="AA114">
            <v>0</v>
          </cell>
        </row>
        <row r="115">
          <cell r="A115" t="str">
            <v>EF0112</v>
          </cell>
          <cell r="B115" t="str">
            <v>Stopped</v>
          </cell>
          <cell r="C115" t="str">
            <v>ELFASHER</v>
          </cell>
          <cell r="D115" t="str">
            <v xml:space="preserve">Hawa ABDALLA MAHMOUD </v>
          </cell>
          <cell r="E115" t="str">
            <v>Cleaner</v>
          </cell>
          <cell r="F115" t="str">
            <v>NUT</v>
          </cell>
          <cell r="G115" t="str">
            <v>SFC</v>
          </cell>
          <cell r="H115" t="str">
            <v>A1</v>
          </cell>
          <cell r="L115">
            <v>405204.07460792002</v>
          </cell>
          <cell r="Z115">
            <v>0</v>
          </cell>
          <cell r="AA115">
            <v>0</v>
          </cell>
        </row>
        <row r="116">
          <cell r="A116" t="str">
            <v>EF0113</v>
          </cell>
          <cell r="B116" t="str">
            <v>Stopped</v>
          </cell>
          <cell r="C116" t="str">
            <v>ELFASHER</v>
          </cell>
          <cell r="D116" t="str">
            <v xml:space="preserve">Mohammed AHMED HAGGAR </v>
          </cell>
          <cell r="E116" t="str">
            <v>Food Aid Monitor</v>
          </cell>
          <cell r="F116" t="str">
            <v>FA</v>
          </cell>
          <cell r="G116" t="str">
            <v>Field</v>
          </cell>
          <cell r="H116" t="str">
            <v>D1</v>
          </cell>
          <cell r="L116">
            <v>721825.98335872008</v>
          </cell>
          <cell r="Z116">
            <v>0</v>
          </cell>
          <cell r="AA116">
            <v>0</v>
          </cell>
        </row>
        <row r="117">
          <cell r="A117" t="str">
            <v>EF0114</v>
          </cell>
          <cell r="B117" t="str">
            <v>Stopped</v>
          </cell>
          <cell r="C117" t="str">
            <v>ELFASHER</v>
          </cell>
          <cell r="D117" t="str">
            <v xml:space="preserve">Mustapha MOHAMMED SALEH </v>
          </cell>
          <cell r="E117" t="str">
            <v>Food Aid Monitor</v>
          </cell>
          <cell r="F117" t="str">
            <v>FA</v>
          </cell>
          <cell r="G117" t="str">
            <v>Field</v>
          </cell>
          <cell r="H117" t="str">
            <v>C</v>
          </cell>
          <cell r="L117">
            <v>580536.02859999996</v>
          </cell>
          <cell r="Z117">
            <v>0</v>
          </cell>
          <cell r="AA117">
            <v>0</v>
          </cell>
        </row>
        <row r="118">
          <cell r="A118" t="str">
            <v>EF0115</v>
          </cell>
          <cell r="B118" t="str">
            <v>Active</v>
          </cell>
          <cell r="C118" t="str">
            <v>ELFASHER</v>
          </cell>
          <cell r="D118" t="str">
            <v xml:space="preserve">Khadija ADAM AHMED TAHIR </v>
          </cell>
          <cell r="E118" t="str">
            <v>Nurse</v>
          </cell>
          <cell r="F118" t="str">
            <v>NUT</v>
          </cell>
          <cell r="G118" t="str">
            <v>TFC</v>
          </cell>
          <cell r="H118" t="str">
            <v>D11</v>
          </cell>
          <cell r="L118">
            <v>741710.86948865373</v>
          </cell>
          <cell r="Z118">
            <v>0</v>
          </cell>
          <cell r="AA118">
            <v>0</v>
          </cell>
        </row>
        <row r="119">
          <cell r="A119" t="str">
            <v>EF0116</v>
          </cell>
          <cell r="B119" t="str">
            <v>Stopped</v>
          </cell>
          <cell r="C119" t="str">
            <v>ELFASHER</v>
          </cell>
          <cell r="D119" t="str">
            <v xml:space="preserve">Saad EISSA DWOELBAT </v>
          </cell>
          <cell r="E119" t="str">
            <v>Storekeeper</v>
          </cell>
          <cell r="F119" t="str">
            <v>LOG</v>
          </cell>
          <cell r="G119" t="str">
            <v>Office</v>
          </cell>
          <cell r="H119" t="str">
            <v>E1</v>
          </cell>
          <cell r="L119">
            <v>867281.15554767998</v>
          </cell>
          <cell r="Z119">
            <v>0</v>
          </cell>
          <cell r="AA119">
            <v>0</v>
          </cell>
        </row>
        <row r="120">
          <cell r="A120" t="str">
            <v>EF0117</v>
          </cell>
          <cell r="B120" t="str">
            <v>Stopped</v>
          </cell>
          <cell r="C120" t="str">
            <v>ELFASHER</v>
          </cell>
          <cell r="D120" t="str">
            <v xml:space="preserve">Adam ELTAHIR ADAM </v>
          </cell>
          <cell r="E120" t="str">
            <v>Log/Rehab</v>
          </cell>
          <cell r="F120" t="str">
            <v>LOG</v>
          </cell>
          <cell r="G120" t="str">
            <v>Office</v>
          </cell>
          <cell r="H120" t="str">
            <v>E</v>
          </cell>
          <cell r="L120">
            <v>848286.0736</v>
          </cell>
          <cell r="Z120">
            <v>0</v>
          </cell>
          <cell r="AA120">
            <v>0</v>
          </cell>
        </row>
        <row r="121">
          <cell r="A121" t="str">
            <v>EF0118</v>
          </cell>
          <cell r="B121" t="str">
            <v>Stopped</v>
          </cell>
          <cell r="C121" t="str">
            <v>ELFASHER</v>
          </cell>
          <cell r="D121" t="str">
            <v xml:space="preserve">Ibrahim ABEKER Adam </v>
          </cell>
          <cell r="E121" t="str">
            <v>Rehabilitation Assitant</v>
          </cell>
          <cell r="F121" t="str">
            <v>LOG</v>
          </cell>
          <cell r="G121" t="str">
            <v>Office</v>
          </cell>
          <cell r="H121" t="str">
            <v>C1</v>
          </cell>
          <cell r="L121">
            <v>592335.26867873606</v>
          </cell>
          <cell r="Z121">
            <v>0</v>
          </cell>
          <cell r="AA121">
            <v>0</v>
          </cell>
        </row>
        <row r="122">
          <cell r="A122" t="str">
            <v>EF0119</v>
          </cell>
          <cell r="B122" t="str">
            <v>Stopped</v>
          </cell>
          <cell r="C122" t="str">
            <v>ELFASHER</v>
          </cell>
          <cell r="D122" t="str">
            <v xml:space="preserve">Igbal HASSAN ADAM </v>
          </cell>
          <cell r="E122" t="str">
            <v>Registrar</v>
          </cell>
          <cell r="F122" t="str">
            <v>NUT</v>
          </cell>
          <cell r="G122" t="str">
            <v>SFC</v>
          </cell>
          <cell r="H122" t="str">
            <v>C1</v>
          </cell>
          <cell r="L122">
            <v>592335.26867873606</v>
          </cell>
          <cell r="Z122">
            <v>0</v>
          </cell>
          <cell r="AA122">
            <v>0</v>
          </cell>
        </row>
        <row r="123">
          <cell r="A123" t="str">
            <v>EF0120</v>
          </cell>
          <cell r="B123" t="str">
            <v>Active</v>
          </cell>
          <cell r="C123" t="str">
            <v>ELFASHER</v>
          </cell>
          <cell r="D123" t="str">
            <v xml:space="preserve">Nasser Eldeen HASSAN IDRISS </v>
          </cell>
          <cell r="E123" t="str">
            <v xml:space="preserve">Home Visitor </v>
          </cell>
          <cell r="F123" t="str">
            <v>NUT</v>
          </cell>
          <cell r="G123" t="str">
            <v>TFC</v>
          </cell>
          <cell r="H123" t="str">
            <v>B4</v>
          </cell>
          <cell r="L123">
            <v>517011.31442510424</v>
          </cell>
          <cell r="Z123">
            <v>0</v>
          </cell>
          <cell r="AA123">
            <v>0</v>
          </cell>
        </row>
        <row r="124">
          <cell r="A124" t="str">
            <v>EF0121</v>
          </cell>
          <cell r="B124" t="str">
            <v>Stopped</v>
          </cell>
          <cell r="C124" t="str">
            <v>ELFASHER</v>
          </cell>
          <cell r="D124" t="str">
            <v xml:space="preserve">Suleiman YAGOUB ABDALLA </v>
          </cell>
          <cell r="E124" t="str">
            <v xml:space="preserve">Home Visitor </v>
          </cell>
          <cell r="F124" t="str">
            <v>NUT</v>
          </cell>
          <cell r="G124" t="str">
            <v>SFC</v>
          </cell>
          <cell r="H124" t="str">
            <v>B</v>
          </cell>
          <cell r="L124">
            <v>470286.45574</v>
          </cell>
          <cell r="Z124">
            <v>0</v>
          </cell>
          <cell r="AA124">
            <v>0</v>
          </cell>
        </row>
        <row r="125">
          <cell r="A125" t="str">
            <v>EF0122</v>
          </cell>
          <cell r="B125" t="str">
            <v>Stopped</v>
          </cell>
          <cell r="C125" t="str">
            <v>ELFASHER</v>
          </cell>
          <cell r="D125" t="str">
            <v xml:space="preserve">Ali ADAM TAJEDDEEN </v>
          </cell>
          <cell r="E125" t="str">
            <v xml:space="preserve">Home Visitor </v>
          </cell>
          <cell r="F125" t="str">
            <v>NUT</v>
          </cell>
          <cell r="G125" t="str">
            <v>SFC</v>
          </cell>
          <cell r="H125" t="str">
            <v>B</v>
          </cell>
          <cell r="L125">
            <v>470286.45574</v>
          </cell>
          <cell r="Z125">
            <v>0</v>
          </cell>
          <cell r="AA125">
            <v>0</v>
          </cell>
        </row>
        <row r="126">
          <cell r="A126" t="str">
            <v>EF0123</v>
          </cell>
          <cell r="B126" t="str">
            <v>Stopped</v>
          </cell>
          <cell r="C126" t="str">
            <v>ELFASHER</v>
          </cell>
          <cell r="D126" t="str">
            <v xml:space="preserve">Suleiman MOHAMED AHMED </v>
          </cell>
          <cell r="E126" t="str">
            <v>Counterpart</v>
          </cell>
          <cell r="F126" t="str">
            <v>NUT</v>
          </cell>
          <cell r="G126" t="str">
            <v>SFC</v>
          </cell>
          <cell r="H126" t="str">
            <v>G1</v>
          </cell>
          <cell r="L126">
            <v>1277871.9450107741</v>
          </cell>
          <cell r="Z126">
            <v>0</v>
          </cell>
          <cell r="AA126">
            <v>0</v>
          </cell>
        </row>
        <row r="127">
          <cell r="A127" t="str">
            <v>EF0124</v>
          </cell>
          <cell r="B127" t="str">
            <v>Active</v>
          </cell>
          <cell r="C127" t="str">
            <v>ELFASHER</v>
          </cell>
          <cell r="D127" t="str">
            <v xml:space="preserve">Namat IBRAHIM HAROUN </v>
          </cell>
          <cell r="E127" t="str">
            <v>Cleaner</v>
          </cell>
          <cell r="F127" t="str">
            <v>ADMIN</v>
          </cell>
          <cell r="G127" t="str">
            <v>Guest house</v>
          </cell>
          <cell r="H127" t="str">
            <v>A4</v>
          </cell>
          <cell r="L127">
            <v>436161.64845153713</v>
          </cell>
          <cell r="Z127">
            <v>0</v>
          </cell>
          <cell r="AA127">
            <v>0</v>
          </cell>
        </row>
        <row r="128">
          <cell r="A128" t="str">
            <v>EF0125</v>
          </cell>
          <cell r="B128" t="str">
            <v>Active</v>
          </cell>
          <cell r="C128" t="str">
            <v>ELFASHER</v>
          </cell>
          <cell r="D128" t="str">
            <v xml:space="preserve">Abdalla SULEIMAN ABDELRAHMAN </v>
          </cell>
          <cell r="E128" t="str">
            <v>Food security Surveillance officer</v>
          </cell>
          <cell r="F128" t="str">
            <v>FS</v>
          </cell>
          <cell r="G128" t="str">
            <v>Field</v>
          </cell>
          <cell r="H128" t="str">
            <v>D4</v>
          </cell>
          <cell r="L128">
            <v>776886.20824858558</v>
          </cell>
          <cell r="Z128">
            <v>0</v>
          </cell>
          <cell r="AA128">
            <v>0</v>
          </cell>
        </row>
        <row r="129">
          <cell r="A129" t="str">
            <v>EF0126</v>
          </cell>
          <cell r="B129" t="str">
            <v>Stopped</v>
          </cell>
          <cell r="C129" t="str">
            <v>ELFASHER</v>
          </cell>
          <cell r="D129" t="str">
            <v xml:space="preserve">Abass ADAM MOHAMED </v>
          </cell>
          <cell r="E129" t="str">
            <v>Worker</v>
          </cell>
          <cell r="F129" t="str">
            <v>LOG</v>
          </cell>
          <cell r="G129" t="str">
            <v>Office</v>
          </cell>
          <cell r="H129" t="str">
            <v>A1</v>
          </cell>
          <cell r="L129">
            <v>405204.07460792002</v>
          </cell>
          <cell r="Z129">
            <v>0</v>
          </cell>
          <cell r="AA129">
            <v>0</v>
          </cell>
        </row>
        <row r="130">
          <cell r="A130" t="str">
            <v>EF0127</v>
          </cell>
          <cell r="B130" t="str">
            <v>Stopped</v>
          </cell>
          <cell r="C130" t="str">
            <v>ELFASHER</v>
          </cell>
          <cell r="D130" t="str">
            <v xml:space="preserve">Abdul MAJEED YAGOUB  </v>
          </cell>
          <cell r="E130" t="str">
            <v>Worker</v>
          </cell>
          <cell r="F130" t="str">
            <v>LOG</v>
          </cell>
          <cell r="G130" t="str">
            <v>Office</v>
          </cell>
          <cell r="H130" t="str">
            <v>A1</v>
          </cell>
          <cell r="L130">
            <v>405204.07460792002</v>
          </cell>
          <cell r="Z130">
            <v>0</v>
          </cell>
          <cell r="AA130">
            <v>0</v>
          </cell>
        </row>
        <row r="131">
          <cell r="A131" t="str">
            <v>EF0128</v>
          </cell>
          <cell r="B131" t="str">
            <v>Active</v>
          </cell>
          <cell r="C131" t="str">
            <v>ELFASHER</v>
          </cell>
          <cell r="D131" t="str">
            <v xml:space="preserve">Ahmed IDRISS ADAM </v>
          </cell>
          <cell r="E131" t="str">
            <v xml:space="preserve">Phase Monitor </v>
          </cell>
          <cell r="F131" t="str">
            <v>NUT</v>
          </cell>
          <cell r="G131" t="str">
            <v>TFC</v>
          </cell>
          <cell r="H131" t="str">
            <v>B4</v>
          </cell>
          <cell r="L131">
            <v>517011.31442510424</v>
          </cell>
          <cell r="Z131">
            <v>0</v>
          </cell>
          <cell r="AA131">
            <v>0</v>
          </cell>
        </row>
        <row r="132">
          <cell r="A132" t="str">
            <v>EF0129</v>
          </cell>
          <cell r="B132" t="str">
            <v>Stopped</v>
          </cell>
          <cell r="C132" t="str">
            <v>ELFASHER</v>
          </cell>
          <cell r="D132" t="str">
            <v xml:space="preserve">Mohamed NADIM </v>
          </cell>
          <cell r="E132" t="str">
            <v xml:space="preserve">Medical Supervisor </v>
          </cell>
          <cell r="F132" t="str">
            <v>NUT</v>
          </cell>
          <cell r="G132" t="str">
            <v>TFC</v>
          </cell>
          <cell r="H132" t="str">
            <v>H1</v>
          </cell>
          <cell r="L132">
            <v>1761710.2117128423</v>
          </cell>
          <cell r="Z132">
            <v>0</v>
          </cell>
          <cell r="AA132">
            <v>0</v>
          </cell>
        </row>
        <row r="133">
          <cell r="A133" t="str">
            <v>EF0130</v>
          </cell>
          <cell r="B133" t="str">
            <v>Stopped</v>
          </cell>
          <cell r="C133" t="str">
            <v>ELFASHER</v>
          </cell>
          <cell r="D133" t="str">
            <v xml:space="preserve">Elsadig ABAKER HASSABALLA </v>
          </cell>
          <cell r="E133" t="str">
            <v>Data Entry Manager</v>
          </cell>
          <cell r="F133" t="str">
            <v>FS</v>
          </cell>
          <cell r="G133" t="str">
            <v>Field</v>
          </cell>
          <cell r="H133" t="str">
            <v>C1</v>
          </cell>
          <cell r="L133">
            <v>592335.26867873606</v>
          </cell>
          <cell r="Z133">
            <v>0</v>
          </cell>
          <cell r="AA133">
            <v>0</v>
          </cell>
        </row>
        <row r="134">
          <cell r="A134" t="str">
            <v>EF0131</v>
          </cell>
          <cell r="B134" t="str">
            <v>Stopped</v>
          </cell>
          <cell r="C134" t="str">
            <v>ELFASHER</v>
          </cell>
          <cell r="D134" t="str">
            <v xml:space="preserve">Ibrahim Adam  Fadul  </v>
          </cell>
          <cell r="E134" t="str">
            <v xml:space="preserve">Food security monitor </v>
          </cell>
          <cell r="F134" t="str">
            <v>FS</v>
          </cell>
          <cell r="G134" t="str">
            <v>Field</v>
          </cell>
          <cell r="H134" t="str">
            <v>C</v>
          </cell>
          <cell r="L134">
            <v>580536.02859999996</v>
          </cell>
          <cell r="Z134">
            <v>0</v>
          </cell>
          <cell r="AA134">
            <v>0</v>
          </cell>
        </row>
        <row r="135">
          <cell r="A135" t="str">
            <v>EF0132</v>
          </cell>
          <cell r="B135" t="str">
            <v>Stopped</v>
          </cell>
          <cell r="C135" t="str">
            <v>ELFASHER</v>
          </cell>
          <cell r="D135" t="str">
            <v xml:space="preserve">Mohamed IBRAHIM HUSSEIN  </v>
          </cell>
          <cell r="E135" t="str">
            <v>Food Aid Monitor</v>
          </cell>
          <cell r="F135" t="str">
            <v>FA</v>
          </cell>
          <cell r="G135" t="str">
            <v>Field</v>
          </cell>
          <cell r="H135" t="str">
            <v>C</v>
          </cell>
          <cell r="L135">
            <v>580536.02859999996</v>
          </cell>
          <cell r="Z135">
            <v>0</v>
          </cell>
          <cell r="AA135">
            <v>0</v>
          </cell>
        </row>
        <row r="136">
          <cell r="A136" t="str">
            <v>EF0133</v>
          </cell>
          <cell r="B136" t="str">
            <v>Stopped</v>
          </cell>
          <cell r="C136" t="str">
            <v>ELFASHER</v>
          </cell>
          <cell r="D136" t="str">
            <v xml:space="preserve">Mohamed OSMAN ELBAGIR  </v>
          </cell>
          <cell r="E136" t="str">
            <v>Food Aid Monitor</v>
          </cell>
          <cell r="F136" t="str">
            <v>FA</v>
          </cell>
          <cell r="G136" t="str">
            <v>Field</v>
          </cell>
          <cell r="H136" t="str">
            <v>C</v>
          </cell>
          <cell r="L136">
            <v>580536.02859999996</v>
          </cell>
          <cell r="Z136">
            <v>0</v>
          </cell>
          <cell r="AA136">
            <v>0</v>
          </cell>
        </row>
        <row r="137">
          <cell r="A137" t="str">
            <v>EF0134</v>
          </cell>
          <cell r="B137" t="str">
            <v>Stopped</v>
          </cell>
          <cell r="C137" t="str">
            <v>ELFASHER</v>
          </cell>
          <cell r="D137" t="str">
            <v xml:space="preserve">Abaker ABDELRAHMAN AZARG </v>
          </cell>
          <cell r="E137" t="str">
            <v>Food Aid Monitor</v>
          </cell>
          <cell r="F137" t="str">
            <v>FA</v>
          </cell>
          <cell r="G137" t="str">
            <v>Field</v>
          </cell>
          <cell r="H137" t="str">
            <v>C</v>
          </cell>
          <cell r="L137">
            <v>580536.02859999996</v>
          </cell>
          <cell r="Z137">
            <v>0</v>
          </cell>
          <cell r="AA137">
            <v>0</v>
          </cell>
        </row>
        <row r="138">
          <cell r="A138" t="str">
            <v>EF0135</v>
          </cell>
          <cell r="B138" t="str">
            <v>Active</v>
          </cell>
          <cell r="C138" t="str">
            <v>ELFASHER</v>
          </cell>
          <cell r="D138" t="str">
            <v xml:space="preserve">Abdalla AHMED MOHAMED  </v>
          </cell>
          <cell r="E138" t="str">
            <v xml:space="preserve"> Team Leader</v>
          </cell>
          <cell r="F138" t="str">
            <v>NUTSURVEY</v>
          </cell>
          <cell r="G138" t="str">
            <v>Nut survey</v>
          </cell>
          <cell r="H138" t="str">
            <v>D4</v>
          </cell>
          <cell r="L138">
            <v>776886.20824858558</v>
          </cell>
          <cell r="Z138">
            <v>0</v>
          </cell>
          <cell r="AA138">
            <v>0</v>
          </cell>
        </row>
        <row r="139">
          <cell r="A139" t="str">
            <v>EF0136</v>
          </cell>
          <cell r="B139" t="str">
            <v>Active</v>
          </cell>
          <cell r="C139" t="str">
            <v>ELFASHER</v>
          </cell>
          <cell r="D139" t="str">
            <v xml:space="preserve">Thuraya ADAM ABDALLA </v>
          </cell>
          <cell r="E139" t="str">
            <v>Home Visitor</v>
          </cell>
          <cell r="F139" t="str">
            <v>NUT</v>
          </cell>
          <cell r="G139" t="str">
            <v>TFC</v>
          </cell>
          <cell r="H139" t="str">
            <v>B4</v>
          </cell>
          <cell r="L139">
            <v>517011.31442510424</v>
          </cell>
          <cell r="Z139">
            <v>0</v>
          </cell>
          <cell r="AA139">
            <v>0</v>
          </cell>
        </row>
        <row r="140">
          <cell r="A140" t="str">
            <v>EF0137</v>
          </cell>
          <cell r="B140" t="str">
            <v>Active</v>
          </cell>
          <cell r="C140" t="str">
            <v>ELFASHER</v>
          </cell>
          <cell r="D140" t="str">
            <v xml:space="preserve">Nafissa MOHAMED ISMAIL </v>
          </cell>
          <cell r="E140" t="str">
            <v xml:space="preserve"> Team Leader</v>
          </cell>
          <cell r="F140" t="str">
            <v>NUTSURVEY</v>
          </cell>
          <cell r="G140" t="str">
            <v>Nut survey</v>
          </cell>
          <cell r="H140" t="str">
            <v>D4</v>
          </cell>
          <cell r="L140">
            <v>776886.20824858558</v>
          </cell>
          <cell r="Z140">
            <v>0</v>
          </cell>
          <cell r="AA140">
            <v>0</v>
          </cell>
        </row>
        <row r="141">
          <cell r="A141" t="str">
            <v>EF0138</v>
          </cell>
          <cell r="B141" t="str">
            <v>Active</v>
          </cell>
          <cell r="C141" t="str">
            <v>ELFASHER</v>
          </cell>
          <cell r="D141" t="str">
            <v xml:space="preserve">Fawzi AHMED MAHMOUD </v>
          </cell>
          <cell r="E141" t="str">
            <v xml:space="preserve">Home Visitor </v>
          </cell>
          <cell r="F141" t="str">
            <v>NUT</v>
          </cell>
          <cell r="G141" t="str">
            <v>TFC</v>
          </cell>
          <cell r="H141" t="str">
            <v>B4</v>
          </cell>
          <cell r="I141" t="str">
            <v>22/1/2007</v>
          </cell>
          <cell r="J141" t="str">
            <v>3 months</v>
          </cell>
          <cell r="K141" t="str">
            <v>February</v>
          </cell>
          <cell r="L141">
            <v>517011.31442510424</v>
          </cell>
          <cell r="M141">
            <v>450000</v>
          </cell>
          <cell r="O141">
            <v>150000</v>
          </cell>
          <cell r="P141">
            <v>150000</v>
          </cell>
          <cell r="Q141">
            <v>150000</v>
          </cell>
          <cell r="Z141">
            <v>0</v>
          </cell>
          <cell r="AA141">
            <v>0</v>
          </cell>
        </row>
        <row r="142">
          <cell r="A142" t="str">
            <v>EF0139</v>
          </cell>
          <cell r="B142" t="str">
            <v>Stopped</v>
          </cell>
          <cell r="C142" t="str">
            <v>ELFASHER</v>
          </cell>
          <cell r="D142" t="str">
            <v xml:space="preserve">Mobarak MOHAMED MATAR </v>
          </cell>
          <cell r="E142" t="str">
            <v>Assesment Measurer</v>
          </cell>
          <cell r="F142" t="str">
            <v>NUTSURVEY</v>
          </cell>
          <cell r="G142" t="str">
            <v>Nut survey</v>
          </cell>
          <cell r="H142" t="str">
            <v>B</v>
          </cell>
          <cell r="L142">
            <v>470286.45574</v>
          </cell>
          <cell r="Z142">
            <v>0</v>
          </cell>
          <cell r="AA142">
            <v>0</v>
          </cell>
        </row>
        <row r="143">
          <cell r="A143" t="str">
            <v>EF0140</v>
          </cell>
          <cell r="B143" t="str">
            <v>Active</v>
          </cell>
          <cell r="C143" t="str">
            <v>ELFASHER</v>
          </cell>
          <cell r="D143" t="str">
            <v xml:space="preserve">Mariam ABDULGADIR YAGOUB </v>
          </cell>
          <cell r="E143" t="str">
            <v xml:space="preserve">Home Visitor </v>
          </cell>
          <cell r="F143" t="str">
            <v>NUT</v>
          </cell>
          <cell r="G143" t="str">
            <v>TFC</v>
          </cell>
          <cell r="H143" t="str">
            <v>B4</v>
          </cell>
          <cell r="L143">
            <v>517011.31442510424</v>
          </cell>
          <cell r="Z143">
            <v>0</v>
          </cell>
          <cell r="AA143">
            <v>0</v>
          </cell>
        </row>
        <row r="144">
          <cell r="A144" t="str">
            <v>EF0141</v>
          </cell>
          <cell r="B144" t="str">
            <v>Stopped</v>
          </cell>
          <cell r="C144" t="str">
            <v>ELFASHER</v>
          </cell>
          <cell r="D144" t="str">
            <v xml:space="preserve">Tijani ISMAIL ABDULELWHAB </v>
          </cell>
          <cell r="E144" t="str">
            <v>Driver</v>
          </cell>
          <cell r="F144" t="str">
            <v>LOG</v>
          </cell>
          <cell r="G144" t="str">
            <v>Office</v>
          </cell>
          <cell r="H144" t="str">
            <v>C1</v>
          </cell>
          <cell r="L144">
            <v>592335.26867873606</v>
          </cell>
          <cell r="Z144">
            <v>0</v>
          </cell>
          <cell r="AA144">
            <v>0</v>
          </cell>
        </row>
        <row r="145">
          <cell r="A145" t="str">
            <v>EF0142</v>
          </cell>
          <cell r="B145" t="str">
            <v>Stopped</v>
          </cell>
          <cell r="C145" t="str">
            <v>ELFASHER</v>
          </cell>
          <cell r="D145" t="str">
            <v xml:space="preserve">Haitham MOHAMED ABDALLAH </v>
          </cell>
          <cell r="E145" t="str">
            <v>Driver</v>
          </cell>
          <cell r="F145" t="str">
            <v>LOG</v>
          </cell>
          <cell r="G145" t="str">
            <v>Office</v>
          </cell>
          <cell r="H145" t="str">
            <v>C1</v>
          </cell>
          <cell r="L145">
            <v>592335.26867873606</v>
          </cell>
          <cell r="Z145">
            <v>0</v>
          </cell>
          <cell r="AA145">
            <v>0</v>
          </cell>
        </row>
        <row r="146">
          <cell r="A146" t="str">
            <v>EF0143</v>
          </cell>
          <cell r="B146" t="str">
            <v>Stopped</v>
          </cell>
          <cell r="C146" t="str">
            <v>ELFASHER</v>
          </cell>
          <cell r="D146" t="str">
            <v xml:space="preserve">Hussein HAROUN MUSSA </v>
          </cell>
          <cell r="E146" t="str">
            <v>Driver</v>
          </cell>
          <cell r="F146" t="str">
            <v>LOG</v>
          </cell>
          <cell r="G146" t="str">
            <v>Office</v>
          </cell>
          <cell r="H146" t="str">
            <v>C1</v>
          </cell>
          <cell r="L146">
            <v>592335.26867873606</v>
          </cell>
          <cell r="Z146">
            <v>0</v>
          </cell>
          <cell r="AA146">
            <v>0</v>
          </cell>
        </row>
        <row r="147">
          <cell r="A147" t="str">
            <v>EF0144</v>
          </cell>
          <cell r="B147" t="str">
            <v>Stopped</v>
          </cell>
          <cell r="C147" t="str">
            <v>ELFASHER</v>
          </cell>
          <cell r="D147" t="str">
            <v xml:space="preserve">Mohamed SULIAMAN MOHAMED </v>
          </cell>
          <cell r="E147" t="str">
            <v>Registrar</v>
          </cell>
          <cell r="F147" t="str">
            <v>NUT</v>
          </cell>
          <cell r="G147" t="str">
            <v>SFC</v>
          </cell>
          <cell r="H147" t="str">
            <v>C1</v>
          </cell>
          <cell r="L147">
            <v>592335.26867873606</v>
          </cell>
          <cell r="Z147">
            <v>0</v>
          </cell>
          <cell r="AA147">
            <v>0</v>
          </cell>
        </row>
        <row r="148">
          <cell r="A148" t="str">
            <v>EF0145</v>
          </cell>
          <cell r="B148" t="str">
            <v>Stopped</v>
          </cell>
          <cell r="C148" t="str">
            <v>ELFASHER</v>
          </cell>
          <cell r="D148" t="str">
            <v xml:space="preserve">Mohamed ADAM HAMID </v>
          </cell>
          <cell r="E148" t="str">
            <v xml:space="preserve">Measurer </v>
          </cell>
          <cell r="F148" t="str">
            <v>NUT</v>
          </cell>
          <cell r="G148" t="str">
            <v>SFC</v>
          </cell>
          <cell r="H148" t="str">
            <v>B</v>
          </cell>
          <cell r="L148">
            <v>470286.45574</v>
          </cell>
          <cell r="Z148">
            <v>0</v>
          </cell>
          <cell r="AA148">
            <v>0</v>
          </cell>
        </row>
        <row r="149">
          <cell r="A149" t="str">
            <v>EF0146</v>
          </cell>
          <cell r="B149" t="str">
            <v>Stopped</v>
          </cell>
          <cell r="C149" t="str">
            <v>ELFASHER</v>
          </cell>
          <cell r="D149" t="str">
            <v xml:space="preserve">Amal ADAM IBRAHIM </v>
          </cell>
          <cell r="E149" t="str">
            <v xml:space="preserve">Measurer </v>
          </cell>
          <cell r="F149" t="str">
            <v>NUT</v>
          </cell>
          <cell r="G149" t="str">
            <v>SFC</v>
          </cell>
          <cell r="H149" t="str">
            <v>B1</v>
          </cell>
          <cell r="L149">
            <v>480056.92</v>
          </cell>
          <cell r="Z149">
            <v>0</v>
          </cell>
          <cell r="AA149">
            <v>0</v>
          </cell>
        </row>
        <row r="150">
          <cell r="A150" t="str">
            <v>EF0147</v>
          </cell>
          <cell r="B150" t="str">
            <v>Stopped</v>
          </cell>
          <cell r="C150" t="str">
            <v>ELFASHER</v>
          </cell>
          <cell r="D150" t="str">
            <v xml:space="preserve">Haroun HIMIADA MOHAMED  </v>
          </cell>
          <cell r="E150" t="str">
            <v xml:space="preserve">Radio operator </v>
          </cell>
          <cell r="F150" t="str">
            <v>LOG</v>
          </cell>
          <cell r="G150" t="str">
            <v>Office</v>
          </cell>
          <cell r="H150" t="str">
            <v>D1</v>
          </cell>
          <cell r="L150">
            <v>721825.98335872008</v>
          </cell>
          <cell r="Z150">
            <v>0</v>
          </cell>
          <cell r="AA150">
            <v>0</v>
          </cell>
        </row>
        <row r="151">
          <cell r="A151" t="str">
            <v>EF0148</v>
          </cell>
          <cell r="B151" t="str">
            <v>Stopped</v>
          </cell>
          <cell r="C151" t="str">
            <v>ELFASHER</v>
          </cell>
          <cell r="D151" t="str">
            <v xml:space="preserve">Zahra KHIDIR AHMED </v>
          </cell>
          <cell r="E151" t="str">
            <v>Nurse</v>
          </cell>
          <cell r="F151" t="str">
            <v>NUT</v>
          </cell>
          <cell r="G151" t="str">
            <v>SFC</v>
          </cell>
          <cell r="H151" t="str">
            <v>D1</v>
          </cell>
          <cell r="L151">
            <v>721825.98335872008</v>
          </cell>
          <cell r="Z151">
            <v>0</v>
          </cell>
          <cell r="AA151">
            <v>0</v>
          </cell>
        </row>
        <row r="152">
          <cell r="A152" t="str">
            <v>EF0149</v>
          </cell>
          <cell r="B152" t="str">
            <v>Active</v>
          </cell>
          <cell r="C152" t="str">
            <v>ELFASHER</v>
          </cell>
          <cell r="D152" t="str">
            <v xml:space="preserve">Hamdi ADAM MOHAMED </v>
          </cell>
          <cell r="E152" t="str">
            <v xml:space="preserve">Radio operator </v>
          </cell>
          <cell r="F152" t="str">
            <v>LOG</v>
          </cell>
          <cell r="G152" t="str">
            <v>Office</v>
          </cell>
          <cell r="H152" t="str">
            <v>D4</v>
          </cell>
          <cell r="L152">
            <v>776886.20824858558</v>
          </cell>
          <cell r="Z152">
            <v>0</v>
          </cell>
          <cell r="AA152">
            <v>0</v>
          </cell>
        </row>
        <row r="153">
          <cell r="A153" t="str">
            <v>EF0150</v>
          </cell>
          <cell r="B153" t="str">
            <v>Active</v>
          </cell>
          <cell r="C153" t="str">
            <v>ELFASHER</v>
          </cell>
          <cell r="D153" t="str">
            <v xml:space="preserve">Latifa ADAM RIZIG </v>
          </cell>
          <cell r="E153" t="str">
            <v>Home Visitor</v>
          </cell>
          <cell r="F153" t="str">
            <v>NUT</v>
          </cell>
          <cell r="G153" t="str">
            <v>TFC</v>
          </cell>
          <cell r="H153" t="str">
            <v>B4</v>
          </cell>
          <cell r="L153">
            <v>517011.31442510424</v>
          </cell>
          <cell r="Z153">
            <v>0</v>
          </cell>
          <cell r="AA153">
            <v>0</v>
          </cell>
        </row>
        <row r="154">
          <cell r="A154" t="str">
            <v>EF0151</v>
          </cell>
          <cell r="B154" t="str">
            <v>Active</v>
          </cell>
          <cell r="C154" t="str">
            <v>ELFASHER</v>
          </cell>
          <cell r="D154" t="str">
            <v xml:space="preserve">Khalid ABDULMOTI ALI </v>
          </cell>
          <cell r="E154" t="str">
            <v>Home Visitor</v>
          </cell>
          <cell r="F154" t="str">
            <v>NUT</v>
          </cell>
          <cell r="G154" t="str">
            <v>TFC</v>
          </cell>
          <cell r="H154" t="str">
            <v>B4</v>
          </cell>
          <cell r="L154">
            <v>517011.31442510424</v>
          </cell>
          <cell r="Z154">
            <v>0</v>
          </cell>
          <cell r="AA154">
            <v>0</v>
          </cell>
        </row>
        <row r="155">
          <cell r="A155" t="str">
            <v>EF0152</v>
          </cell>
          <cell r="B155" t="str">
            <v>Active</v>
          </cell>
          <cell r="C155" t="str">
            <v>ELFASHER</v>
          </cell>
          <cell r="D155" t="str">
            <v xml:space="preserve">Aziza MOHAMED ADAM </v>
          </cell>
          <cell r="E155" t="str">
            <v>Home Visitor</v>
          </cell>
          <cell r="F155" t="str">
            <v>NUT</v>
          </cell>
          <cell r="G155" t="str">
            <v>OTP</v>
          </cell>
          <cell r="H155" t="str">
            <v>B4</v>
          </cell>
          <cell r="L155">
            <v>517011.31442510424</v>
          </cell>
          <cell r="Z155">
            <v>0</v>
          </cell>
          <cell r="AA155">
            <v>0</v>
          </cell>
        </row>
        <row r="156">
          <cell r="A156" t="str">
            <v>EF0153</v>
          </cell>
          <cell r="B156" t="str">
            <v>Stopped</v>
          </cell>
          <cell r="C156" t="str">
            <v>ELFASHER</v>
          </cell>
          <cell r="D156" t="str">
            <v xml:space="preserve">Zahra SALIH ADAM </v>
          </cell>
          <cell r="E156" t="str">
            <v>Home Visitor</v>
          </cell>
          <cell r="F156" t="str">
            <v>NUT</v>
          </cell>
          <cell r="G156" t="str">
            <v>SFC</v>
          </cell>
          <cell r="H156" t="str">
            <v>B1</v>
          </cell>
          <cell r="L156">
            <v>480056.92</v>
          </cell>
          <cell r="Z156">
            <v>0</v>
          </cell>
          <cell r="AA156">
            <v>0</v>
          </cell>
        </row>
        <row r="157">
          <cell r="A157" t="str">
            <v>EF0154</v>
          </cell>
          <cell r="B157" t="str">
            <v>Active</v>
          </cell>
          <cell r="C157" t="str">
            <v>ELFASHER</v>
          </cell>
          <cell r="D157" t="str">
            <v xml:space="preserve">Nafisa ABDUJABAR ABDUHAMEED </v>
          </cell>
          <cell r="E157" t="str">
            <v>Home Visitor</v>
          </cell>
          <cell r="F157" t="str">
            <v>NUT</v>
          </cell>
          <cell r="G157" t="str">
            <v>TFC</v>
          </cell>
          <cell r="H157" t="str">
            <v>B4</v>
          </cell>
          <cell r="L157">
            <v>517011.31442510424</v>
          </cell>
          <cell r="Z157">
            <v>0</v>
          </cell>
          <cell r="AA157">
            <v>0</v>
          </cell>
        </row>
        <row r="158">
          <cell r="A158" t="str">
            <v>EF0155</v>
          </cell>
          <cell r="B158" t="str">
            <v>Stopped</v>
          </cell>
          <cell r="C158" t="str">
            <v>ELFASHER</v>
          </cell>
          <cell r="D158" t="str">
            <v xml:space="preserve">Rehab KARAMADEEN MOHAMED </v>
          </cell>
          <cell r="E158" t="str">
            <v>Home Visitor</v>
          </cell>
          <cell r="F158" t="str">
            <v>NUT</v>
          </cell>
          <cell r="G158" t="str">
            <v>SFC</v>
          </cell>
          <cell r="H158" t="str">
            <v>B1</v>
          </cell>
          <cell r="L158">
            <v>480056.92</v>
          </cell>
          <cell r="Z158">
            <v>0</v>
          </cell>
          <cell r="AA158">
            <v>0</v>
          </cell>
        </row>
        <row r="159">
          <cell r="A159" t="str">
            <v>EF0156</v>
          </cell>
          <cell r="B159" t="str">
            <v>Active</v>
          </cell>
          <cell r="C159" t="str">
            <v>ELFASHER</v>
          </cell>
          <cell r="D159" t="str">
            <v xml:space="preserve">Nafisa MOHAMED ADAM </v>
          </cell>
          <cell r="E159" t="str">
            <v>Home Visitor</v>
          </cell>
          <cell r="F159" t="str">
            <v>NUT</v>
          </cell>
          <cell r="G159" t="str">
            <v>TFC</v>
          </cell>
          <cell r="H159" t="str">
            <v>B4</v>
          </cell>
          <cell r="L159">
            <v>517011.31442510424</v>
          </cell>
          <cell r="Z159">
            <v>0</v>
          </cell>
          <cell r="AA159">
            <v>0</v>
          </cell>
        </row>
        <row r="160">
          <cell r="A160" t="str">
            <v xml:space="preserve">EF0157 </v>
          </cell>
          <cell r="B160" t="str">
            <v>Stopped</v>
          </cell>
          <cell r="C160" t="str">
            <v>ELFASHER</v>
          </cell>
          <cell r="D160" t="str">
            <v xml:space="preserve">Adam ABAKER AHMED </v>
          </cell>
          <cell r="E160" t="str">
            <v>Watchman</v>
          </cell>
          <cell r="F160" t="str">
            <v>LOG</v>
          </cell>
          <cell r="G160" t="str">
            <v>Guest House</v>
          </cell>
          <cell r="H160" t="str">
            <v>A1</v>
          </cell>
          <cell r="L160">
            <v>405204.07460792002</v>
          </cell>
          <cell r="Z160">
            <v>0</v>
          </cell>
          <cell r="AA160">
            <v>0</v>
          </cell>
        </row>
        <row r="161">
          <cell r="A161" t="str">
            <v>EF0158</v>
          </cell>
          <cell r="B161" t="str">
            <v>Active</v>
          </cell>
          <cell r="C161" t="str">
            <v>ELFASHER</v>
          </cell>
          <cell r="D161" t="str">
            <v xml:space="preserve">Mohamed ELHAFEZ IBRAHIM </v>
          </cell>
          <cell r="E161" t="str">
            <v>Watchman</v>
          </cell>
          <cell r="F161" t="str">
            <v>LOG</v>
          </cell>
          <cell r="G161" t="str">
            <v>WHouse</v>
          </cell>
          <cell r="H161" t="str">
            <v>A4</v>
          </cell>
          <cell r="L161">
            <v>436161.64845153713</v>
          </cell>
          <cell r="Z161">
            <v>0</v>
          </cell>
          <cell r="AA161">
            <v>0</v>
          </cell>
        </row>
        <row r="162">
          <cell r="A162" t="str">
            <v>EF0159</v>
          </cell>
          <cell r="B162" t="str">
            <v>Stopped</v>
          </cell>
          <cell r="C162" t="str">
            <v>ELFASHER</v>
          </cell>
          <cell r="D162" t="str">
            <v xml:space="preserve">Ismail MOHAMED ABDU ELRAHIM AHMED </v>
          </cell>
          <cell r="E162" t="str">
            <v>Watchman</v>
          </cell>
          <cell r="F162" t="str">
            <v>NUT</v>
          </cell>
          <cell r="G162" t="str">
            <v>SFC</v>
          </cell>
          <cell r="H162" t="str">
            <v>A1</v>
          </cell>
          <cell r="L162">
            <v>405204.07460792002</v>
          </cell>
          <cell r="Z162">
            <v>0</v>
          </cell>
          <cell r="AA162">
            <v>0</v>
          </cell>
        </row>
        <row r="163">
          <cell r="A163" t="str">
            <v>EF0160</v>
          </cell>
          <cell r="B163" t="str">
            <v>Active</v>
          </cell>
          <cell r="C163" t="str">
            <v>ELFASHER</v>
          </cell>
          <cell r="D163" t="str">
            <v xml:space="preserve">Ali IBRAHIM ELHAJ </v>
          </cell>
          <cell r="E163" t="str">
            <v>Watchman</v>
          </cell>
          <cell r="F163" t="str">
            <v>LOG</v>
          </cell>
          <cell r="G163" t="str">
            <v>Guest house</v>
          </cell>
          <cell r="H163" t="str">
            <v>A4</v>
          </cell>
          <cell r="L163">
            <v>436161.64845153713</v>
          </cell>
          <cell r="Z163">
            <v>0</v>
          </cell>
          <cell r="AA163">
            <v>0</v>
          </cell>
        </row>
        <row r="164">
          <cell r="A164" t="str">
            <v>EF0161</v>
          </cell>
          <cell r="B164" t="str">
            <v>Stopped</v>
          </cell>
          <cell r="C164" t="str">
            <v>ELFASHER</v>
          </cell>
          <cell r="D164" t="str">
            <v xml:space="preserve">Ibrahim ADAM ABDALLAH YAGOUB </v>
          </cell>
          <cell r="E164" t="str">
            <v>Registrar</v>
          </cell>
          <cell r="F164" t="str">
            <v>NUT</v>
          </cell>
          <cell r="G164" t="str">
            <v>TFC</v>
          </cell>
          <cell r="H164" t="str">
            <v>C1</v>
          </cell>
          <cell r="L164">
            <v>592335.26867873606</v>
          </cell>
          <cell r="Z164">
            <v>0</v>
          </cell>
          <cell r="AA164">
            <v>0</v>
          </cell>
        </row>
        <row r="165">
          <cell r="A165" t="str">
            <v>EF0162</v>
          </cell>
          <cell r="B165" t="str">
            <v>Active</v>
          </cell>
          <cell r="C165" t="str">
            <v>ELFASHER</v>
          </cell>
          <cell r="D165" t="str">
            <v xml:space="preserve">Abdulrahman MOHAMED ADAM </v>
          </cell>
          <cell r="E165" t="str">
            <v>Watchman</v>
          </cell>
          <cell r="F165" t="str">
            <v>LOG</v>
          </cell>
          <cell r="G165" t="str">
            <v>Guest house</v>
          </cell>
          <cell r="H165" t="str">
            <v>A4</v>
          </cell>
          <cell r="L165">
            <v>436161.64845153713</v>
          </cell>
          <cell r="Z165">
            <v>0</v>
          </cell>
          <cell r="AA165">
            <v>0</v>
          </cell>
        </row>
        <row r="166">
          <cell r="A166" t="str">
            <v>EF0163</v>
          </cell>
          <cell r="B166" t="str">
            <v>Active</v>
          </cell>
          <cell r="C166" t="str">
            <v>ELFASHER</v>
          </cell>
          <cell r="D166" t="str">
            <v xml:space="preserve">Mohamed ABOH MOHAMED </v>
          </cell>
          <cell r="E166" t="str">
            <v>Local Food Aid Monitor</v>
          </cell>
          <cell r="F166" t="str">
            <v>FA</v>
          </cell>
          <cell r="G166" t="str">
            <v>Field</v>
          </cell>
          <cell r="H166" t="str">
            <v>C4</v>
          </cell>
          <cell r="L166">
            <v>638286.74939056206</v>
          </cell>
          <cell r="Z166">
            <v>0</v>
          </cell>
          <cell r="AA166">
            <v>0</v>
          </cell>
        </row>
        <row r="167">
          <cell r="A167" t="str">
            <v>EF0164</v>
          </cell>
          <cell r="B167" t="str">
            <v>Stopped</v>
          </cell>
          <cell r="C167" t="str">
            <v>ELFASHER</v>
          </cell>
          <cell r="D167" t="str">
            <v xml:space="preserve">Thuraya ABDULKARIM SHOGAR </v>
          </cell>
          <cell r="E167" t="str">
            <v>Cook</v>
          </cell>
          <cell r="F167" t="str">
            <v>FA</v>
          </cell>
          <cell r="G167" t="str">
            <v>Field</v>
          </cell>
          <cell r="H167" t="str">
            <v>A1</v>
          </cell>
          <cell r="L167">
            <v>405204.07460792002</v>
          </cell>
          <cell r="Z167">
            <v>0</v>
          </cell>
          <cell r="AA167">
            <v>0</v>
          </cell>
        </row>
        <row r="168">
          <cell r="A168" t="str">
            <v>EF0165</v>
          </cell>
          <cell r="B168" t="str">
            <v>Active</v>
          </cell>
          <cell r="C168" t="str">
            <v>ELFASHER</v>
          </cell>
          <cell r="D168" t="str">
            <v xml:space="preserve">Abdulaziz ABAKAR MEDANI </v>
          </cell>
          <cell r="E168" t="str">
            <v>Local Food Aid Team Leader</v>
          </cell>
          <cell r="F168" t="str">
            <v>FA</v>
          </cell>
          <cell r="G168" t="str">
            <v>Field</v>
          </cell>
          <cell r="H168" t="str">
            <v>E4</v>
          </cell>
          <cell r="L168">
            <v>942072.5276072612</v>
          </cell>
          <cell r="Z168">
            <v>0</v>
          </cell>
          <cell r="AA168">
            <v>0</v>
          </cell>
        </row>
        <row r="169">
          <cell r="A169" t="str">
            <v>EF0166</v>
          </cell>
          <cell r="B169" t="str">
            <v>Active</v>
          </cell>
          <cell r="C169" t="str">
            <v>ELFASHER</v>
          </cell>
          <cell r="D169" t="str">
            <v xml:space="preserve">Haviz MUSA ABAKER </v>
          </cell>
          <cell r="E169" t="str">
            <v>Rehabilitation Assitant</v>
          </cell>
          <cell r="F169" t="str">
            <v>LOG</v>
          </cell>
          <cell r="G169" t="str">
            <v>Field</v>
          </cell>
          <cell r="H169" t="str">
            <v>C4</v>
          </cell>
          <cell r="L169">
            <v>638286.74939056206</v>
          </cell>
          <cell r="Z169">
            <v>0</v>
          </cell>
          <cell r="AA169">
            <v>0</v>
          </cell>
        </row>
        <row r="170">
          <cell r="A170" t="str">
            <v>EF0167</v>
          </cell>
          <cell r="B170" t="str">
            <v>Stopped</v>
          </cell>
          <cell r="C170" t="str">
            <v>ELFASHER</v>
          </cell>
          <cell r="D170" t="str">
            <v xml:space="preserve">Khalid AHMED ABDELMOUMI </v>
          </cell>
          <cell r="E170" t="str">
            <v>Watchman</v>
          </cell>
          <cell r="F170" t="str">
            <v>FA</v>
          </cell>
          <cell r="G170" t="str">
            <v>Field</v>
          </cell>
          <cell r="H170" t="str">
            <v>A1</v>
          </cell>
          <cell r="L170">
            <v>405204.07460792002</v>
          </cell>
          <cell r="Z170">
            <v>0</v>
          </cell>
          <cell r="AA170">
            <v>0</v>
          </cell>
        </row>
        <row r="171">
          <cell r="A171" t="str">
            <v>EF0168</v>
          </cell>
          <cell r="B171" t="str">
            <v>Stopped</v>
          </cell>
          <cell r="C171" t="str">
            <v>ELFASHER</v>
          </cell>
          <cell r="D171" t="str">
            <v xml:space="preserve">Fatma AHMED MOHAMED </v>
          </cell>
          <cell r="E171" t="str">
            <v>Cleaner</v>
          </cell>
          <cell r="F171" t="str">
            <v>FA</v>
          </cell>
          <cell r="G171" t="str">
            <v>Field</v>
          </cell>
          <cell r="H171" t="str">
            <v>A1</v>
          </cell>
          <cell r="L171">
            <v>405204.07460792002</v>
          </cell>
          <cell r="Z171">
            <v>0</v>
          </cell>
          <cell r="AA171">
            <v>0</v>
          </cell>
        </row>
        <row r="172">
          <cell r="A172" t="str">
            <v>EF0169</v>
          </cell>
          <cell r="B172" t="str">
            <v>Stopped</v>
          </cell>
          <cell r="C172" t="str">
            <v>ELFASHER</v>
          </cell>
          <cell r="D172" t="str">
            <v xml:space="preserve">Ahmed YOUSSIF ABDELMAJEED 2 </v>
          </cell>
          <cell r="E172" t="str">
            <v xml:space="preserve">TFC Supervisor </v>
          </cell>
          <cell r="F172" t="str">
            <v>NUT</v>
          </cell>
          <cell r="G172" t="str">
            <v>TFC</v>
          </cell>
          <cell r="H172" t="str">
            <v>F1</v>
          </cell>
          <cell r="L172">
            <v>1044160.7533788817</v>
          </cell>
          <cell r="Z172">
            <v>0</v>
          </cell>
          <cell r="AA172">
            <v>0</v>
          </cell>
        </row>
        <row r="173">
          <cell r="A173" t="str">
            <v>EF0170</v>
          </cell>
          <cell r="B173" t="str">
            <v>Active</v>
          </cell>
          <cell r="C173" t="str">
            <v>ELFASHER</v>
          </cell>
          <cell r="D173" t="str">
            <v xml:space="preserve">Omer AHMED MOHAMED </v>
          </cell>
          <cell r="E173" t="str">
            <v>Watchman</v>
          </cell>
          <cell r="F173" t="str">
            <v>LOG</v>
          </cell>
          <cell r="G173" t="str">
            <v>Guest house</v>
          </cell>
          <cell r="H173" t="str">
            <v>A4</v>
          </cell>
          <cell r="L173">
            <v>436161.64845153713</v>
          </cell>
          <cell r="Z173">
            <v>0</v>
          </cell>
          <cell r="AA173">
            <v>0</v>
          </cell>
        </row>
        <row r="174">
          <cell r="A174" t="str">
            <v>EF0171</v>
          </cell>
          <cell r="B174" t="str">
            <v>Stopped</v>
          </cell>
          <cell r="C174" t="str">
            <v>ELFASHER</v>
          </cell>
          <cell r="D174" t="str">
            <v xml:space="preserve">Eltaieb OMER ADAM </v>
          </cell>
          <cell r="E174" t="str">
            <v>Watchman</v>
          </cell>
          <cell r="F174" t="str">
            <v>LOG</v>
          </cell>
          <cell r="G174" t="str">
            <v>Office</v>
          </cell>
          <cell r="H174" t="str">
            <v>A1</v>
          </cell>
          <cell r="L174">
            <v>405204.07460792002</v>
          </cell>
          <cell r="Z174">
            <v>0</v>
          </cell>
          <cell r="AA174">
            <v>0</v>
          </cell>
        </row>
        <row r="175">
          <cell r="A175" t="str">
            <v>EF0172</v>
          </cell>
          <cell r="B175" t="str">
            <v>Active</v>
          </cell>
          <cell r="C175" t="str">
            <v>ELFASHER</v>
          </cell>
          <cell r="D175" t="str">
            <v xml:space="preserve">Seedeg ISHAG ZAKARIA </v>
          </cell>
          <cell r="E175" t="str">
            <v xml:space="preserve"> Team Leader</v>
          </cell>
          <cell r="F175" t="str">
            <v>NUTSURVEY</v>
          </cell>
          <cell r="G175" t="str">
            <v>Nut survey</v>
          </cell>
          <cell r="H175" t="str">
            <v>D4</v>
          </cell>
          <cell r="L175">
            <v>776886.20824858558</v>
          </cell>
          <cell r="Z175">
            <v>0</v>
          </cell>
          <cell r="AA175">
            <v>0</v>
          </cell>
        </row>
        <row r="176">
          <cell r="A176" t="str">
            <v>EF0173</v>
          </cell>
          <cell r="B176" t="str">
            <v>Stopped</v>
          </cell>
          <cell r="C176" t="str">
            <v>ELFASHER</v>
          </cell>
          <cell r="D176" t="str">
            <v xml:space="preserve">Saleh ABDELKASIM AHMED </v>
          </cell>
          <cell r="E176" t="str">
            <v xml:space="preserve"> Team Leader</v>
          </cell>
          <cell r="F176" t="str">
            <v>NUT</v>
          </cell>
          <cell r="G176" t="str">
            <v>SFC</v>
          </cell>
          <cell r="H176" t="str">
            <v>C</v>
          </cell>
          <cell r="L176">
            <v>580536.02859999996</v>
          </cell>
          <cell r="Z176">
            <v>0</v>
          </cell>
          <cell r="AA176">
            <v>0</v>
          </cell>
        </row>
        <row r="177">
          <cell r="A177" t="str">
            <v>EF0174</v>
          </cell>
          <cell r="B177" t="str">
            <v>Stopped</v>
          </cell>
          <cell r="C177" t="str">
            <v>ELFASHER</v>
          </cell>
          <cell r="D177" t="str">
            <v xml:space="preserve">Ali IBRAHIM DODAY </v>
          </cell>
          <cell r="E177" t="str">
            <v>Nurse</v>
          </cell>
          <cell r="F177" t="str">
            <v>NUT</v>
          </cell>
          <cell r="G177" t="str">
            <v>SFC</v>
          </cell>
          <cell r="H177" t="str">
            <v>D1</v>
          </cell>
          <cell r="L177">
            <v>721825.98335872008</v>
          </cell>
          <cell r="Z177">
            <v>0</v>
          </cell>
          <cell r="AA177">
            <v>0</v>
          </cell>
        </row>
        <row r="178">
          <cell r="A178" t="str">
            <v>EF0175</v>
          </cell>
          <cell r="B178" t="str">
            <v>Stopped</v>
          </cell>
          <cell r="C178" t="str">
            <v>ELFASHER</v>
          </cell>
          <cell r="D178" t="str">
            <v xml:space="preserve">Souleiman AZIN AHMED </v>
          </cell>
          <cell r="E178" t="str">
            <v>Rehabilitation Assitant</v>
          </cell>
          <cell r="F178" t="str">
            <v>LOG</v>
          </cell>
          <cell r="G178" t="str">
            <v>Office</v>
          </cell>
          <cell r="H178" t="str">
            <v>C1</v>
          </cell>
          <cell r="L178">
            <v>592335.26867873606</v>
          </cell>
          <cell r="Z178">
            <v>0</v>
          </cell>
          <cell r="AA178">
            <v>0</v>
          </cell>
        </row>
        <row r="179">
          <cell r="A179" t="str">
            <v>EF0176</v>
          </cell>
          <cell r="B179" t="str">
            <v>Active</v>
          </cell>
          <cell r="C179" t="str">
            <v>ELFASHER</v>
          </cell>
          <cell r="D179" t="str">
            <v xml:space="preserve">Raja AHMED IBRAHIM </v>
          </cell>
          <cell r="E179" t="str">
            <v>Accountant</v>
          </cell>
          <cell r="F179" t="str">
            <v>ADMIN</v>
          </cell>
          <cell r="G179" t="str">
            <v>Office</v>
          </cell>
          <cell r="H179" t="str">
            <v>E11</v>
          </cell>
          <cell r="I179" t="str">
            <v>22/1/2007</v>
          </cell>
          <cell r="J179" t="str">
            <v>3 months</v>
          </cell>
          <cell r="K179" t="str">
            <v>February</v>
          </cell>
          <cell r="L179">
            <v>892528.57775239088</v>
          </cell>
          <cell r="M179">
            <v>800000</v>
          </cell>
          <cell r="O179">
            <v>200000</v>
          </cell>
          <cell r="P179">
            <v>300000</v>
          </cell>
          <cell r="Q179">
            <v>300000</v>
          </cell>
          <cell r="Z179">
            <v>0</v>
          </cell>
          <cell r="AA179">
            <v>0</v>
          </cell>
        </row>
        <row r="180">
          <cell r="A180" t="str">
            <v>EF0177</v>
          </cell>
          <cell r="B180" t="str">
            <v>Stopped</v>
          </cell>
          <cell r="C180" t="str">
            <v>ELFASHER</v>
          </cell>
          <cell r="D180" t="str">
            <v xml:space="preserve">Mohamed EL MAHFOUZ </v>
          </cell>
          <cell r="E180" t="str">
            <v>Storekeeper Assistant</v>
          </cell>
          <cell r="F180" t="str">
            <v>LOG</v>
          </cell>
          <cell r="G180" t="str">
            <v>Office</v>
          </cell>
          <cell r="H180" t="str">
            <v>C</v>
          </cell>
          <cell r="L180">
            <v>580536.02859999996</v>
          </cell>
          <cell r="Z180">
            <v>0</v>
          </cell>
          <cell r="AA180">
            <v>0</v>
          </cell>
        </row>
        <row r="181">
          <cell r="A181" t="str">
            <v>EF0178</v>
          </cell>
          <cell r="B181" t="str">
            <v>Active</v>
          </cell>
          <cell r="C181" t="str">
            <v>ELFASHER</v>
          </cell>
          <cell r="D181" t="str">
            <v xml:space="preserve">Faisal ZAKARIA HUSSEIN </v>
          </cell>
          <cell r="E181" t="str">
            <v>Deputy Administrator</v>
          </cell>
          <cell r="F181" t="str">
            <v>ADMIN</v>
          </cell>
          <cell r="G181" t="str">
            <v>Office</v>
          </cell>
          <cell r="H181" t="str">
            <v>G11</v>
          </cell>
          <cell r="L181">
            <v>1315219.7365671098</v>
          </cell>
          <cell r="Z181">
            <v>0</v>
          </cell>
          <cell r="AA181">
            <v>0</v>
          </cell>
        </row>
        <row r="182">
          <cell r="A182" t="str">
            <v>EF0179</v>
          </cell>
          <cell r="B182" t="str">
            <v>Stopped</v>
          </cell>
          <cell r="C182" t="str">
            <v>ELFASHER</v>
          </cell>
          <cell r="D182" t="str">
            <v xml:space="preserve">Ismail AHMED ABDALLAH </v>
          </cell>
          <cell r="E182" t="str">
            <v xml:space="preserve">Registrar </v>
          </cell>
          <cell r="F182" t="str">
            <v>NUT</v>
          </cell>
          <cell r="G182" t="str">
            <v>TFC</v>
          </cell>
          <cell r="H182" t="str">
            <v>B</v>
          </cell>
          <cell r="L182">
            <v>470286.45574</v>
          </cell>
          <cell r="Z182">
            <v>0</v>
          </cell>
          <cell r="AA182">
            <v>0</v>
          </cell>
        </row>
        <row r="183">
          <cell r="A183" t="str">
            <v>EF0180</v>
          </cell>
          <cell r="B183" t="str">
            <v>Stopped</v>
          </cell>
          <cell r="C183" t="str">
            <v>ELFASHER</v>
          </cell>
          <cell r="D183" t="str">
            <v xml:space="preserve">Eldouma OSMAN SONY </v>
          </cell>
          <cell r="E183" t="str">
            <v>Watchman</v>
          </cell>
          <cell r="F183" t="str">
            <v>NUT</v>
          </cell>
          <cell r="G183" t="str">
            <v>SFC</v>
          </cell>
          <cell r="H183" t="str">
            <v>A1</v>
          </cell>
          <cell r="L183">
            <v>405204.07460792002</v>
          </cell>
          <cell r="Z183">
            <v>0</v>
          </cell>
          <cell r="AA183">
            <v>0</v>
          </cell>
        </row>
        <row r="184">
          <cell r="A184" t="str">
            <v>EF0181</v>
          </cell>
          <cell r="B184" t="str">
            <v>Stopped</v>
          </cell>
          <cell r="C184" t="str">
            <v>ELFASHER</v>
          </cell>
          <cell r="D184" t="str">
            <v xml:space="preserve">Senian ABDELKARIM MOHAMED </v>
          </cell>
          <cell r="E184" t="str">
            <v>Watchman</v>
          </cell>
          <cell r="F184" t="str">
            <v>NUT</v>
          </cell>
          <cell r="G184" t="str">
            <v>SFC</v>
          </cell>
          <cell r="H184" t="str">
            <v>A1</v>
          </cell>
          <cell r="L184">
            <v>405204.07460792002</v>
          </cell>
          <cell r="Z184">
            <v>0</v>
          </cell>
          <cell r="AA184">
            <v>0</v>
          </cell>
        </row>
        <row r="185">
          <cell r="A185" t="str">
            <v>EF0182</v>
          </cell>
          <cell r="B185" t="str">
            <v>Stopped</v>
          </cell>
          <cell r="C185" t="str">
            <v>ELFASHER</v>
          </cell>
          <cell r="D185" t="str">
            <v xml:space="preserve">Adam BASHER Mustafa </v>
          </cell>
          <cell r="E185" t="str">
            <v>Watchman</v>
          </cell>
          <cell r="F185" t="str">
            <v>NUT</v>
          </cell>
          <cell r="G185" t="str">
            <v>SFC</v>
          </cell>
          <cell r="H185" t="str">
            <v>A1</v>
          </cell>
          <cell r="L185">
            <v>405204.07460792002</v>
          </cell>
          <cell r="Z185">
            <v>0</v>
          </cell>
          <cell r="AA185">
            <v>0</v>
          </cell>
        </row>
        <row r="186">
          <cell r="A186" t="str">
            <v>EF0183</v>
          </cell>
          <cell r="B186" t="str">
            <v>Active</v>
          </cell>
          <cell r="C186" t="str">
            <v>ELFASHER</v>
          </cell>
          <cell r="D186" t="str">
            <v xml:space="preserve">Zainab YOUSSIF ABAKER </v>
          </cell>
          <cell r="E186" t="str">
            <v xml:space="preserve">Phase Monitor </v>
          </cell>
          <cell r="F186" t="str">
            <v>NUT</v>
          </cell>
          <cell r="G186" t="str">
            <v>TFC</v>
          </cell>
          <cell r="H186" t="str">
            <v>B4</v>
          </cell>
          <cell r="L186">
            <v>517011.31442510424</v>
          </cell>
          <cell r="Z186">
            <v>0</v>
          </cell>
          <cell r="AA186">
            <v>0</v>
          </cell>
        </row>
        <row r="187">
          <cell r="A187" t="str">
            <v>EF0184</v>
          </cell>
          <cell r="B187" t="str">
            <v>Active</v>
          </cell>
          <cell r="C187" t="str">
            <v>ELFASHER</v>
          </cell>
          <cell r="D187" t="str">
            <v xml:space="preserve">Khaled OSMAN ELTAHIR </v>
          </cell>
          <cell r="E187" t="str">
            <v>Chiefwatchman</v>
          </cell>
          <cell r="F187" t="str">
            <v>LOG</v>
          </cell>
          <cell r="G187" t="str">
            <v>Office</v>
          </cell>
          <cell r="H187" t="str">
            <v>B11</v>
          </cell>
          <cell r="I187" t="str">
            <v>22/1/2007</v>
          </cell>
          <cell r="J187" t="str">
            <v>3 months</v>
          </cell>
          <cell r="K187" t="str">
            <v>February</v>
          </cell>
          <cell r="L187">
            <v>493647.86945129267</v>
          </cell>
          <cell r="M187">
            <v>450000</v>
          </cell>
          <cell r="O187">
            <v>150000</v>
          </cell>
          <cell r="P187">
            <v>150000</v>
          </cell>
          <cell r="Q187">
            <v>150000</v>
          </cell>
          <cell r="Z187">
            <v>0</v>
          </cell>
          <cell r="AA187">
            <v>0</v>
          </cell>
        </row>
        <row r="188">
          <cell r="A188" t="str">
            <v>EF0185</v>
          </cell>
          <cell r="B188" t="str">
            <v>Stopped</v>
          </cell>
          <cell r="C188" t="str">
            <v>ELFASHER</v>
          </cell>
          <cell r="D188" t="str">
            <v xml:space="preserve">Souleiman ADAM MOHAMED </v>
          </cell>
          <cell r="E188" t="str">
            <v>Watchman</v>
          </cell>
          <cell r="F188" t="str">
            <v>NUT</v>
          </cell>
          <cell r="G188" t="str">
            <v>SFC</v>
          </cell>
          <cell r="H188" t="str">
            <v>A1</v>
          </cell>
          <cell r="L188">
            <v>405204.07460792002</v>
          </cell>
          <cell r="Z188">
            <v>0</v>
          </cell>
          <cell r="AA188">
            <v>0</v>
          </cell>
        </row>
        <row r="189">
          <cell r="A189" t="str">
            <v>EF0186</v>
          </cell>
          <cell r="B189" t="str">
            <v>Active</v>
          </cell>
          <cell r="C189" t="str">
            <v>ELFASHER</v>
          </cell>
          <cell r="D189" t="str">
            <v xml:space="preserve">Haroun ABDALLA ADAM </v>
          </cell>
          <cell r="E189" t="str">
            <v>Watchman</v>
          </cell>
          <cell r="F189" t="str">
            <v>LOG</v>
          </cell>
          <cell r="G189" t="str">
            <v>Guest House</v>
          </cell>
          <cell r="H189" t="str">
            <v>A11</v>
          </cell>
          <cell r="L189">
            <v>416473.55445912096</v>
          </cell>
          <cell r="Z189">
            <v>0</v>
          </cell>
          <cell r="AA189">
            <v>0</v>
          </cell>
        </row>
        <row r="190">
          <cell r="A190" t="str">
            <v>EF0187</v>
          </cell>
          <cell r="B190" t="str">
            <v>Active</v>
          </cell>
          <cell r="C190" t="str">
            <v>ELFASHER</v>
          </cell>
          <cell r="D190" t="str">
            <v xml:space="preserve">Mokhtar MOHAMED MOKHTAR </v>
          </cell>
          <cell r="E190" t="str">
            <v>Watchman</v>
          </cell>
          <cell r="F190" t="str">
            <v>LOG</v>
          </cell>
          <cell r="G190" t="str">
            <v>WHouse</v>
          </cell>
          <cell r="H190" t="str">
            <v>A11</v>
          </cell>
          <cell r="L190">
            <v>416473.55445912096</v>
          </cell>
          <cell r="Z190">
            <v>0</v>
          </cell>
          <cell r="AA190">
            <v>0</v>
          </cell>
        </row>
        <row r="191">
          <cell r="A191" t="str">
            <v>EF0188</v>
          </cell>
          <cell r="B191" t="str">
            <v>Active</v>
          </cell>
          <cell r="C191" t="str">
            <v>ELFASHER</v>
          </cell>
          <cell r="D191" t="str">
            <v xml:space="preserve">Souleiman SALEH ALI </v>
          </cell>
          <cell r="E191" t="str">
            <v>Watchman</v>
          </cell>
          <cell r="F191" t="str">
            <v>LOG</v>
          </cell>
          <cell r="G191" t="str">
            <v>Office</v>
          </cell>
          <cell r="H191" t="str">
            <v>A11</v>
          </cell>
          <cell r="L191">
            <v>416473.55445912096</v>
          </cell>
          <cell r="Z191">
            <v>0</v>
          </cell>
          <cell r="AA191">
            <v>0</v>
          </cell>
        </row>
        <row r="192">
          <cell r="A192" t="str">
            <v>EF0189</v>
          </cell>
          <cell r="B192" t="str">
            <v>Active</v>
          </cell>
          <cell r="C192" t="str">
            <v>ELFASHER</v>
          </cell>
          <cell r="D192" t="str">
            <v xml:space="preserve">Hatim EL NAIM AHMED </v>
          </cell>
          <cell r="E192" t="str">
            <v>Watchman</v>
          </cell>
          <cell r="F192" t="str">
            <v>LOG</v>
          </cell>
          <cell r="G192" t="str">
            <v>Guest House</v>
          </cell>
          <cell r="H192" t="str">
            <v>A11</v>
          </cell>
          <cell r="L192">
            <v>416473.55445912096</v>
          </cell>
          <cell r="Z192">
            <v>0</v>
          </cell>
          <cell r="AA192">
            <v>0</v>
          </cell>
        </row>
        <row r="193">
          <cell r="A193" t="str">
            <v>EF0190</v>
          </cell>
          <cell r="B193" t="str">
            <v>Active</v>
          </cell>
          <cell r="C193" t="str">
            <v>ELFASHER</v>
          </cell>
          <cell r="D193" t="str">
            <v xml:space="preserve">Ibrahim ABUBAKER HAHMED </v>
          </cell>
          <cell r="E193" t="str">
            <v>Watchman</v>
          </cell>
          <cell r="F193" t="str">
            <v>LOG</v>
          </cell>
          <cell r="G193" t="str">
            <v>Guest House</v>
          </cell>
          <cell r="H193" t="str">
            <v>A11</v>
          </cell>
          <cell r="L193">
            <v>416473.55445912096</v>
          </cell>
          <cell r="Z193">
            <v>0</v>
          </cell>
          <cell r="AA193">
            <v>0</v>
          </cell>
        </row>
        <row r="194">
          <cell r="A194" t="str">
            <v>EF0191</v>
          </cell>
          <cell r="B194" t="str">
            <v>Active</v>
          </cell>
          <cell r="C194" t="str">
            <v>ELFASHER</v>
          </cell>
          <cell r="D194" t="str">
            <v xml:space="preserve">Abo obeida ABUBEKER HAMID IBRAHIM </v>
          </cell>
          <cell r="E194" t="str">
            <v>Watchman</v>
          </cell>
          <cell r="F194" t="str">
            <v>LOG</v>
          </cell>
          <cell r="G194" t="str">
            <v>Office</v>
          </cell>
          <cell r="H194" t="str">
            <v>A11</v>
          </cell>
          <cell r="L194">
            <v>416473.55445912096</v>
          </cell>
          <cell r="Z194">
            <v>0</v>
          </cell>
          <cell r="AA194">
            <v>0</v>
          </cell>
        </row>
        <row r="195">
          <cell r="A195" t="str">
            <v>EF0192</v>
          </cell>
          <cell r="B195" t="str">
            <v>Active</v>
          </cell>
          <cell r="C195" t="str">
            <v>ELFASHER</v>
          </cell>
          <cell r="D195" t="str">
            <v xml:space="preserve">Elhadi ABDALLA MOHAMED </v>
          </cell>
          <cell r="E195" t="str">
            <v>home Visitor</v>
          </cell>
          <cell r="F195" t="str">
            <v>NUT</v>
          </cell>
          <cell r="G195" t="str">
            <v>OTP</v>
          </cell>
          <cell r="H195" t="str">
            <v>B11</v>
          </cell>
          <cell r="L195">
            <v>493647.86945129267</v>
          </cell>
          <cell r="Z195">
            <v>0</v>
          </cell>
          <cell r="AA195">
            <v>0</v>
          </cell>
        </row>
        <row r="196">
          <cell r="A196" t="str">
            <v>EF0193</v>
          </cell>
          <cell r="B196" t="str">
            <v>Stopped</v>
          </cell>
          <cell r="C196" t="str">
            <v>ELFASHER</v>
          </cell>
          <cell r="D196" t="str">
            <v xml:space="preserve">Ali OSMAN ALI </v>
          </cell>
          <cell r="E196" t="str">
            <v>Driver</v>
          </cell>
          <cell r="F196" t="str">
            <v>LOG</v>
          </cell>
          <cell r="G196" t="str">
            <v>Office</v>
          </cell>
          <cell r="H196" t="str">
            <v>C1</v>
          </cell>
          <cell r="L196">
            <v>592335.26867873606</v>
          </cell>
          <cell r="Z196">
            <v>0</v>
          </cell>
          <cell r="AA196">
            <v>0</v>
          </cell>
        </row>
        <row r="197">
          <cell r="A197" t="str">
            <v>EF0194</v>
          </cell>
          <cell r="B197" t="str">
            <v>Active</v>
          </cell>
          <cell r="C197" t="str">
            <v>ELFASHER</v>
          </cell>
          <cell r="D197" t="str">
            <v xml:space="preserve">Abbas MOHAMED AHMED </v>
          </cell>
          <cell r="E197" t="str">
            <v>Stock Manager</v>
          </cell>
          <cell r="F197" t="str">
            <v>LOG</v>
          </cell>
          <cell r="G197" t="str">
            <v>Office</v>
          </cell>
          <cell r="H197" t="str">
            <v>E11</v>
          </cell>
          <cell r="L197">
            <v>892528.57775239088</v>
          </cell>
          <cell r="Z197">
            <v>0</v>
          </cell>
          <cell r="AA197">
            <v>0</v>
          </cell>
        </row>
        <row r="198">
          <cell r="A198" t="str">
            <v>EF0195</v>
          </cell>
          <cell r="B198" t="str">
            <v>Active</v>
          </cell>
          <cell r="C198" t="str">
            <v>ELFASHER</v>
          </cell>
          <cell r="D198" t="str">
            <v xml:space="preserve">Abdallah YAGOUB ADAM </v>
          </cell>
          <cell r="E198" t="str">
            <v>Food security Surveillance officer</v>
          </cell>
          <cell r="F198" t="str">
            <v>FS</v>
          </cell>
          <cell r="G198" t="str">
            <v>Field</v>
          </cell>
          <cell r="H198" t="str">
            <v>D11</v>
          </cell>
          <cell r="L198">
            <v>741710.86948865373</v>
          </cell>
          <cell r="Z198">
            <v>0</v>
          </cell>
          <cell r="AA198">
            <v>0</v>
          </cell>
        </row>
        <row r="199">
          <cell r="A199" t="str">
            <v>EF0196</v>
          </cell>
          <cell r="B199" t="str">
            <v>Stopped</v>
          </cell>
          <cell r="C199" t="str">
            <v>ELFASHER</v>
          </cell>
          <cell r="D199" t="str">
            <v xml:space="preserve">Bakheit MOHAMED RABEH </v>
          </cell>
          <cell r="E199" t="str">
            <v xml:space="preserve">Food security monitor </v>
          </cell>
          <cell r="F199" t="str">
            <v>FS</v>
          </cell>
          <cell r="G199" t="str">
            <v>Field</v>
          </cell>
          <cell r="H199" t="str">
            <v>C</v>
          </cell>
          <cell r="L199">
            <v>580536.02859999996</v>
          </cell>
          <cell r="Z199">
            <v>0</v>
          </cell>
          <cell r="AA199">
            <v>0</v>
          </cell>
        </row>
        <row r="200">
          <cell r="A200" t="str">
            <v>EF0197</v>
          </cell>
          <cell r="B200" t="str">
            <v>Stopped</v>
          </cell>
          <cell r="C200" t="str">
            <v>ELFASHER</v>
          </cell>
          <cell r="D200" t="str">
            <v xml:space="preserve">Noura Omer  MOHAMED </v>
          </cell>
          <cell r="E200" t="str">
            <v>Home Visitor</v>
          </cell>
          <cell r="F200" t="str">
            <v>NUT</v>
          </cell>
          <cell r="G200" t="str">
            <v>SFC</v>
          </cell>
          <cell r="H200" t="str">
            <v>B1</v>
          </cell>
          <cell r="L200">
            <v>480056.92</v>
          </cell>
          <cell r="Z200">
            <v>0</v>
          </cell>
          <cell r="AA200">
            <v>0</v>
          </cell>
        </row>
        <row r="201">
          <cell r="A201" t="str">
            <v>EF0198</v>
          </cell>
          <cell r="B201" t="str">
            <v>Stopped</v>
          </cell>
          <cell r="C201" t="str">
            <v>ELFASHER</v>
          </cell>
          <cell r="D201" t="str">
            <v xml:space="preserve">Sawakin ADAM YOUSSUF BAHAR </v>
          </cell>
          <cell r="E201" t="str">
            <v>Home Visitor</v>
          </cell>
          <cell r="F201" t="str">
            <v>NUT</v>
          </cell>
          <cell r="G201" t="str">
            <v>SFC</v>
          </cell>
          <cell r="H201" t="str">
            <v>B1</v>
          </cell>
          <cell r="L201">
            <v>480056.92</v>
          </cell>
          <cell r="Z201">
            <v>0</v>
          </cell>
          <cell r="AA201">
            <v>0</v>
          </cell>
        </row>
        <row r="202">
          <cell r="A202" t="str">
            <v>EF0199</v>
          </cell>
          <cell r="B202" t="str">
            <v>Stopped</v>
          </cell>
          <cell r="C202" t="str">
            <v>ELFASHER</v>
          </cell>
          <cell r="D202" t="str">
            <v xml:space="preserve">Haroun MUSSA IBRAHIM </v>
          </cell>
          <cell r="E202" t="str">
            <v>Home Visitor</v>
          </cell>
          <cell r="F202" t="str">
            <v>NUT</v>
          </cell>
          <cell r="G202" t="str">
            <v>SFC</v>
          </cell>
          <cell r="H202" t="str">
            <v>B1</v>
          </cell>
          <cell r="L202">
            <v>480056.92</v>
          </cell>
          <cell r="Z202">
            <v>0</v>
          </cell>
          <cell r="AA202">
            <v>0</v>
          </cell>
        </row>
        <row r="203">
          <cell r="A203" t="str">
            <v>EF0200</v>
          </cell>
          <cell r="B203" t="str">
            <v>Stopped</v>
          </cell>
          <cell r="C203" t="str">
            <v>ELFASHER</v>
          </cell>
          <cell r="D203" t="str">
            <v xml:space="preserve">Eissa ADAM SULIMAN MOHAMED </v>
          </cell>
          <cell r="E203" t="str">
            <v>Home Visitor</v>
          </cell>
          <cell r="F203" t="str">
            <v>NUT</v>
          </cell>
          <cell r="G203" t="str">
            <v>SFC</v>
          </cell>
          <cell r="H203" t="str">
            <v>B1</v>
          </cell>
          <cell r="L203">
            <v>480056.92</v>
          </cell>
          <cell r="Z203">
            <v>0</v>
          </cell>
          <cell r="AA203">
            <v>0</v>
          </cell>
        </row>
        <row r="204">
          <cell r="A204" t="str">
            <v>EF0201</v>
          </cell>
          <cell r="B204" t="str">
            <v>Stopped</v>
          </cell>
          <cell r="C204" t="str">
            <v>ELFASHER</v>
          </cell>
          <cell r="D204" t="str">
            <v xml:space="preserve">Halima MOHAMED ABDELLA </v>
          </cell>
          <cell r="E204" t="str">
            <v>Home Visitor</v>
          </cell>
          <cell r="F204" t="str">
            <v>NUT</v>
          </cell>
          <cell r="G204" t="str">
            <v>SFC</v>
          </cell>
          <cell r="H204" t="str">
            <v>B1</v>
          </cell>
          <cell r="L204">
            <v>480056.92</v>
          </cell>
          <cell r="Z204">
            <v>0</v>
          </cell>
          <cell r="AA204">
            <v>0</v>
          </cell>
        </row>
        <row r="205">
          <cell r="A205" t="str">
            <v>EF0202</v>
          </cell>
          <cell r="B205" t="str">
            <v>Stopped</v>
          </cell>
          <cell r="C205" t="str">
            <v>ELFASHER</v>
          </cell>
          <cell r="D205" t="str">
            <v xml:space="preserve">Elsadig SABIT ELNOUR </v>
          </cell>
          <cell r="E205" t="str">
            <v>Home Visitor</v>
          </cell>
          <cell r="F205" t="str">
            <v>NUT</v>
          </cell>
          <cell r="G205" t="str">
            <v>SFC</v>
          </cell>
          <cell r="H205" t="str">
            <v>B</v>
          </cell>
          <cell r="L205">
            <v>470286.45574</v>
          </cell>
          <cell r="Z205">
            <v>0</v>
          </cell>
          <cell r="AA205">
            <v>0</v>
          </cell>
        </row>
        <row r="206">
          <cell r="A206" t="str">
            <v>EF0203</v>
          </cell>
          <cell r="B206" t="str">
            <v>Stopped</v>
          </cell>
          <cell r="C206" t="str">
            <v>ELFASHER</v>
          </cell>
          <cell r="D206" t="str">
            <v xml:space="preserve">Asha Ali ABDELRAHMAN MOHAMED </v>
          </cell>
          <cell r="E206" t="str">
            <v>Home Visitor</v>
          </cell>
          <cell r="F206" t="str">
            <v>NUT</v>
          </cell>
          <cell r="G206" t="str">
            <v>SFC</v>
          </cell>
          <cell r="H206" t="str">
            <v>B1</v>
          </cell>
          <cell r="L206">
            <v>480056.92</v>
          </cell>
          <cell r="Z206">
            <v>0</v>
          </cell>
          <cell r="AA206">
            <v>0</v>
          </cell>
        </row>
        <row r="207">
          <cell r="A207" t="str">
            <v>EF0204</v>
          </cell>
          <cell r="B207" t="str">
            <v>Stopped</v>
          </cell>
          <cell r="C207" t="str">
            <v>ELFASHER</v>
          </cell>
          <cell r="D207" t="str">
            <v xml:space="preserve">Kholoud ABDERAHMAN ABDALLA  </v>
          </cell>
          <cell r="E207" t="str">
            <v>Home Visitor</v>
          </cell>
          <cell r="F207" t="str">
            <v>NUT</v>
          </cell>
          <cell r="G207" t="str">
            <v>SFC</v>
          </cell>
          <cell r="H207" t="str">
            <v>B1</v>
          </cell>
          <cell r="L207">
            <v>480056.92</v>
          </cell>
          <cell r="Z207">
            <v>0</v>
          </cell>
          <cell r="AA207">
            <v>0</v>
          </cell>
        </row>
        <row r="208">
          <cell r="A208" t="str">
            <v>EF0205</v>
          </cell>
          <cell r="B208" t="str">
            <v>Active</v>
          </cell>
          <cell r="C208" t="str">
            <v>ELFASHER</v>
          </cell>
          <cell r="D208" t="str">
            <v xml:space="preserve">Motasim ARABI MOHAMEDO </v>
          </cell>
          <cell r="E208" t="str">
            <v>Storekeeper Assistant</v>
          </cell>
          <cell r="F208" t="str">
            <v>LOG</v>
          </cell>
          <cell r="G208" t="str">
            <v>Office</v>
          </cell>
          <cell r="H208" t="str">
            <v>D11</v>
          </cell>
          <cell r="I208">
            <v>39230</v>
          </cell>
          <cell r="J208" t="str">
            <v>3 months</v>
          </cell>
          <cell r="K208" t="str">
            <v>JUNE</v>
          </cell>
          <cell r="L208">
            <v>741710.86948865373</v>
          </cell>
          <cell r="M208">
            <v>500000</v>
          </cell>
          <cell r="S208">
            <v>150000</v>
          </cell>
          <cell r="T208">
            <v>150000</v>
          </cell>
          <cell r="U208">
            <v>200000</v>
          </cell>
          <cell r="Z208">
            <v>150000</v>
          </cell>
          <cell r="AA208">
            <v>0</v>
          </cell>
        </row>
        <row r="209">
          <cell r="A209" t="str">
            <v>EF0206</v>
          </cell>
          <cell r="B209" t="str">
            <v>Active</v>
          </cell>
          <cell r="C209" t="str">
            <v>ELFASHER</v>
          </cell>
          <cell r="D209" t="str">
            <v xml:space="preserve">Mohamed ADAM MOHAMED </v>
          </cell>
          <cell r="E209" t="str">
            <v>Food Aid Monitor</v>
          </cell>
          <cell r="F209" t="str">
            <v>FA</v>
          </cell>
          <cell r="G209" t="str">
            <v>Field</v>
          </cell>
          <cell r="H209" t="str">
            <v>C11</v>
          </cell>
          <cell r="L209">
            <v>609410.55717187456</v>
          </cell>
          <cell r="Z209">
            <v>0</v>
          </cell>
          <cell r="AA209">
            <v>0</v>
          </cell>
        </row>
        <row r="210">
          <cell r="A210" t="str">
            <v>EF0207</v>
          </cell>
          <cell r="B210" t="str">
            <v>Stopped</v>
          </cell>
          <cell r="C210" t="str">
            <v>ELFASHER</v>
          </cell>
          <cell r="D210" t="str">
            <v xml:space="preserve">Osman HUSSEIN ADAM  </v>
          </cell>
          <cell r="E210" t="str">
            <v>Food Aid Monitor</v>
          </cell>
          <cell r="F210" t="str">
            <v>FA</v>
          </cell>
          <cell r="G210" t="str">
            <v>Field</v>
          </cell>
          <cell r="H210" t="str">
            <v>C</v>
          </cell>
          <cell r="L210">
            <v>580536.02859999996</v>
          </cell>
          <cell r="Z210">
            <v>0</v>
          </cell>
          <cell r="AA210">
            <v>0</v>
          </cell>
        </row>
        <row r="211">
          <cell r="A211" t="str">
            <v>EF0208</v>
          </cell>
          <cell r="B211" t="str">
            <v>Stopped</v>
          </cell>
          <cell r="C211" t="str">
            <v>ELFASHER</v>
          </cell>
          <cell r="D211" t="str">
            <v xml:space="preserve">Adam ABAKER MOHAMED  </v>
          </cell>
          <cell r="E211" t="str">
            <v>Food Aid Monitor</v>
          </cell>
          <cell r="F211" t="str">
            <v>FA</v>
          </cell>
          <cell r="G211" t="str">
            <v>Field</v>
          </cell>
          <cell r="H211" t="str">
            <v>C</v>
          </cell>
          <cell r="L211">
            <v>580536.02859999996</v>
          </cell>
          <cell r="Z211">
            <v>0</v>
          </cell>
          <cell r="AA211">
            <v>0</v>
          </cell>
        </row>
        <row r="212">
          <cell r="A212" t="str">
            <v>EF0209</v>
          </cell>
          <cell r="B212" t="str">
            <v>Stopped</v>
          </cell>
          <cell r="C212" t="str">
            <v>ELFASHER</v>
          </cell>
          <cell r="D212" t="str">
            <v xml:space="preserve">Jamal ABDALLA ABAKER </v>
          </cell>
          <cell r="E212" t="str">
            <v>Driver</v>
          </cell>
          <cell r="F212" t="str">
            <v>LOG</v>
          </cell>
          <cell r="G212" t="str">
            <v>Office</v>
          </cell>
          <cell r="H212" t="str">
            <v>C1</v>
          </cell>
          <cell r="L212">
            <v>592335.26867873606</v>
          </cell>
          <cell r="Z212">
            <v>0</v>
          </cell>
          <cell r="AA212">
            <v>0</v>
          </cell>
        </row>
        <row r="213">
          <cell r="A213" t="str">
            <v>EF0210</v>
          </cell>
          <cell r="B213" t="str">
            <v>Active</v>
          </cell>
          <cell r="C213" t="str">
            <v>ELFASHER</v>
          </cell>
          <cell r="D213" t="str">
            <v xml:space="preserve">Mohamed ELTAIB MOHAMED ADAM </v>
          </cell>
          <cell r="E213" t="str">
            <v>Food Aid team Leader</v>
          </cell>
          <cell r="F213" t="str">
            <v>FA</v>
          </cell>
          <cell r="G213" t="str">
            <v>Field</v>
          </cell>
          <cell r="H213" t="str">
            <v>D11</v>
          </cell>
          <cell r="L213">
            <v>741710.86948865373</v>
          </cell>
          <cell r="Z213">
            <v>0</v>
          </cell>
          <cell r="AA213">
            <v>0</v>
          </cell>
        </row>
        <row r="214">
          <cell r="A214" t="str">
            <v>EF0211</v>
          </cell>
          <cell r="B214" t="str">
            <v>Stopped</v>
          </cell>
          <cell r="C214" t="str">
            <v>ELFASHER</v>
          </cell>
          <cell r="D214" t="str">
            <v xml:space="preserve">Seedeg YAHIA MOHAMED </v>
          </cell>
          <cell r="E214" t="str">
            <v>Food Aid Monitor</v>
          </cell>
          <cell r="F214" t="str">
            <v>FA</v>
          </cell>
          <cell r="G214" t="str">
            <v>Field</v>
          </cell>
          <cell r="H214" t="str">
            <v>C1</v>
          </cell>
          <cell r="L214">
            <v>592335.26867873606</v>
          </cell>
          <cell r="Z214">
            <v>0</v>
          </cell>
          <cell r="AA214">
            <v>0</v>
          </cell>
        </row>
        <row r="215">
          <cell r="A215" t="str">
            <v>EF0212</v>
          </cell>
          <cell r="B215" t="str">
            <v>Active</v>
          </cell>
          <cell r="C215" t="str">
            <v>ELFASHER</v>
          </cell>
          <cell r="D215" t="str">
            <v xml:space="preserve">Ibrahim ADAM ABAKER </v>
          </cell>
          <cell r="E215" t="str">
            <v>Agricultural Technician</v>
          </cell>
          <cell r="F215" t="str">
            <v>FS</v>
          </cell>
          <cell r="G215" t="str">
            <v>Field</v>
          </cell>
          <cell r="H215" t="str">
            <v>D11</v>
          </cell>
          <cell r="L215">
            <v>741710.86948865373</v>
          </cell>
          <cell r="Z215">
            <v>0</v>
          </cell>
          <cell r="AA215">
            <v>0</v>
          </cell>
        </row>
        <row r="216">
          <cell r="A216" t="str">
            <v>EF0213</v>
          </cell>
          <cell r="B216" t="str">
            <v>Stopped</v>
          </cell>
          <cell r="C216" t="str">
            <v>ELFASHER</v>
          </cell>
          <cell r="D216" t="str">
            <v xml:space="preserve">Ahmed ELBAWI ADAM </v>
          </cell>
          <cell r="E216" t="str">
            <v>Driver</v>
          </cell>
          <cell r="F216" t="str">
            <v>LOG</v>
          </cell>
          <cell r="G216" t="str">
            <v>Office</v>
          </cell>
          <cell r="H216" t="str">
            <v>C</v>
          </cell>
          <cell r="L216">
            <v>580536.02859999996</v>
          </cell>
          <cell r="Z216">
            <v>0</v>
          </cell>
          <cell r="AA216">
            <v>0</v>
          </cell>
        </row>
        <row r="217">
          <cell r="A217" t="str">
            <v>EF0214</v>
          </cell>
          <cell r="B217" t="str">
            <v>Active</v>
          </cell>
          <cell r="C217" t="str">
            <v>ELFASHER</v>
          </cell>
          <cell r="D217" t="str">
            <v xml:space="preserve">Abdelbasher OMER ALI </v>
          </cell>
          <cell r="E217" t="str">
            <v>Watchman</v>
          </cell>
          <cell r="F217" t="str">
            <v>NUT</v>
          </cell>
          <cell r="G217" t="str">
            <v>TFC</v>
          </cell>
          <cell r="H217" t="str">
            <v>A4</v>
          </cell>
          <cell r="L217">
            <v>436161.64845153713</v>
          </cell>
          <cell r="Z217">
            <v>0</v>
          </cell>
          <cell r="AA217">
            <v>0</v>
          </cell>
        </row>
        <row r="218">
          <cell r="A218" t="str">
            <v>EF0215</v>
          </cell>
          <cell r="B218" t="str">
            <v>Active</v>
          </cell>
          <cell r="C218" t="str">
            <v>ELFASHER</v>
          </cell>
          <cell r="D218" t="str">
            <v xml:space="preserve">Fawzia KHALIL ISHAG </v>
          </cell>
          <cell r="E218" t="str">
            <v>Home Visitor</v>
          </cell>
          <cell r="F218" t="str">
            <v>NUT</v>
          </cell>
          <cell r="G218" t="str">
            <v>TFC</v>
          </cell>
          <cell r="H218" t="str">
            <v>B4</v>
          </cell>
          <cell r="L218">
            <v>517011.31442510424</v>
          </cell>
          <cell r="Z218">
            <v>0</v>
          </cell>
          <cell r="AA218">
            <v>0</v>
          </cell>
        </row>
        <row r="219">
          <cell r="A219" t="str">
            <v>EF0216</v>
          </cell>
          <cell r="B219" t="str">
            <v>Active</v>
          </cell>
          <cell r="C219" t="str">
            <v>ELFASHER</v>
          </cell>
          <cell r="D219" t="str">
            <v xml:space="preserve">Sulieman NOGARA ABDALLA  </v>
          </cell>
          <cell r="E219" t="str">
            <v>Storekeeper Assistant</v>
          </cell>
          <cell r="F219" t="str">
            <v>LOG</v>
          </cell>
          <cell r="G219" t="str">
            <v>Office</v>
          </cell>
          <cell r="H219" t="str">
            <v>D11</v>
          </cell>
          <cell r="I219">
            <v>39186</v>
          </cell>
          <cell r="J219" t="str">
            <v>3 months</v>
          </cell>
          <cell r="K219" t="str">
            <v>MAY</v>
          </cell>
          <cell r="L219">
            <v>741710.86948865373</v>
          </cell>
          <cell r="M219">
            <v>700000</v>
          </cell>
          <cell r="R219">
            <v>200000</v>
          </cell>
          <cell r="S219">
            <v>200000</v>
          </cell>
          <cell r="T219">
            <v>300000</v>
          </cell>
          <cell r="Z219">
            <v>200000</v>
          </cell>
          <cell r="AA219">
            <v>0</v>
          </cell>
        </row>
        <row r="220">
          <cell r="A220" t="str">
            <v>EF0217</v>
          </cell>
          <cell r="B220" t="str">
            <v>Stopped</v>
          </cell>
          <cell r="C220" t="str">
            <v>ELFASHER</v>
          </cell>
          <cell r="D220" t="str">
            <v xml:space="preserve">Ahmed MUSSA BAKHAIT  </v>
          </cell>
          <cell r="E220" t="str">
            <v>Driver</v>
          </cell>
          <cell r="F220" t="str">
            <v>LOG</v>
          </cell>
          <cell r="G220" t="str">
            <v>Office</v>
          </cell>
          <cell r="H220" t="str">
            <v>C1</v>
          </cell>
          <cell r="L220">
            <v>592335.26867873606</v>
          </cell>
          <cell r="Z220">
            <v>0</v>
          </cell>
          <cell r="AA220">
            <v>0</v>
          </cell>
        </row>
        <row r="221">
          <cell r="A221" t="str">
            <v>EF0218</v>
          </cell>
          <cell r="B221" t="str">
            <v>Stopped</v>
          </cell>
          <cell r="C221" t="str">
            <v>ELFASHER</v>
          </cell>
          <cell r="D221" t="str">
            <v xml:space="preserve">Abubker IBRAHIM Hamad  </v>
          </cell>
          <cell r="E221" t="str">
            <v xml:space="preserve">Driver </v>
          </cell>
          <cell r="F221" t="str">
            <v>LOG</v>
          </cell>
          <cell r="G221" t="str">
            <v>Office</v>
          </cell>
          <cell r="H221" t="str">
            <v>C</v>
          </cell>
          <cell r="L221">
            <v>580536.02859999996</v>
          </cell>
          <cell r="Z221">
            <v>0</v>
          </cell>
          <cell r="AA221">
            <v>0</v>
          </cell>
        </row>
        <row r="222">
          <cell r="A222" t="str">
            <v>EF0219</v>
          </cell>
          <cell r="B222" t="str">
            <v>Stopped</v>
          </cell>
          <cell r="C222" t="str">
            <v>ELFASHER</v>
          </cell>
          <cell r="D222" t="str">
            <v xml:space="preserve">Seedig ABDURHMAN  </v>
          </cell>
          <cell r="E222" t="str">
            <v xml:space="preserve">Driver </v>
          </cell>
          <cell r="F222" t="str">
            <v>LOG</v>
          </cell>
          <cell r="G222" t="str">
            <v>Office</v>
          </cell>
          <cell r="H222" t="str">
            <v>C</v>
          </cell>
          <cell r="L222">
            <v>580536.02859999996</v>
          </cell>
          <cell r="Z222">
            <v>0</v>
          </cell>
          <cell r="AA222">
            <v>0</v>
          </cell>
        </row>
        <row r="223">
          <cell r="A223" t="str">
            <v>EF0220</v>
          </cell>
          <cell r="B223" t="str">
            <v>Stopped</v>
          </cell>
          <cell r="C223" t="str">
            <v>ELFASHER</v>
          </cell>
          <cell r="D223" t="str">
            <v xml:space="preserve">Amna SALIH ADAM  </v>
          </cell>
          <cell r="E223" t="str">
            <v xml:space="preserve">Phase Monitor </v>
          </cell>
          <cell r="F223" t="str">
            <v>NUT</v>
          </cell>
          <cell r="G223" t="str">
            <v>TFC</v>
          </cell>
          <cell r="H223" t="str">
            <v>B</v>
          </cell>
          <cell r="L223">
            <v>470286.45574</v>
          </cell>
          <cell r="Z223">
            <v>0</v>
          </cell>
          <cell r="AA223">
            <v>0</v>
          </cell>
        </row>
        <row r="224">
          <cell r="A224" t="str">
            <v>EF0223</v>
          </cell>
          <cell r="B224" t="str">
            <v>Stopped</v>
          </cell>
          <cell r="C224" t="str">
            <v>ELFASHER</v>
          </cell>
          <cell r="D224" t="str">
            <v xml:space="preserve">Nizar HAMDAN AL MAHDI  </v>
          </cell>
          <cell r="E224" t="str">
            <v>Data Entry Manager</v>
          </cell>
          <cell r="F224" t="str">
            <v>FS</v>
          </cell>
          <cell r="G224" t="str">
            <v>Field</v>
          </cell>
          <cell r="H224" t="str">
            <v>C</v>
          </cell>
          <cell r="L224">
            <v>580536.02859999996</v>
          </cell>
          <cell r="Z224">
            <v>0</v>
          </cell>
          <cell r="AA224">
            <v>0</v>
          </cell>
        </row>
        <row r="225">
          <cell r="A225" t="str">
            <v>EF0224</v>
          </cell>
          <cell r="B225" t="str">
            <v>Stopped</v>
          </cell>
          <cell r="C225" t="str">
            <v>ELFASHER</v>
          </cell>
          <cell r="D225" t="str">
            <v xml:space="preserve">Adam AHMED IBRAHIM  </v>
          </cell>
          <cell r="E225" t="str">
            <v xml:space="preserve">Food security monitor </v>
          </cell>
          <cell r="F225" t="str">
            <v>FS</v>
          </cell>
          <cell r="G225" t="str">
            <v>Field</v>
          </cell>
          <cell r="H225" t="str">
            <v>C</v>
          </cell>
          <cell r="L225">
            <v>580536.02859999996</v>
          </cell>
          <cell r="Z225">
            <v>0</v>
          </cell>
          <cell r="AA225">
            <v>0</v>
          </cell>
        </row>
        <row r="226">
          <cell r="A226" t="str">
            <v>EF0225</v>
          </cell>
          <cell r="B226" t="str">
            <v>Stopped</v>
          </cell>
          <cell r="C226" t="str">
            <v>ELFASHER</v>
          </cell>
          <cell r="D226" t="str">
            <v xml:space="preserve">Eltajani FUDEL MUSTAFA </v>
          </cell>
          <cell r="E226" t="str">
            <v>Data Entry Manager</v>
          </cell>
          <cell r="F226" t="str">
            <v>FS</v>
          </cell>
          <cell r="G226" t="str">
            <v>Field</v>
          </cell>
          <cell r="H226" t="str">
            <v>C</v>
          </cell>
          <cell r="L226">
            <v>580536.02859999996</v>
          </cell>
          <cell r="Z226">
            <v>0</v>
          </cell>
          <cell r="AA226">
            <v>0</v>
          </cell>
        </row>
        <row r="227">
          <cell r="A227" t="str">
            <v>EF0226</v>
          </cell>
          <cell r="B227" t="str">
            <v>Active</v>
          </cell>
          <cell r="C227" t="str">
            <v>ELFASHER</v>
          </cell>
          <cell r="D227" t="str">
            <v xml:space="preserve">Ibrahim SULIEMAN  </v>
          </cell>
          <cell r="E227" t="str">
            <v>Watchman</v>
          </cell>
          <cell r="F227" t="str">
            <v>LOG</v>
          </cell>
          <cell r="G227" t="str">
            <v>Office</v>
          </cell>
          <cell r="H227" t="str">
            <v>A11</v>
          </cell>
          <cell r="L227">
            <v>416473.55445912096</v>
          </cell>
          <cell r="Z227">
            <v>0</v>
          </cell>
          <cell r="AA227">
            <v>0</v>
          </cell>
        </row>
        <row r="228">
          <cell r="A228" t="str">
            <v>EF0227</v>
          </cell>
          <cell r="B228" t="str">
            <v>Active</v>
          </cell>
          <cell r="C228" t="str">
            <v>ELFASHER</v>
          </cell>
          <cell r="D228" t="str">
            <v xml:space="preserve">Hassan ABDUHADI ALI  </v>
          </cell>
          <cell r="E228" t="str">
            <v>Watchman</v>
          </cell>
          <cell r="F228" t="str">
            <v>LOG</v>
          </cell>
          <cell r="G228" t="str">
            <v>Office</v>
          </cell>
          <cell r="H228" t="str">
            <v>A11</v>
          </cell>
          <cell r="L228">
            <v>416473.55445912096</v>
          </cell>
          <cell r="Z228">
            <v>0</v>
          </cell>
          <cell r="AA228">
            <v>0</v>
          </cell>
        </row>
        <row r="229">
          <cell r="A229" t="str">
            <v>EF0228</v>
          </cell>
          <cell r="B229" t="str">
            <v>Active</v>
          </cell>
          <cell r="C229" t="str">
            <v>ELFASHER</v>
          </cell>
          <cell r="D229" t="str">
            <v xml:space="preserve">Hassan ABDALLAH Arja </v>
          </cell>
          <cell r="E229" t="str">
            <v>Watchman</v>
          </cell>
          <cell r="F229" t="str">
            <v>LOG</v>
          </cell>
          <cell r="G229" t="str">
            <v>Office</v>
          </cell>
          <cell r="H229" t="str">
            <v>A11</v>
          </cell>
          <cell r="I229">
            <v>39246</v>
          </cell>
          <cell r="J229" t="str">
            <v>3 months</v>
          </cell>
          <cell r="K229" t="str">
            <v>JULY</v>
          </cell>
          <cell r="L229">
            <v>416473.55445912096</v>
          </cell>
          <cell r="M229">
            <v>390000</v>
          </cell>
          <cell r="T229">
            <v>100000</v>
          </cell>
          <cell r="U229">
            <v>100000</v>
          </cell>
          <cell r="V229">
            <v>190000</v>
          </cell>
          <cell r="Z229">
            <v>0</v>
          </cell>
          <cell r="AA229">
            <v>0</v>
          </cell>
        </row>
        <row r="230">
          <cell r="A230" t="str">
            <v>EF0229</v>
          </cell>
          <cell r="B230" t="str">
            <v>Active</v>
          </cell>
          <cell r="C230" t="str">
            <v>ELFASHER</v>
          </cell>
          <cell r="D230" t="str">
            <v xml:space="preserve">Sameer Hamed SHOGAR </v>
          </cell>
          <cell r="E230" t="str">
            <v>Watchman</v>
          </cell>
          <cell r="F230" t="str">
            <v>LOG</v>
          </cell>
          <cell r="G230" t="str">
            <v>Office</v>
          </cell>
          <cell r="H230" t="str">
            <v>A11</v>
          </cell>
          <cell r="L230">
            <v>416473.55445912096</v>
          </cell>
          <cell r="Z230">
            <v>0</v>
          </cell>
          <cell r="AA230">
            <v>0</v>
          </cell>
        </row>
        <row r="231">
          <cell r="A231" t="str">
            <v>EF0230</v>
          </cell>
          <cell r="B231" t="str">
            <v>Active</v>
          </cell>
          <cell r="C231" t="str">
            <v>ELFASHER</v>
          </cell>
          <cell r="D231" t="str">
            <v xml:space="preserve">Elnizeer SAAD ELNOUR  </v>
          </cell>
          <cell r="E231" t="str">
            <v>Watchman</v>
          </cell>
          <cell r="F231" t="str">
            <v>LOG</v>
          </cell>
          <cell r="G231" t="str">
            <v>WHouse</v>
          </cell>
          <cell r="H231" t="str">
            <v>A11</v>
          </cell>
          <cell r="L231">
            <v>416473.55445912096</v>
          </cell>
          <cell r="Z231">
            <v>0</v>
          </cell>
          <cell r="AA231">
            <v>0</v>
          </cell>
        </row>
        <row r="232">
          <cell r="A232" t="str">
            <v>EF0231</v>
          </cell>
          <cell r="B232" t="str">
            <v>Active</v>
          </cell>
          <cell r="C232" t="str">
            <v>ELFASHER</v>
          </cell>
          <cell r="D232" t="str">
            <v xml:space="preserve">Ibrahim Yousif Mohamed </v>
          </cell>
          <cell r="E232" t="str">
            <v>Watchman</v>
          </cell>
          <cell r="F232" t="str">
            <v>LOG</v>
          </cell>
          <cell r="G232" t="str">
            <v>WHouse</v>
          </cell>
          <cell r="H232" t="str">
            <v>A11</v>
          </cell>
          <cell r="L232">
            <v>416473.55445912096</v>
          </cell>
          <cell r="Z232">
            <v>0</v>
          </cell>
          <cell r="AA232">
            <v>0</v>
          </cell>
        </row>
        <row r="233">
          <cell r="A233" t="str">
            <v>EF0232</v>
          </cell>
          <cell r="B233" t="str">
            <v>Active</v>
          </cell>
          <cell r="C233" t="str">
            <v>ELFASHER</v>
          </cell>
          <cell r="D233" t="str">
            <v xml:space="preserve">Abdalla SALEH ABAKER  </v>
          </cell>
          <cell r="E233" t="str">
            <v>Watchman</v>
          </cell>
          <cell r="F233" t="str">
            <v>LOG</v>
          </cell>
          <cell r="G233" t="str">
            <v>Office</v>
          </cell>
          <cell r="H233" t="str">
            <v>A11</v>
          </cell>
          <cell r="L233">
            <v>416473.55445912096</v>
          </cell>
          <cell r="Z233">
            <v>0</v>
          </cell>
          <cell r="AA233">
            <v>0</v>
          </cell>
        </row>
        <row r="234">
          <cell r="A234" t="str">
            <v>EF0233</v>
          </cell>
          <cell r="B234" t="str">
            <v>Stopped</v>
          </cell>
          <cell r="C234" t="str">
            <v>ELFASHER</v>
          </cell>
          <cell r="D234" t="str">
            <v xml:space="preserve">Nur Eldeein Kasham  </v>
          </cell>
          <cell r="E234" t="str">
            <v>Purchaser Assistant</v>
          </cell>
          <cell r="F234" t="str">
            <v>LOG</v>
          </cell>
          <cell r="G234" t="str">
            <v>Office</v>
          </cell>
          <cell r="H234" t="str">
            <v>D</v>
          </cell>
          <cell r="L234">
            <v>706535.77600000007</v>
          </cell>
          <cell r="Z234">
            <v>0</v>
          </cell>
          <cell r="AA234">
            <v>0</v>
          </cell>
        </row>
        <row r="235">
          <cell r="A235" t="str">
            <v>EF0234</v>
          </cell>
          <cell r="B235" t="str">
            <v xml:space="preserve">Active </v>
          </cell>
          <cell r="C235" t="str">
            <v>ELFASHER</v>
          </cell>
          <cell r="D235" t="str">
            <v xml:space="preserve">Yousif ABDULLMULA  AHMED  </v>
          </cell>
          <cell r="E235" t="str">
            <v>Watsan Assitant Manager</v>
          </cell>
          <cell r="F235" t="str">
            <v>WS</v>
          </cell>
          <cell r="G235" t="str">
            <v>Field</v>
          </cell>
          <cell r="H235" t="str">
            <v>G11</v>
          </cell>
          <cell r="L235">
            <v>1315219.7365671098</v>
          </cell>
          <cell r="Z235">
            <v>0</v>
          </cell>
          <cell r="AA235">
            <v>0</v>
          </cell>
        </row>
        <row r="236">
          <cell r="A236" t="str">
            <v>EF0235</v>
          </cell>
          <cell r="B236" t="str">
            <v>Stopped</v>
          </cell>
          <cell r="C236" t="str">
            <v>ELFASHER</v>
          </cell>
          <cell r="D236" t="str">
            <v xml:space="preserve">Sakeena ADAM IBRAHIM  </v>
          </cell>
          <cell r="E236" t="str">
            <v>Community Animator</v>
          </cell>
          <cell r="F236" t="str">
            <v>WS</v>
          </cell>
          <cell r="G236" t="str">
            <v>Field</v>
          </cell>
          <cell r="H236" t="str">
            <v>D1</v>
          </cell>
          <cell r="L236">
            <v>721825.98335872008</v>
          </cell>
          <cell r="Z236">
            <v>0</v>
          </cell>
          <cell r="AA236">
            <v>0</v>
          </cell>
        </row>
        <row r="237">
          <cell r="A237" t="str">
            <v>EF0236</v>
          </cell>
          <cell r="B237" t="str">
            <v>Stopped</v>
          </cell>
          <cell r="C237" t="str">
            <v>ELFASHER</v>
          </cell>
          <cell r="D237" t="str">
            <v xml:space="preserve">Abubaker ABDULSHAFI  </v>
          </cell>
          <cell r="E237" t="str">
            <v>Community Approach Supervisor</v>
          </cell>
          <cell r="F237" t="str">
            <v>WS</v>
          </cell>
          <cell r="G237" t="str">
            <v>Field</v>
          </cell>
          <cell r="H237" t="str">
            <v>E1</v>
          </cell>
          <cell r="L237">
            <v>867281.15554767998</v>
          </cell>
          <cell r="Z237">
            <v>0</v>
          </cell>
          <cell r="AA237">
            <v>0</v>
          </cell>
        </row>
        <row r="238">
          <cell r="A238" t="str">
            <v>EF0237</v>
          </cell>
          <cell r="B238" t="str">
            <v>Stopped</v>
          </cell>
          <cell r="C238" t="str">
            <v>ELFASHER</v>
          </cell>
          <cell r="D238" t="str">
            <v xml:space="preserve">Murshid OSMAN MOHAMED  </v>
          </cell>
          <cell r="E238" t="str">
            <v>Community Animator</v>
          </cell>
          <cell r="F238" t="str">
            <v>WS</v>
          </cell>
          <cell r="G238" t="str">
            <v>Field</v>
          </cell>
          <cell r="H238" t="str">
            <v>D1</v>
          </cell>
          <cell r="L238">
            <v>721825.98335872008</v>
          </cell>
          <cell r="Z238">
            <v>0</v>
          </cell>
          <cell r="AA238">
            <v>0</v>
          </cell>
        </row>
        <row r="239">
          <cell r="A239" t="str">
            <v>EF0238</v>
          </cell>
          <cell r="B239" t="str">
            <v>Stopped</v>
          </cell>
          <cell r="C239" t="str">
            <v>ELFASHER</v>
          </cell>
          <cell r="D239" t="str">
            <v xml:space="preserve">Ahmed ISMAIL ABDULRHMAN  </v>
          </cell>
          <cell r="E239" t="str">
            <v>Community Animator</v>
          </cell>
          <cell r="F239" t="str">
            <v>WS</v>
          </cell>
          <cell r="G239" t="str">
            <v>Field</v>
          </cell>
          <cell r="H239" t="str">
            <v>D1</v>
          </cell>
          <cell r="L239">
            <v>721825.98335872008</v>
          </cell>
          <cell r="Z239">
            <v>0</v>
          </cell>
          <cell r="AA239">
            <v>0</v>
          </cell>
        </row>
        <row r="240">
          <cell r="A240" t="str">
            <v>EF0239</v>
          </cell>
          <cell r="B240" t="str">
            <v xml:space="preserve">Active </v>
          </cell>
          <cell r="C240" t="str">
            <v>ELFASHER</v>
          </cell>
          <cell r="D240" t="str">
            <v xml:space="preserve">Elys ADAM AHMED  </v>
          </cell>
          <cell r="E240" t="str">
            <v>Watchman</v>
          </cell>
          <cell r="F240" t="str">
            <v>LOG</v>
          </cell>
          <cell r="G240" t="str">
            <v>Field</v>
          </cell>
          <cell r="H240" t="str">
            <v>A11</v>
          </cell>
          <cell r="L240">
            <v>416473.55445912096</v>
          </cell>
          <cell r="Z240">
            <v>0</v>
          </cell>
          <cell r="AA240">
            <v>0</v>
          </cell>
        </row>
        <row r="241">
          <cell r="A241" t="str">
            <v>EF0240</v>
          </cell>
          <cell r="B241" t="str">
            <v xml:space="preserve">Active </v>
          </cell>
          <cell r="C241" t="str">
            <v>ELFASHER</v>
          </cell>
          <cell r="D241" t="str">
            <v xml:space="preserve">Mohamed ABAKER Ahmed </v>
          </cell>
          <cell r="E241" t="str">
            <v>Watchman</v>
          </cell>
          <cell r="F241" t="str">
            <v>LOG</v>
          </cell>
          <cell r="G241" t="str">
            <v>Field</v>
          </cell>
          <cell r="H241" t="str">
            <v>A11</v>
          </cell>
          <cell r="L241">
            <v>416473.55445912096</v>
          </cell>
          <cell r="Z241">
            <v>0</v>
          </cell>
          <cell r="AA241">
            <v>0</v>
          </cell>
        </row>
        <row r="242">
          <cell r="A242" t="str">
            <v>EF0241</v>
          </cell>
          <cell r="B242" t="str">
            <v>Active</v>
          </cell>
          <cell r="C242" t="str">
            <v>ELFASHER</v>
          </cell>
          <cell r="D242" t="str">
            <v xml:space="preserve">Eldouma EISSA Abdelmountaleb </v>
          </cell>
          <cell r="E242" t="str">
            <v>Watchman</v>
          </cell>
          <cell r="F242" t="str">
            <v>LOG</v>
          </cell>
          <cell r="G242" t="str">
            <v>Field</v>
          </cell>
          <cell r="H242" t="str">
            <v>A11</v>
          </cell>
          <cell r="L242">
            <v>416473.55445912096</v>
          </cell>
          <cell r="Z242">
            <v>0</v>
          </cell>
          <cell r="AA242">
            <v>0</v>
          </cell>
        </row>
        <row r="243">
          <cell r="A243" t="str">
            <v>EF0242</v>
          </cell>
          <cell r="B243" t="str">
            <v>Stopped</v>
          </cell>
          <cell r="C243" t="str">
            <v>ELFASHER</v>
          </cell>
          <cell r="D243" t="str">
            <v xml:space="preserve">Mohmed ABAKER MOHAMED  </v>
          </cell>
          <cell r="E243" t="str">
            <v xml:space="preserve">Food Distributor </v>
          </cell>
          <cell r="F243" t="str">
            <v>FA</v>
          </cell>
          <cell r="G243" t="str">
            <v>Field</v>
          </cell>
          <cell r="H243" t="str">
            <v>B1</v>
          </cell>
          <cell r="L243">
            <v>480056.92</v>
          </cell>
          <cell r="Z243">
            <v>0</v>
          </cell>
          <cell r="AA243">
            <v>0</v>
          </cell>
        </row>
        <row r="244">
          <cell r="A244" t="str">
            <v>EF0243</v>
          </cell>
          <cell r="B244" t="str">
            <v>Stopped</v>
          </cell>
          <cell r="C244" t="str">
            <v>ELFASHER</v>
          </cell>
          <cell r="D244" t="str">
            <v xml:space="preserve">Fatima ZAKARIA HASSAN </v>
          </cell>
          <cell r="E244" t="str">
            <v>Cook</v>
          </cell>
          <cell r="F244" t="str">
            <v>LOG</v>
          </cell>
          <cell r="G244" t="str">
            <v>Field</v>
          </cell>
          <cell r="H244" t="str">
            <v>A1</v>
          </cell>
          <cell r="L244">
            <v>405204.07460792002</v>
          </cell>
          <cell r="Z244">
            <v>0</v>
          </cell>
          <cell r="AA244">
            <v>0</v>
          </cell>
        </row>
        <row r="245">
          <cell r="A245" t="str">
            <v>EF0244</v>
          </cell>
          <cell r="B245" t="str">
            <v>Stopped</v>
          </cell>
          <cell r="C245" t="str">
            <v>ELFASHER</v>
          </cell>
          <cell r="D245" t="str">
            <v xml:space="preserve">Asha IBRAHIM MOHAMED  </v>
          </cell>
          <cell r="E245" t="str">
            <v>Cleaner</v>
          </cell>
          <cell r="F245" t="str">
            <v>LOG</v>
          </cell>
          <cell r="G245" t="str">
            <v>Field</v>
          </cell>
          <cell r="H245" t="str">
            <v>A1</v>
          </cell>
          <cell r="L245">
            <v>405204.07460792002</v>
          </cell>
          <cell r="Z245">
            <v>0</v>
          </cell>
          <cell r="AA245">
            <v>0</v>
          </cell>
        </row>
        <row r="246">
          <cell r="A246" t="str">
            <v>EF0245</v>
          </cell>
          <cell r="B246" t="str">
            <v>Stopped</v>
          </cell>
          <cell r="C246" t="str">
            <v>ELFASHER</v>
          </cell>
          <cell r="D246" t="str">
            <v xml:space="preserve">Ali ABGOUP ABDEL </v>
          </cell>
          <cell r="E246" t="str">
            <v>Watchman</v>
          </cell>
          <cell r="F246" t="str">
            <v>LOG</v>
          </cell>
          <cell r="G246" t="str">
            <v>Field</v>
          </cell>
          <cell r="H246" t="str">
            <v>A1</v>
          </cell>
          <cell r="L246">
            <v>405204.07460792002</v>
          </cell>
          <cell r="Z246">
            <v>0</v>
          </cell>
          <cell r="AA246">
            <v>0</v>
          </cell>
        </row>
        <row r="247">
          <cell r="A247" t="str">
            <v>EF0246</v>
          </cell>
          <cell r="B247" t="str">
            <v>Stopped</v>
          </cell>
          <cell r="C247" t="str">
            <v>ELFASHER</v>
          </cell>
          <cell r="D247" t="str">
            <v xml:space="preserve">Abud ALTOM ALI  </v>
          </cell>
          <cell r="E247" t="str">
            <v>Watchman</v>
          </cell>
          <cell r="F247" t="str">
            <v>LOG</v>
          </cell>
          <cell r="G247" t="str">
            <v>Field</v>
          </cell>
          <cell r="H247" t="str">
            <v>A1</v>
          </cell>
          <cell r="L247">
            <v>405204.07460792002</v>
          </cell>
          <cell r="Z247">
            <v>0</v>
          </cell>
          <cell r="AA247">
            <v>0</v>
          </cell>
        </row>
        <row r="248">
          <cell r="A248" t="str">
            <v>EF0247</v>
          </cell>
          <cell r="B248" t="str">
            <v>Stopped</v>
          </cell>
          <cell r="C248" t="str">
            <v>ELFASHER</v>
          </cell>
          <cell r="D248" t="str">
            <v xml:space="preserve">Mohamed OSMAN ADAM  </v>
          </cell>
          <cell r="E248" t="str">
            <v>Watchman</v>
          </cell>
          <cell r="F248" t="str">
            <v>LOG</v>
          </cell>
          <cell r="G248" t="str">
            <v>Field</v>
          </cell>
          <cell r="H248" t="str">
            <v>A1</v>
          </cell>
          <cell r="L248">
            <v>405204.07460792002</v>
          </cell>
          <cell r="Z248">
            <v>0</v>
          </cell>
          <cell r="AA248">
            <v>0</v>
          </cell>
        </row>
        <row r="249">
          <cell r="A249" t="str">
            <v>EF0248</v>
          </cell>
          <cell r="B249" t="str">
            <v>Stopped</v>
          </cell>
          <cell r="C249" t="str">
            <v>ELFASHER</v>
          </cell>
          <cell r="D249" t="str">
            <v xml:space="preserve">Abdalla ABDULJABER MOHAMED  </v>
          </cell>
          <cell r="E249" t="str">
            <v>Mechanic</v>
          </cell>
          <cell r="F249" t="str">
            <v>WS</v>
          </cell>
          <cell r="G249" t="str">
            <v>Field</v>
          </cell>
          <cell r="H249" t="str">
            <v>D</v>
          </cell>
          <cell r="L249">
            <v>706535.77600000007</v>
          </cell>
          <cell r="Z249">
            <v>0</v>
          </cell>
          <cell r="AA249">
            <v>0</v>
          </cell>
        </row>
        <row r="250">
          <cell r="A250" t="str">
            <v>EF0249</v>
          </cell>
          <cell r="B250" t="str">
            <v>Stopped</v>
          </cell>
          <cell r="C250" t="str">
            <v>ELFASHER</v>
          </cell>
          <cell r="D250" t="str">
            <v xml:space="preserve">Mubark  ABDULTIF ALSANOSY  </v>
          </cell>
          <cell r="E250" t="str">
            <v xml:space="preserve">Driller Technican </v>
          </cell>
          <cell r="F250" t="str">
            <v>WS</v>
          </cell>
          <cell r="G250" t="str">
            <v>Field</v>
          </cell>
          <cell r="H250" t="str">
            <v>D</v>
          </cell>
          <cell r="L250">
            <v>706535.77600000007</v>
          </cell>
          <cell r="Z250">
            <v>0</v>
          </cell>
          <cell r="AA250">
            <v>0</v>
          </cell>
        </row>
        <row r="251">
          <cell r="A251" t="str">
            <v>EF0250</v>
          </cell>
          <cell r="B251" t="str">
            <v>Stopped</v>
          </cell>
          <cell r="C251" t="str">
            <v>ELFASHER</v>
          </cell>
          <cell r="D251" t="str">
            <v xml:space="preserve">Mohamed ABEID ADAM  </v>
          </cell>
          <cell r="E251" t="str">
            <v>Drilling Supervisor</v>
          </cell>
          <cell r="F251" t="str">
            <v>WS</v>
          </cell>
          <cell r="G251" t="str">
            <v>Field</v>
          </cell>
          <cell r="H251" t="str">
            <v>E</v>
          </cell>
          <cell r="L251">
            <v>848286.0736</v>
          </cell>
          <cell r="Z251">
            <v>0</v>
          </cell>
          <cell r="AA251">
            <v>0</v>
          </cell>
        </row>
        <row r="252">
          <cell r="A252" t="str">
            <v>EF0251</v>
          </cell>
          <cell r="B252" t="str">
            <v>Stopped</v>
          </cell>
          <cell r="C252" t="str">
            <v>ELFASHER</v>
          </cell>
          <cell r="D252" t="str">
            <v xml:space="preserve">Osam  MOHMED MANSOUR  </v>
          </cell>
          <cell r="E252" t="str">
            <v xml:space="preserve">TECH Supervisor </v>
          </cell>
          <cell r="F252" t="str">
            <v>WS</v>
          </cell>
          <cell r="G252" t="str">
            <v>Field</v>
          </cell>
          <cell r="H252" t="str">
            <v>E</v>
          </cell>
          <cell r="L252">
            <v>848286.0736</v>
          </cell>
          <cell r="Z252">
            <v>0</v>
          </cell>
          <cell r="AA252">
            <v>0</v>
          </cell>
        </row>
        <row r="253">
          <cell r="A253" t="str">
            <v>EF0252</v>
          </cell>
          <cell r="B253" t="str">
            <v>Stopped</v>
          </cell>
          <cell r="C253" t="str">
            <v>ELFASHER</v>
          </cell>
          <cell r="D253" t="str">
            <v xml:space="preserve">Bababker ABDALLA ADAM  </v>
          </cell>
          <cell r="E253" t="str">
            <v xml:space="preserve">Driller Technican </v>
          </cell>
          <cell r="F253" t="str">
            <v>WS</v>
          </cell>
          <cell r="G253" t="str">
            <v>Field</v>
          </cell>
          <cell r="H253" t="str">
            <v>D</v>
          </cell>
          <cell r="L253">
            <v>706535.77600000007</v>
          </cell>
          <cell r="Z253">
            <v>0</v>
          </cell>
          <cell r="AA253">
            <v>0</v>
          </cell>
        </row>
        <row r="254">
          <cell r="A254" t="str">
            <v>EF0253</v>
          </cell>
          <cell r="B254" t="str">
            <v>Stopped</v>
          </cell>
          <cell r="C254" t="str">
            <v>ELFASHER</v>
          </cell>
          <cell r="D254" t="str">
            <v xml:space="preserve">Bashair Omer R ALI  </v>
          </cell>
          <cell r="E254" t="str">
            <v xml:space="preserve">Master Driller </v>
          </cell>
          <cell r="F254" t="str">
            <v>WS</v>
          </cell>
          <cell r="G254" t="str">
            <v>Field</v>
          </cell>
          <cell r="H254" t="str">
            <v>E</v>
          </cell>
          <cell r="L254">
            <v>848286.0736</v>
          </cell>
          <cell r="Z254">
            <v>0</v>
          </cell>
          <cell r="AA254">
            <v>0</v>
          </cell>
        </row>
        <row r="255">
          <cell r="A255" t="str">
            <v>EF0254</v>
          </cell>
          <cell r="B255" t="str">
            <v>Stopped</v>
          </cell>
          <cell r="C255" t="str">
            <v>ELFASHER</v>
          </cell>
          <cell r="D255" t="str">
            <v xml:space="preserve">Al bnan ALI TAG ALASFIA  </v>
          </cell>
          <cell r="E255" t="str">
            <v xml:space="preserve">Social Approach </v>
          </cell>
          <cell r="F255" t="str">
            <v>WS</v>
          </cell>
          <cell r="G255" t="str">
            <v>Field</v>
          </cell>
          <cell r="H255" t="str">
            <v>E</v>
          </cell>
          <cell r="L255">
            <v>848286.0736</v>
          </cell>
          <cell r="Z255">
            <v>0</v>
          </cell>
          <cell r="AA255">
            <v>0</v>
          </cell>
        </row>
        <row r="256">
          <cell r="A256" t="str">
            <v>EF0255</v>
          </cell>
          <cell r="B256" t="str">
            <v>Stopped</v>
          </cell>
          <cell r="C256" t="str">
            <v>ELFASHER</v>
          </cell>
          <cell r="D256" t="str">
            <v xml:space="preserve">Khadija ADAM MOHAMED  </v>
          </cell>
          <cell r="E256" t="str">
            <v xml:space="preserve">Cleaner </v>
          </cell>
          <cell r="F256" t="str">
            <v>ADMIN</v>
          </cell>
          <cell r="G256" t="str">
            <v>Guest house</v>
          </cell>
          <cell r="H256" t="str">
            <v>A</v>
          </cell>
          <cell r="L256">
            <v>396786.07494000002</v>
          </cell>
          <cell r="Z256">
            <v>0</v>
          </cell>
          <cell r="AA256">
            <v>0</v>
          </cell>
        </row>
        <row r="257">
          <cell r="A257" t="str">
            <v>EF0256</v>
          </cell>
          <cell r="B257" t="str">
            <v>Active</v>
          </cell>
          <cell r="C257" t="str">
            <v>ELFASHER</v>
          </cell>
          <cell r="D257" t="str">
            <v xml:space="preserve">Bahja ABDALLA BASHEIR  </v>
          </cell>
          <cell r="E257" t="str">
            <v xml:space="preserve">Cleaner </v>
          </cell>
          <cell r="F257" t="str">
            <v>ADMIN</v>
          </cell>
          <cell r="G257" t="str">
            <v>Office</v>
          </cell>
          <cell r="H257" t="str">
            <v>A</v>
          </cell>
          <cell r="L257">
            <v>396786.07494000002</v>
          </cell>
          <cell r="Z257">
            <v>0</v>
          </cell>
          <cell r="AA257">
            <v>0</v>
          </cell>
        </row>
        <row r="258">
          <cell r="A258" t="str">
            <v>EF0257</v>
          </cell>
          <cell r="B258" t="str">
            <v>Stopped</v>
          </cell>
          <cell r="C258" t="str">
            <v>ELFASHER</v>
          </cell>
          <cell r="D258" t="str">
            <v xml:space="preserve">Bilal ELNOUR ELHAJ  </v>
          </cell>
          <cell r="E258" t="str">
            <v>Watchman</v>
          </cell>
          <cell r="F258" t="str">
            <v>LOG</v>
          </cell>
          <cell r="G258" t="str">
            <v>Guest House</v>
          </cell>
          <cell r="H258" t="str">
            <v>A</v>
          </cell>
          <cell r="L258">
            <v>396786.07494000002</v>
          </cell>
          <cell r="Z258">
            <v>0</v>
          </cell>
          <cell r="AA258">
            <v>0</v>
          </cell>
        </row>
        <row r="259">
          <cell r="A259" t="str">
            <v>EF0258</v>
          </cell>
          <cell r="B259" t="str">
            <v>Stopped</v>
          </cell>
          <cell r="C259" t="str">
            <v>ELFASHER</v>
          </cell>
          <cell r="D259" t="str">
            <v xml:space="preserve">Yanis BESHIR MAHMOUD </v>
          </cell>
          <cell r="E259" t="str">
            <v>Local Food Aid Monitor</v>
          </cell>
          <cell r="F259" t="str">
            <v>FA</v>
          </cell>
          <cell r="G259" t="str">
            <v>Field</v>
          </cell>
          <cell r="H259" t="str">
            <v>B</v>
          </cell>
          <cell r="L259">
            <v>470286.45574</v>
          </cell>
          <cell r="Z259">
            <v>0</v>
          </cell>
          <cell r="AA259">
            <v>0</v>
          </cell>
        </row>
        <row r="260">
          <cell r="A260" t="str">
            <v>EF0259</v>
          </cell>
          <cell r="B260" t="str">
            <v>Stopped</v>
          </cell>
          <cell r="C260" t="str">
            <v>ELFASHER</v>
          </cell>
          <cell r="D260" t="str">
            <v xml:space="preserve">Al Nur ABDELRAHMAN SHERIF </v>
          </cell>
          <cell r="E260" t="str">
            <v>Local Food Aid Monitor</v>
          </cell>
          <cell r="F260" t="str">
            <v>FA</v>
          </cell>
          <cell r="G260" t="str">
            <v>Field</v>
          </cell>
          <cell r="H260" t="str">
            <v>B</v>
          </cell>
          <cell r="L260">
            <v>470286.45574</v>
          </cell>
          <cell r="Z260">
            <v>0</v>
          </cell>
          <cell r="AA260">
            <v>0</v>
          </cell>
        </row>
        <row r="261">
          <cell r="A261" t="str">
            <v>EF0260</v>
          </cell>
          <cell r="B261" t="str">
            <v>Stopped</v>
          </cell>
          <cell r="C261" t="str">
            <v>ELFASHER</v>
          </cell>
          <cell r="D261" t="str">
            <v xml:space="preserve">Abdelaziz MOHAMED AHMED </v>
          </cell>
          <cell r="E261" t="str">
            <v>Local Food Aid Monitor</v>
          </cell>
          <cell r="F261" t="str">
            <v>FA</v>
          </cell>
          <cell r="G261" t="str">
            <v>Field</v>
          </cell>
          <cell r="H261" t="str">
            <v>B</v>
          </cell>
          <cell r="L261">
            <v>470286.45574</v>
          </cell>
          <cell r="Z261">
            <v>0</v>
          </cell>
          <cell r="AA261">
            <v>0</v>
          </cell>
        </row>
        <row r="262">
          <cell r="A262" t="str">
            <v>EF0261</v>
          </cell>
          <cell r="B262" t="str">
            <v>Active</v>
          </cell>
          <cell r="C262" t="str">
            <v>ELFASHER</v>
          </cell>
          <cell r="D262" t="str">
            <v xml:space="preserve">Abdelkader YagouP </v>
          </cell>
          <cell r="E262" t="str">
            <v>Local Food Aid Monitor</v>
          </cell>
          <cell r="F262" t="str">
            <v>FA</v>
          </cell>
          <cell r="G262" t="str">
            <v>Field</v>
          </cell>
          <cell r="H262" t="str">
            <v>B11</v>
          </cell>
          <cell r="L262">
            <v>493647.86945129267</v>
          </cell>
          <cell r="Z262">
            <v>0</v>
          </cell>
          <cell r="AA262">
            <v>0</v>
          </cell>
        </row>
        <row r="263">
          <cell r="A263" t="str">
            <v>EF0262</v>
          </cell>
          <cell r="B263" t="str">
            <v>Stopped</v>
          </cell>
          <cell r="C263" t="str">
            <v>ELFASHER</v>
          </cell>
          <cell r="D263" t="str">
            <v xml:space="preserve">Faisal IBRAHIM ABDULAZIZ </v>
          </cell>
          <cell r="E263" t="str">
            <v>Watsan Tecnician</v>
          </cell>
          <cell r="F263" t="str">
            <v>WS</v>
          </cell>
          <cell r="G263" t="str">
            <v>Field</v>
          </cell>
          <cell r="H263" t="str">
            <v>C</v>
          </cell>
          <cell r="L263">
            <v>580536.02859999996</v>
          </cell>
          <cell r="Z263">
            <v>0</v>
          </cell>
          <cell r="AA263">
            <v>0</v>
          </cell>
        </row>
        <row r="264">
          <cell r="A264" t="str">
            <v>EF0263</v>
          </cell>
          <cell r="B264" t="str">
            <v>Active</v>
          </cell>
          <cell r="C264" t="str">
            <v>ELFASHER</v>
          </cell>
          <cell r="D264" t="str">
            <v xml:space="preserve">Faisal MOHAMED EISSA </v>
          </cell>
          <cell r="E264" t="str">
            <v>Food security survey</v>
          </cell>
          <cell r="F264" t="str">
            <v>FS</v>
          </cell>
          <cell r="G264" t="str">
            <v>Field</v>
          </cell>
          <cell r="H264" t="str">
            <v>C11</v>
          </cell>
          <cell r="L264">
            <v>609410.55717187456</v>
          </cell>
          <cell r="Z264">
            <v>0</v>
          </cell>
          <cell r="AA264">
            <v>0</v>
          </cell>
        </row>
        <row r="265">
          <cell r="A265" t="str">
            <v>EF0264</v>
          </cell>
          <cell r="B265" t="str">
            <v>Stopped</v>
          </cell>
          <cell r="C265" t="str">
            <v>ELFASHER</v>
          </cell>
          <cell r="D265" t="str">
            <v xml:space="preserve">KhaterAdam Jally </v>
          </cell>
          <cell r="E265" t="str">
            <v>Local Food Aid Monitor</v>
          </cell>
          <cell r="F265" t="str">
            <v>FA</v>
          </cell>
          <cell r="G265" t="str">
            <v>Field</v>
          </cell>
          <cell r="H265" t="str">
            <v>B</v>
          </cell>
          <cell r="L265">
            <v>470286.45574</v>
          </cell>
          <cell r="Z265">
            <v>0</v>
          </cell>
          <cell r="AA265">
            <v>0</v>
          </cell>
        </row>
        <row r="266">
          <cell r="A266" t="str">
            <v>EF0265</v>
          </cell>
          <cell r="B266" t="str">
            <v>Stopped</v>
          </cell>
          <cell r="C266" t="str">
            <v>ELFASHER</v>
          </cell>
          <cell r="D266" t="str">
            <v xml:space="preserve">Abdelgassim Mahmoud Abdallah </v>
          </cell>
          <cell r="E266" t="str">
            <v>Watchman</v>
          </cell>
          <cell r="F266" t="str">
            <v>LOG</v>
          </cell>
          <cell r="G266" t="str">
            <v>Field</v>
          </cell>
          <cell r="H266" t="str">
            <v>A</v>
          </cell>
          <cell r="L266">
            <v>396786.07494000002</v>
          </cell>
          <cell r="Z266">
            <v>0</v>
          </cell>
          <cell r="AA266">
            <v>0</v>
          </cell>
        </row>
        <row r="267">
          <cell r="A267" t="str">
            <v>EF0266</v>
          </cell>
          <cell r="B267" t="str">
            <v>Stopped</v>
          </cell>
          <cell r="C267" t="str">
            <v>ELFASHER</v>
          </cell>
          <cell r="D267" t="str">
            <v xml:space="preserve">Yousif Adam Zakaria </v>
          </cell>
          <cell r="E267" t="str">
            <v>Driver</v>
          </cell>
          <cell r="F267" t="str">
            <v>LOG</v>
          </cell>
          <cell r="G267" t="str">
            <v>Office</v>
          </cell>
          <cell r="H267" t="str">
            <v>C</v>
          </cell>
          <cell r="L267">
            <v>580536.02859999996</v>
          </cell>
          <cell r="Z267">
            <v>0</v>
          </cell>
          <cell r="AA267">
            <v>0</v>
          </cell>
        </row>
        <row r="268">
          <cell r="A268" t="str">
            <v>EF0267</v>
          </cell>
          <cell r="B268" t="str">
            <v>Active</v>
          </cell>
          <cell r="C268" t="str">
            <v>ELFASHER</v>
          </cell>
          <cell r="D268" t="str">
            <v xml:space="preserve">Modather Mohamed Abdalla </v>
          </cell>
          <cell r="E268" t="str">
            <v>Mechanic Assistan</v>
          </cell>
          <cell r="F268" t="str">
            <v>LOG</v>
          </cell>
          <cell r="G268" t="str">
            <v>Office</v>
          </cell>
          <cell r="H268" t="str">
            <v>C1</v>
          </cell>
          <cell r="L268">
            <v>592335.26867873606</v>
          </cell>
          <cell r="Z268">
            <v>0</v>
          </cell>
          <cell r="AA268">
            <v>0</v>
          </cell>
        </row>
        <row r="269">
          <cell r="A269" t="str">
            <v>EF0268</v>
          </cell>
          <cell r="B269" t="str">
            <v>Stopped</v>
          </cell>
          <cell r="C269" t="str">
            <v>ELFASHER</v>
          </cell>
          <cell r="D269" t="str">
            <v xml:space="preserve">Adam Abdulkarim Abdulshafi </v>
          </cell>
          <cell r="E269" t="str">
            <v>Watchman</v>
          </cell>
          <cell r="F269" t="str">
            <v>NUT</v>
          </cell>
          <cell r="G269" t="str">
            <v>SFC</v>
          </cell>
          <cell r="H269" t="str">
            <v>A</v>
          </cell>
          <cell r="L269">
            <v>396786.07494000002</v>
          </cell>
          <cell r="Z269">
            <v>0</v>
          </cell>
          <cell r="AA269">
            <v>0</v>
          </cell>
        </row>
        <row r="270">
          <cell r="A270" t="str">
            <v>EF0269</v>
          </cell>
          <cell r="B270" t="str">
            <v>Stopped</v>
          </cell>
          <cell r="C270" t="str">
            <v>ELFASHER</v>
          </cell>
          <cell r="D270" t="str">
            <v xml:space="preserve">Adam Mohamed Yahya </v>
          </cell>
          <cell r="E270" t="str">
            <v>Watchman</v>
          </cell>
          <cell r="F270" t="str">
            <v>NUT</v>
          </cell>
          <cell r="G270" t="str">
            <v>SFC</v>
          </cell>
          <cell r="H270" t="str">
            <v>A</v>
          </cell>
          <cell r="L270">
            <v>396786.07494000002</v>
          </cell>
          <cell r="Z270">
            <v>0</v>
          </cell>
          <cell r="AA270">
            <v>0</v>
          </cell>
        </row>
        <row r="271">
          <cell r="A271" t="str">
            <v>EF0270</v>
          </cell>
          <cell r="B271" t="str">
            <v>Active</v>
          </cell>
          <cell r="C271" t="str">
            <v>ELFASHER</v>
          </cell>
          <cell r="D271" t="str">
            <v xml:space="preserve">Ahmed Suleiman Ahmed </v>
          </cell>
          <cell r="E271" t="str">
            <v>Watchman</v>
          </cell>
          <cell r="F271" t="str">
            <v>LOG</v>
          </cell>
          <cell r="G271" t="str">
            <v>Guest House</v>
          </cell>
          <cell r="H271" t="str">
            <v>A11</v>
          </cell>
          <cell r="L271">
            <v>416473.55445912096</v>
          </cell>
          <cell r="Z271">
            <v>0</v>
          </cell>
          <cell r="AA271">
            <v>0</v>
          </cell>
        </row>
        <row r="272">
          <cell r="A272" t="str">
            <v>EF0271</v>
          </cell>
          <cell r="B272" t="str">
            <v>Active</v>
          </cell>
          <cell r="C272" t="str">
            <v>ELFASHER</v>
          </cell>
          <cell r="D272" t="str">
            <v xml:space="preserve">Babiker Ibrahim Mohamed </v>
          </cell>
          <cell r="E272" t="str">
            <v>Watchman</v>
          </cell>
          <cell r="F272" t="str">
            <v>LOG</v>
          </cell>
          <cell r="G272" t="str">
            <v>Guest House</v>
          </cell>
          <cell r="H272" t="str">
            <v>A11</v>
          </cell>
          <cell r="L272">
            <v>416473.55445912096</v>
          </cell>
          <cell r="Z272">
            <v>0</v>
          </cell>
          <cell r="AA272">
            <v>0</v>
          </cell>
        </row>
        <row r="273">
          <cell r="A273" t="str">
            <v>EF0272</v>
          </cell>
          <cell r="B273" t="str">
            <v>Active</v>
          </cell>
          <cell r="C273" t="str">
            <v>ELFASHER</v>
          </cell>
          <cell r="D273" t="str">
            <v xml:space="preserve">Mohamed Ahmed Dawalbeit </v>
          </cell>
          <cell r="E273" t="str">
            <v>Watchman</v>
          </cell>
          <cell r="F273" t="str">
            <v>LOG</v>
          </cell>
          <cell r="G273" t="str">
            <v>Office</v>
          </cell>
          <cell r="H273" t="str">
            <v>A11</v>
          </cell>
          <cell r="L273">
            <v>416473.55445912096</v>
          </cell>
          <cell r="Z273">
            <v>0</v>
          </cell>
          <cell r="AA273">
            <v>0</v>
          </cell>
        </row>
        <row r="274">
          <cell r="A274" t="str">
            <v>EF0273</v>
          </cell>
          <cell r="B274" t="str">
            <v>Stopped</v>
          </cell>
          <cell r="C274" t="str">
            <v>ELFASHER</v>
          </cell>
          <cell r="D274" t="str">
            <v xml:space="preserve">Alameldeen Ahmed Yousif Adam </v>
          </cell>
          <cell r="E274" t="str">
            <v>Geophisical operator</v>
          </cell>
          <cell r="F274" t="str">
            <v>WS</v>
          </cell>
          <cell r="G274" t="str">
            <v>Field</v>
          </cell>
          <cell r="H274" t="str">
            <v>C</v>
          </cell>
          <cell r="L274">
            <v>580536.02859999996</v>
          </cell>
          <cell r="Z274">
            <v>0</v>
          </cell>
          <cell r="AA274">
            <v>0</v>
          </cell>
        </row>
        <row r="275">
          <cell r="A275" t="str">
            <v>EF0274</v>
          </cell>
          <cell r="B275" t="str">
            <v>Stopped</v>
          </cell>
          <cell r="C275" t="str">
            <v>ELFASHER</v>
          </cell>
          <cell r="D275" t="str">
            <v xml:space="preserve">Hamid Mussa Suleiman </v>
          </cell>
          <cell r="E275" t="str">
            <v>Geophisical operator</v>
          </cell>
          <cell r="F275" t="str">
            <v>WS</v>
          </cell>
          <cell r="G275" t="str">
            <v>Field</v>
          </cell>
          <cell r="H275" t="str">
            <v>C</v>
          </cell>
          <cell r="L275">
            <v>580536.02859999996</v>
          </cell>
          <cell r="Z275">
            <v>0</v>
          </cell>
          <cell r="AA275">
            <v>0</v>
          </cell>
        </row>
        <row r="276">
          <cell r="A276" t="str">
            <v>EF0275</v>
          </cell>
          <cell r="B276" t="str">
            <v>Stopped</v>
          </cell>
          <cell r="C276" t="str">
            <v>ELFASHER</v>
          </cell>
          <cell r="D276" t="str">
            <v xml:space="preserve">Jaafer Mohamed Ahmed </v>
          </cell>
          <cell r="E276" t="str">
            <v>Geophisical supervisor</v>
          </cell>
          <cell r="F276" t="str">
            <v>WS</v>
          </cell>
          <cell r="G276" t="str">
            <v>Field</v>
          </cell>
          <cell r="H276" t="str">
            <v>E</v>
          </cell>
          <cell r="L276">
            <v>848286.0736</v>
          </cell>
          <cell r="Z276">
            <v>0</v>
          </cell>
          <cell r="AA276">
            <v>0</v>
          </cell>
        </row>
        <row r="277">
          <cell r="A277" t="str">
            <v>EF0276</v>
          </cell>
          <cell r="B277" t="str">
            <v>Stopped</v>
          </cell>
          <cell r="C277" t="str">
            <v>ELFASHER</v>
          </cell>
          <cell r="D277" t="str">
            <v xml:space="preserve">Ossam eldien Abdalla Ismail </v>
          </cell>
          <cell r="E277" t="str">
            <v>Drilling assistant</v>
          </cell>
          <cell r="F277" t="str">
            <v>WS</v>
          </cell>
          <cell r="G277" t="str">
            <v>Field</v>
          </cell>
          <cell r="H277" t="str">
            <v>D</v>
          </cell>
          <cell r="L277">
            <v>706535.77600000007</v>
          </cell>
          <cell r="Z277">
            <v>0</v>
          </cell>
          <cell r="AA277">
            <v>0</v>
          </cell>
        </row>
        <row r="278">
          <cell r="A278" t="str">
            <v>EF0277</v>
          </cell>
          <cell r="B278" t="str">
            <v>Stopped</v>
          </cell>
          <cell r="C278" t="str">
            <v>ELFASHER</v>
          </cell>
          <cell r="D278" t="str">
            <v xml:space="preserve">Nagat Adam Mohamed </v>
          </cell>
          <cell r="E278" t="str">
            <v xml:space="preserve">Food security monitor </v>
          </cell>
          <cell r="F278" t="str">
            <v>FS</v>
          </cell>
          <cell r="G278" t="str">
            <v>Field</v>
          </cell>
          <cell r="H278" t="str">
            <v>C</v>
          </cell>
          <cell r="L278">
            <v>580536.02859999996</v>
          </cell>
          <cell r="Z278">
            <v>0</v>
          </cell>
          <cell r="AA278">
            <v>0</v>
          </cell>
        </row>
        <row r="279">
          <cell r="A279" t="str">
            <v>EF0278</v>
          </cell>
          <cell r="B279" t="str">
            <v>Stopped</v>
          </cell>
          <cell r="C279" t="str">
            <v>ELFASHER</v>
          </cell>
          <cell r="D279" t="str">
            <v xml:space="preserve">Azarg Dawood Hamid </v>
          </cell>
          <cell r="E279" t="str">
            <v xml:space="preserve">Radio operator </v>
          </cell>
          <cell r="F279" t="str">
            <v>LOG</v>
          </cell>
          <cell r="G279" t="str">
            <v>Office</v>
          </cell>
          <cell r="H279" t="str">
            <v>D</v>
          </cell>
          <cell r="L279">
            <v>706535.77600000007</v>
          </cell>
          <cell r="Z279">
            <v>0</v>
          </cell>
          <cell r="AA279">
            <v>0</v>
          </cell>
        </row>
        <row r="280">
          <cell r="A280" t="str">
            <v>EF0279</v>
          </cell>
          <cell r="B280" t="str">
            <v>Stopped</v>
          </cell>
          <cell r="C280" t="str">
            <v>ELFASHER</v>
          </cell>
          <cell r="D280" t="str">
            <v xml:space="preserve">Anwar Elamin Ahmed </v>
          </cell>
          <cell r="E280" t="str">
            <v xml:space="preserve">Radio operator </v>
          </cell>
          <cell r="F280" t="str">
            <v>LOG</v>
          </cell>
          <cell r="G280" t="str">
            <v>Office</v>
          </cell>
          <cell r="H280" t="str">
            <v>D</v>
          </cell>
          <cell r="L280">
            <v>706535.77600000007</v>
          </cell>
          <cell r="Z280">
            <v>0</v>
          </cell>
          <cell r="AA280">
            <v>0</v>
          </cell>
        </row>
        <row r="281">
          <cell r="A281" t="str">
            <v>EF0280</v>
          </cell>
          <cell r="B281" t="str">
            <v>Active</v>
          </cell>
          <cell r="C281" t="str">
            <v>ELFASHER</v>
          </cell>
          <cell r="D281" t="str">
            <v xml:space="preserve">Aisha Adam Ahmed Mohamed </v>
          </cell>
          <cell r="E281" t="str">
            <v>Cook/Cleaner</v>
          </cell>
          <cell r="F281" t="str">
            <v>LOG</v>
          </cell>
          <cell r="G281" t="str">
            <v>Field</v>
          </cell>
          <cell r="H281" t="str">
            <v>B</v>
          </cell>
          <cell r="L281">
            <v>470286.45574</v>
          </cell>
          <cell r="Z281">
            <v>0</v>
          </cell>
          <cell r="AA281">
            <v>0</v>
          </cell>
        </row>
        <row r="282">
          <cell r="A282" t="str">
            <v>EF0281</v>
          </cell>
          <cell r="B282" t="str">
            <v>Active</v>
          </cell>
          <cell r="C282" t="str">
            <v>ELFASHER</v>
          </cell>
          <cell r="D282" t="str">
            <v xml:space="preserve">Hamed Mohamed Hamed </v>
          </cell>
          <cell r="E282" t="str">
            <v>LOG/Assistant -Daraslaam</v>
          </cell>
          <cell r="F282" t="str">
            <v>LOG</v>
          </cell>
          <cell r="G282" t="str">
            <v>Office</v>
          </cell>
          <cell r="H282" t="str">
            <v>E</v>
          </cell>
          <cell r="L282">
            <v>848286.0736</v>
          </cell>
          <cell r="Z282">
            <v>0</v>
          </cell>
          <cell r="AA282">
            <v>0</v>
          </cell>
        </row>
        <row r="283">
          <cell r="A283" t="str">
            <v>EF0282</v>
          </cell>
          <cell r="B283" t="str">
            <v>Stopped</v>
          </cell>
          <cell r="C283" t="str">
            <v>ELFASHER</v>
          </cell>
          <cell r="D283" t="str">
            <v xml:space="preserve">Habadeen Sidig Basher </v>
          </cell>
          <cell r="E283" t="str">
            <v xml:space="preserve">Technical Supervisor </v>
          </cell>
          <cell r="F283" t="str">
            <v>WS</v>
          </cell>
          <cell r="G283" t="str">
            <v>Field</v>
          </cell>
          <cell r="H283" t="str">
            <v>E</v>
          </cell>
          <cell r="L283">
            <v>848286.0736</v>
          </cell>
          <cell r="Z283">
            <v>0</v>
          </cell>
          <cell r="AA283">
            <v>0</v>
          </cell>
        </row>
        <row r="284">
          <cell r="A284" t="str">
            <v>EF0283</v>
          </cell>
          <cell r="B284" t="str">
            <v>Stopped</v>
          </cell>
          <cell r="C284" t="str">
            <v>ELFASHER</v>
          </cell>
          <cell r="D284" t="str">
            <v xml:space="preserve">Taha Osman Nasor </v>
          </cell>
          <cell r="E284" t="str">
            <v>Drilling Assistant</v>
          </cell>
          <cell r="F284" t="str">
            <v>WS</v>
          </cell>
          <cell r="G284" t="str">
            <v>Field</v>
          </cell>
          <cell r="H284" t="str">
            <v>D</v>
          </cell>
          <cell r="L284">
            <v>706535.77600000007</v>
          </cell>
          <cell r="Z284">
            <v>0</v>
          </cell>
          <cell r="AA284">
            <v>0</v>
          </cell>
        </row>
        <row r="285">
          <cell r="A285" t="str">
            <v>EF0284</v>
          </cell>
          <cell r="B285" t="str">
            <v>Stopped</v>
          </cell>
          <cell r="C285" t="str">
            <v>ELFASHER</v>
          </cell>
          <cell r="D285" t="str">
            <v xml:space="preserve">Elsadig Arja Abdurahman </v>
          </cell>
          <cell r="E285" t="str">
            <v>Drilling Assistant</v>
          </cell>
          <cell r="F285" t="str">
            <v>WS</v>
          </cell>
          <cell r="G285" t="str">
            <v>Field</v>
          </cell>
          <cell r="H285" t="str">
            <v>D</v>
          </cell>
          <cell r="L285">
            <v>706535.77600000007</v>
          </cell>
          <cell r="Z285">
            <v>0</v>
          </cell>
          <cell r="AA285">
            <v>0</v>
          </cell>
        </row>
        <row r="286">
          <cell r="A286" t="str">
            <v>EF0285</v>
          </cell>
          <cell r="B286" t="str">
            <v>Stopped</v>
          </cell>
          <cell r="C286" t="str">
            <v>ELFASHER</v>
          </cell>
          <cell r="D286" t="str">
            <v xml:space="preserve">Hamed Zakaria Basi </v>
          </cell>
          <cell r="E286" t="str">
            <v>Food Aid Monitor</v>
          </cell>
          <cell r="F286" t="str">
            <v>FA</v>
          </cell>
          <cell r="G286" t="str">
            <v>Field</v>
          </cell>
          <cell r="H286" t="str">
            <v>C</v>
          </cell>
          <cell r="L286">
            <v>580536.02859999996</v>
          </cell>
          <cell r="Z286">
            <v>0</v>
          </cell>
          <cell r="AA286">
            <v>0</v>
          </cell>
        </row>
        <row r="287">
          <cell r="A287" t="str">
            <v>EF0286</v>
          </cell>
          <cell r="B287" t="str">
            <v>Active</v>
          </cell>
          <cell r="C287" t="str">
            <v>ELFASHER</v>
          </cell>
          <cell r="D287" t="str">
            <v xml:space="preserve">Mahadia Adam Ibrahim </v>
          </cell>
          <cell r="E287" t="str">
            <v>OTP Team Leader</v>
          </cell>
          <cell r="F287" t="str">
            <v>NUT</v>
          </cell>
          <cell r="G287" t="str">
            <v>OTP</v>
          </cell>
          <cell r="H287" t="str">
            <v>D</v>
          </cell>
          <cell r="L287">
            <v>706535.77600000007</v>
          </cell>
          <cell r="Z287">
            <v>0</v>
          </cell>
          <cell r="AA287">
            <v>0</v>
          </cell>
        </row>
        <row r="288">
          <cell r="A288" t="str">
            <v>EF0287</v>
          </cell>
          <cell r="B288" t="str">
            <v>Active</v>
          </cell>
          <cell r="C288" t="str">
            <v>ELFASHER</v>
          </cell>
          <cell r="D288" t="str">
            <v xml:space="preserve">Eltigani Fadul Mustafa </v>
          </cell>
          <cell r="E288" t="str">
            <v>Accountant</v>
          </cell>
          <cell r="F288" t="str">
            <v>ADMIN</v>
          </cell>
          <cell r="G288" t="str">
            <v>Office</v>
          </cell>
          <cell r="H288" t="str">
            <v>F</v>
          </cell>
          <cell r="L288">
            <v>1025128.70208</v>
          </cell>
          <cell r="Z288">
            <v>0</v>
          </cell>
          <cell r="AA288">
            <v>0</v>
          </cell>
        </row>
        <row r="289">
          <cell r="A289" t="str">
            <v>EF0288</v>
          </cell>
          <cell r="B289" t="str">
            <v>Active</v>
          </cell>
          <cell r="C289" t="str">
            <v>ELFASHER</v>
          </cell>
          <cell r="D289" t="str">
            <v xml:space="preserve">Abdelhameed Eltigani Suliman </v>
          </cell>
          <cell r="E289" t="str">
            <v xml:space="preserve">Medical Supervisor </v>
          </cell>
          <cell r="F289" t="str">
            <v>NUT</v>
          </cell>
          <cell r="G289" t="str">
            <v>TFC</v>
          </cell>
          <cell r="H289" t="str">
            <v>H</v>
          </cell>
          <cell r="L289">
            <v>1723960.496</v>
          </cell>
          <cell r="Z289">
            <v>0</v>
          </cell>
          <cell r="AA289">
            <v>0</v>
          </cell>
        </row>
        <row r="290">
          <cell r="A290" t="str">
            <v>EF0289</v>
          </cell>
          <cell r="B290" t="str">
            <v>Stopped</v>
          </cell>
          <cell r="C290" t="str">
            <v>ELFASHER</v>
          </cell>
          <cell r="D290" t="str">
            <v xml:space="preserve">Hisham Eldeen Abdol Malik Babikir </v>
          </cell>
          <cell r="E290" t="str">
            <v>Driver</v>
          </cell>
          <cell r="F290" t="str">
            <v>LOG</v>
          </cell>
          <cell r="G290" t="str">
            <v>Office</v>
          </cell>
          <cell r="H290" t="str">
            <v>C</v>
          </cell>
          <cell r="L290">
            <v>580536.02859999996</v>
          </cell>
          <cell r="Z290">
            <v>0</v>
          </cell>
          <cell r="AA290">
            <v>0</v>
          </cell>
        </row>
        <row r="291">
          <cell r="A291" t="str">
            <v>EF0290</v>
          </cell>
          <cell r="B291" t="str">
            <v>Active</v>
          </cell>
          <cell r="C291" t="str">
            <v>ELFASHER</v>
          </cell>
          <cell r="D291" t="str">
            <v xml:space="preserve">Mariam Abaker Yahya </v>
          </cell>
          <cell r="E291" t="str">
            <v>Cleaner</v>
          </cell>
          <cell r="F291" t="str">
            <v>NUT</v>
          </cell>
          <cell r="G291" t="str">
            <v>TFC</v>
          </cell>
          <cell r="H291" t="str">
            <v>A</v>
          </cell>
          <cell r="L291">
            <v>396786.07494000002</v>
          </cell>
          <cell r="Z291">
            <v>0</v>
          </cell>
          <cell r="AA291">
            <v>0</v>
          </cell>
        </row>
        <row r="292">
          <cell r="A292" t="str">
            <v>EF0291</v>
          </cell>
          <cell r="B292" t="str">
            <v>Active</v>
          </cell>
          <cell r="C292" t="str">
            <v>ELFASHER</v>
          </cell>
          <cell r="D292" t="str">
            <v xml:space="preserve">Anwar Elamin Ahmed </v>
          </cell>
          <cell r="E292" t="str">
            <v xml:space="preserve">Radio operator </v>
          </cell>
          <cell r="F292" t="str">
            <v>LOG</v>
          </cell>
          <cell r="G292" t="str">
            <v>Office</v>
          </cell>
          <cell r="H292" t="str">
            <v>D</v>
          </cell>
          <cell r="L292">
            <v>706535.77600000007</v>
          </cell>
          <cell r="Z292">
            <v>0</v>
          </cell>
          <cell r="AA292">
            <v>0</v>
          </cell>
        </row>
        <row r="293">
          <cell r="A293" t="str">
            <v>EF0292</v>
          </cell>
          <cell r="B293" t="str">
            <v>Stopped</v>
          </cell>
          <cell r="C293" t="str">
            <v>ELFASHER</v>
          </cell>
          <cell r="D293" t="str">
            <v xml:space="preserve">James Gordon Bulli </v>
          </cell>
          <cell r="E293" t="str">
            <v>Logistician Assistant</v>
          </cell>
          <cell r="F293" t="str">
            <v>LOG</v>
          </cell>
          <cell r="G293" t="str">
            <v>Office</v>
          </cell>
          <cell r="H293" t="str">
            <v>G</v>
          </cell>
          <cell r="L293">
            <v>1253160.1081600001</v>
          </cell>
          <cell r="Z293">
            <v>0</v>
          </cell>
          <cell r="AA293">
            <v>0</v>
          </cell>
        </row>
        <row r="294">
          <cell r="A294" t="str">
            <v>EF0293</v>
          </cell>
          <cell r="B294" t="str">
            <v>Active</v>
          </cell>
          <cell r="C294" t="str">
            <v>ELFASHER</v>
          </cell>
          <cell r="D294" t="str">
            <v xml:space="preserve">Adam Younis Ishag </v>
          </cell>
          <cell r="E294" t="str">
            <v xml:space="preserve">Measurer </v>
          </cell>
          <cell r="F294" t="str">
            <v>NUT</v>
          </cell>
          <cell r="G294" t="str">
            <v>OTP</v>
          </cell>
          <cell r="H294" t="str">
            <v>B</v>
          </cell>
          <cell r="L294">
            <v>470286.45574</v>
          </cell>
          <cell r="Z294">
            <v>0</v>
          </cell>
          <cell r="AA294">
            <v>0</v>
          </cell>
        </row>
        <row r="295">
          <cell r="A295" t="str">
            <v>EF0294</v>
          </cell>
          <cell r="B295" t="str">
            <v>Stopped</v>
          </cell>
          <cell r="C295" t="str">
            <v>ELFASHER</v>
          </cell>
          <cell r="D295" t="str">
            <v xml:space="preserve">Rehab Ibrahim Saleh </v>
          </cell>
          <cell r="E295" t="str">
            <v>Data Entry Manager</v>
          </cell>
          <cell r="F295" t="str">
            <v>FS</v>
          </cell>
          <cell r="G295" t="str">
            <v>Field</v>
          </cell>
          <cell r="H295" t="str">
            <v>C</v>
          </cell>
          <cell r="L295">
            <v>580536.02859999996</v>
          </cell>
          <cell r="Z295">
            <v>0</v>
          </cell>
          <cell r="AA295">
            <v>0</v>
          </cell>
        </row>
        <row r="296">
          <cell r="A296" t="str">
            <v>EF0295</v>
          </cell>
          <cell r="B296" t="str">
            <v>Active</v>
          </cell>
          <cell r="C296" t="str">
            <v>ELFASHER</v>
          </cell>
          <cell r="D296" t="str">
            <v xml:space="preserve">Abdalla Mohamed Gumma </v>
          </cell>
          <cell r="E296" t="str">
            <v>Watchman</v>
          </cell>
          <cell r="F296" t="str">
            <v>LOG</v>
          </cell>
          <cell r="G296" t="str">
            <v>Office</v>
          </cell>
          <cell r="H296" t="str">
            <v>A</v>
          </cell>
          <cell r="L296">
            <v>396786.07494000002</v>
          </cell>
          <cell r="Z296">
            <v>0</v>
          </cell>
          <cell r="AA296">
            <v>0</v>
          </cell>
        </row>
        <row r="297">
          <cell r="A297" t="str">
            <v>EF0296</v>
          </cell>
          <cell r="B297" t="str">
            <v>Active</v>
          </cell>
          <cell r="C297" t="str">
            <v>ELFASHER</v>
          </cell>
          <cell r="D297" t="str">
            <v xml:space="preserve">Abubaker Adam Ahmed </v>
          </cell>
          <cell r="E297" t="str">
            <v>Watchman</v>
          </cell>
          <cell r="F297" t="str">
            <v>LOG</v>
          </cell>
          <cell r="G297" t="str">
            <v>Office</v>
          </cell>
          <cell r="H297" t="str">
            <v>A</v>
          </cell>
          <cell r="L297">
            <v>396786.07494000002</v>
          </cell>
          <cell r="Z297">
            <v>0</v>
          </cell>
          <cell r="AA297">
            <v>0</v>
          </cell>
        </row>
        <row r="298">
          <cell r="A298" t="str">
            <v>EF0297</v>
          </cell>
          <cell r="B298" t="str">
            <v>Stopped</v>
          </cell>
          <cell r="C298" t="str">
            <v>ELFASHER</v>
          </cell>
          <cell r="D298" t="str">
            <v xml:space="preserve">Haviz Ahmed Elbalowla  </v>
          </cell>
          <cell r="E298" t="str">
            <v>Watchman</v>
          </cell>
          <cell r="F298" t="str">
            <v>LOG</v>
          </cell>
          <cell r="G298" t="str">
            <v>Office</v>
          </cell>
          <cell r="H298" t="str">
            <v>A</v>
          </cell>
          <cell r="L298">
            <v>396786.07494000002</v>
          </cell>
          <cell r="Z298">
            <v>0</v>
          </cell>
          <cell r="AA298">
            <v>0</v>
          </cell>
        </row>
        <row r="299">
          <cell r="A299" t="str">
            <v>EF0298</v>
          </cell>
          <cell r="B299" t="str">
            <v>Stopped</v>
          </cell>
          <cell r="C299" t="str">
            <v>ELFASHER</v>
          </cell>
          <cell r="D299" t="str">
            <v xml:space="preserve">Ismail Ahmed Osman  </v>
          </cell>
          <cell r="E299" t="str">
            <v>Watchman</v>
          </cell>
          <cell r="F299" t="str">
            <v>LOG</v>
          </cell>
          <cell r="G299" t="str">
            <v>Office</v>
          </cell>
          <cell r="H299" t="str">
            <v>A</v>
          </cell>
          <cell r="L299">
            <v>396786.07494000002</v>
          </cell>
          <cell r="Z299">
            <v>0</v>
          </cell>
          <cell r="AA299">
            <v>0</v>
          </cell>
        </row>
        <row r="300">
          <cell r="A300" t="str">
            <v>EF0299</v>
          </cell>
          <cell r="B300" t="str">
            <v>Active</v>
          </cell>
          <cell r="C300" t="str">
            <v>ELFASHER</v>
          </cell>
          <cell r="D300" t="str">
            <v xml:space="preserve">Yassir Eissa Elsamani </v>
          </cell>
          <cell r="E300" t="str">
            <v>Watchman</v>
          </cell>
          <cell r="F300" t="str">
            <v>LOG</v>
          </cell>
          <cell r="G300" t="str">
            <v>Guest House</v>
          </cell>
          <cell r="H300" t="str">
            <v>A</v>
          </cell>
          <cell r="L300">
            <v>396786.07494000002</v>
          </cell>
          <cell r="Z300">
            <v>0</v>
          </cell>
          <cell r="AA300">
            <v>0</v>
          </cell>
        </row>
        <row r="301">
          <cell r="A301" t="str">
            <v>EF0300</v>
          </cell>
          <cell r="B301" t="str">
            <v>Active</v>
          </cell>
          <cell r="C301" t="str">
            <v>ELFASHER</v>
          </cell>
          <cell r="D301" t="str">
            <v xml:space="preserve">Abdulgadir Yagoub Kheir Alla </v>
          </cell>
          <cell r="E301" t="str">
            <v>Watchman</v>
          </cell>
          <cell r="F301" t="str">
            <v>NUT</v>
          </cell>
          <cell r="G301" t="str">
            <v>TFC</v>
          </cell>
          <cell r="H301" t="str">
            <v>A</v>
          </cell>
          <cell r="L301">
            <v>396786.07494000002</v>
          </cell>
          <cell r="Z301">
            <v>0</v>
          </cell>
          <cell r="AA301">
            <v>0</v>
          </cell>
        </row>
        <row r="302">
          <cell r="A302" t="str">
            <v>EF0301</v>
          </cell>
          <cell r="B302" t="str">
            <v>Stopped</v>
          </cell>
          <cell r="C302" t="str">
            <v>ELFASHER</v>
          </cell>
          <cell r="D302" t="str">
            <v xml:space="preserve">Ishag  Gamar eldeen Abdalla </v>
          </cell>
          <cell r="E302" t="str">
            <v>Watchman</v>
          </cell>
          <cell r="F302" t="str">
            <v>LOG</v>
          </cell>
          <cell r="G302" t="str">
            <v>Office</v>
          </cell>
          <cell r="H302" t="str">
            <v>A</v>
          </cell>
          <cell r="L302">
            <v>396786.07494000002</v>
          </cell>
          <cell r="Z302">
            <v>0</v>
          </cell>
          <cell r="AA302">
            <v>0</v>
          </cell>
        </row>
        <row r="303">
          <cell r="A303" t="str">
            <v>EF0302</v>
          </cell>
          <cell r="B303" t="str">
            <v>Stopped</v>
          </cell>
          <cell r="C303" t="str">
            <v>ELFASHER</v>
          </cell>
          <cell r="D303" t="str">
            <v xml:space="preserve">Ahmed Ibrahim Ahmed </v>
          </cell>
          <cell r="E303" t="str">
            <v>Watchman</v>
          </cell>
          <cell r="F303" t="str">
            <v>LOG</v>
          </cell>
          <cell r="G303" t="str">
            <v>Office</v>
          </cell>
          <cell r="H303" t="str">
            <v>A</v>
          </cell>
          <cell r="L303">
            <v>396786.07494000002</v>
          </cell>
          <cell r="Z303">
            <v>0</v>
          </cell>
          <cell r="AA303">
            <v>0</v>
          </cell>
        </row>
        <row r="304">
          <cell r="A304" t="str">
            <v>EF0303</v>
          </cell>
          <cell r="B304" t="str">
            <v>Stopped</v>
          </cell>
          <cell r="C304" t="str">
            <v>ELFASHER</v>
          </cell>
          <cell r="D304" t="str">
            <v xml:space="preserve">Yahya Abdalla Yagoub </v>
          </cell>
          <cell r="E304" t="str">
            <v>Watchman</v>
          </cell>
          <cell r="F304" t="str">
            <v>LOG</v>
          </cell>
          <cell r="G304" t="str">
            <v>Guest House</v>
          </cell>
          <cell r="H304" t="str">
            <v>A</v>
          </cell>
          <cell r="L304">
            <v>396786.07494000002</v>
          </cell>
          <cell r="Z304">
            <v>0</v>
          </cell>
          <cell r="AA304">
            <v>0</v>
          </cell>
        </row>
        <row r="305">
          <cell r="A305" t="str">
            <v>EF0304</v>
          </cell>
          <cell r="B305" t="str">
            <v>Active</v>
          </cell>
          <cell r="C305" t="str">
            <v>ELFASHER</v>
          </cell>
          <cell r="D305" t="str">
            <v xml:space="preserve">Hassan Adam Ibrahim </v>
          </cell>
          <cell r="E305" t="str">
            <v>Watchman</v>
          </cell>
          <cell r="F305" t="str">
            <v>LOG</v>
          </cell>
          <cell r="G305" t="str">
            <v>Guest house</v>
          </cell>
          <cell r="H305" t="str">
            <v>A</v>
          </cell>
          <cell r="L305">
            <v>396786.07494000002</v>
          </cell>
          <cell r="Z305">
            <v>0</v>
          </cell>
          <cell r="AA305">
            <v>0</v>
          </cell>
        </row>
        <row r="306">
          <cell r="A306" t="str">
            <v>EF0305</v>
          </cell>
          <cell r="B306" t="str">
            <v>Active</v>
          </cell>
          <cell r="C306" t="str">
            <v>ELFASHER</v>
          </cell>
          <cell r="D306" t="str">
            <v xml:space="preserve">Abdalla Mohamed Ahmed Elsafi </v>
          </cell>
          <cell r="E306" t="str">
            <v>Watchman</v>
          </cell>
          <cell r="F306" t="str">
            <v>LOG</v>
          </cell>
          <cell r="G306" t="str">
            <v>Guest House</v>
          </cell>
          <cell r="H306" t="str">
            <v>A</v>
          </cell>
          <cell r="L306">
            <v>396786.07494000002</v>
          </cell>
          <cell r="Z306">
            <v>0</v>
          </cell>
          <cell r="AA306">
            <v>0</v>
          </cell>
        </row>
        <row r="307">
          <cell r="A307" t="str">
            <v>EF0306</v>
          </cell>
          <cell r="B307" t="str">
            <v>Stopped</v>
          </cell>
          <cell r="C307" t="str">
            <v>ELFASHER</v>
          </cell>
          <cell r="D307" t="str">
            <v xml:space="preserve">Samah Mansour Elyas </v>
          </cell>
          <cell r="E307" t="str">
            <v>Community Animator</v>
          </cell>
          <cell r="F307" t="str">
            <v>WS</v>
          </cell>
          <cell r="G307" t="str">
            <v>Field</v>
          </cell>
          <cell r="H307" t="str">
            <v>D</v>
          </cell>
          <cell r="L307">
            <v>706535.77600000007</v>
          </cell>
          <cell r="Z307">
            <v>0</v>
          </cell>
          <cell r="AA307">
            <v>0</v>
          </cell>
        </row>
        <row r="308">
          <cell r="A308" t="str">
            <v>EF0307</v>
          </cell>
          <cell r="B308" t="str">
            <v>Active</v>
          </cell>
          <cell r="C308" t="str">
            <v>ELFASHER</v>
          </cell>
          <cell r="D308" t="str">
            <v xml:space="preserve">Ahmed Mohamed Abaker </v>
          </cell>
          <cell r="E308" t="str">
            <v>Nurse</v>
          </cell>
          <cell r="F308" t="str">
            <v>NUT</v>
          </cell>
          <cell r="G308" t="str">
            <v>TFC</v>
          </cell>
          <cell r="H308" t="str">
            <v>D</v>
          </cell>
          <cell r="L308">
            <v>706535.77600000007</v>
          </cell>
          <cell r="Z308">
            <v>0</v>
          </cell>
          <cell r="AA308">
            <v>0</v>
          </cell>
        </row>
        <row r="309">
          <cell r="A309" t="str">
            <v>EF0308</v>
          </cell>
          <cell r="B309" t="str">
            <v>Active</v>
          </cell>
          <cell r="C309" t="str">
            <v>ELFASHER</v>
          </cell>
          <cell r="D309" t="str">
            <v xml:space="preserve">Ahmed Abdulkarim Hassan </v>
          </cell>
          <cell r="E309" t="str">
            <v>Driver</v>
          </cell>
          <cell r="F309" t="str">
            <v>LOG</v>
          </cell>
          <cell r="G309" t="str">
            <v>Office</v>
          </cell>
          <cell r="H309" t="str">
            <v>C</v>
          </cell>
          <cell r="L309">
            <v>580536.02859999996</v>
          </cell>
          <cell r="Z309">
            <v>0</v>
          </cell>
          <cell r="AA309">
            <v>0</v>
          </cell>
        </row>
        <row r="310">
          <cell r="A310" t="str">
            <v>EF0309</v>
          </cell>
          <cell r="B310" t="str">
            <v>Active</v>
          </cell>
          <cell r="C310" t="str">
            <v>ELFASHER</v>
          </cell>
          <cell r="D310" t="str">
            <v xml:space="preserve">Elnour Mussa Abdalla </v>
          </cell>
          <cell r="E310" t="str">
            <v>Driver</v>
          </cell>
          <cell r="F310" t="str">
            <v>LOG</v>
          </cell>
          <cell r="G310" t="str">
            <v>Office</v>
          </cell>
          <cell r="H310" t="str">
            <v>C</v>
          </cell>
          <cell r="I310">
            <v>39189</v>
          </cell>
          <cell r="J310" t="str">
            <v>3 months</v>
          </cell>
          <cell r="K310" t="str">
            <v>May</v>
          </cell>
          <cell r="L310">
            <v>580536.02859999996</v>
          </cell>
          <cell r="M310">
            <v>550000</v>
          </cell>
          <cell r="R310">
            <v>150000</v>
          </cell>
          <cell r="S310">
            <v>200000</v>
          </cell>
          <cell r="T310">
            <v>200000</v>
          </cell>
          <cell r="Z310">
            <v>200000</v>
          </cell>
          <cell r="AA310">
            <v>0</v>
          </cell>
        </row>
        <row r="311">
          <cell r="A311" t="str">
            <v>EF0310</v>
          </cell>
          <cell r="B311" t="str">
            <v>Active</v>
          </cell>
          <cell r="C311" t="str">
            <v>ELFASHER</v>
          </cell>
          <cell r="D311" t="str">
            <v xml:space="preserve">Mohamed Idris Adam </v>
          </cell>
          <cell r="E311" t="str">
            <v>Registrar</v>
          </cell>
          <cell r="F311" t="str">
            <v>NUT</v>
          </cell>
          <cell r="G311" t="str">
            <v>TFC</v>
          </cell>
          <cell r="H311" t="str">
            <v>C4</v>
          </cell>
          <cell r="L311">
            <v>638286.74939056206</v>
          </cell>
          <cell r="Z311">
            <v>0</v>
          </cell>
          <cell r="AA311">
            <v>0</v>
          </cell>
        </row>
        <row r="312">
          <cell r="A312" t="str">
            <v>EF0311</v>
          </cell>
          <cell r="B312" t="str">
            <v>Stopped</v>
          </cell>
          <cell r="C312" t="str">
            <v>ELFASHER</v>
          </cell>
          <cell r="D312" t="str">
            <v xml:space="preserve">Mohamed Badr Abdalmajid </v>
          </cell>
          <cell r="E312" t="str">
            <v>Data Entry Clerk</v>
          </cell>
          <cell r="F312" t="str">
            <v>FS</v>
          </cell>
          <cell r="G312" t="str">
            <v>Field</v>
          </cell>
          <cell r="H312" t="str">
            <v>C</v>
          </cell>
          <cell r="L312">
            <v>580536.02859999996</v>
          </cell>
          <cell r="Z312">
            <v>0</v>
          </cell>
          <cell r="AA312">
            <v>0</v>
          </cell>
        </row>
        <row r="313">
          <cell r="A313" t="str">
            <v>EF0312</v>
          </cell>
          <cell r="B313" t="str">
            <v>Active</v>
          </cell>
          <cell r="C313" t="str">
            <v>ELFASHER</v>
          </cell>
          <cell r="D313" t="str">
            <v xml:space="preserve">Zakaria Mohamed Khamees </v>
          </cell>
          <cell r="E313" t="str">
            <v>Driver</v>
          </cell>
          <cell r="F313" t="str">
            <v>LOG</v>
          </cell>
          <cell r="G313" t="str">
            <v>Office</v>
          </cell>
          <cell r="H313" t="str">
            <v>C</v>
          </cell>
          <cell r="L313">
            <v>580536.02859999996</v>
          </cell>
          <cell r="Z313">
            <v>0</v>
          </cell>
          <cell r="AA313">
            <v>0</v>
          </cell>
        </row>
        <row r="314">
          <cell r="A314" t="str">
            <v>EF0313</v>
          </cell>
          <cell r="B314" t="str">
            <v>Active</v>
          </cell>
          <cell r="C314" t="str">
            <v>ELFASHER</v>
          </cell>
          <cell r="D314" t="str">
            <v xml:space="preserve">Adam Osman Mukhtar </v>
          </cell>
          <cell r="E314" t="str">
            <v>Driver</v>
          </cell>
          <cell r="F314" t="str">
            <v>LOG</v>
          </cell>
          <cell r="G314" t="str">
            <v>Office</v>
          </cell>
          <cell r="H314" t="str">
            <v>C</v>
          </cell>
          <cell r="L314">
            <v>580536.02859999996</v>
          </cell>
          <cell r="Z314">
            <v>0</v>
          </cell>
          <cell r="AA314">
            <v>0</v>
          </cell>
        </row>
        <row r="315">
          <cell r="A315" t="str">
            <v>EF0314</v>
          </cell>
          <cell r="B315" t="str">
            <v>Active</v>
          </cell>
          <cell r="C315" t="str">
            <v>ELFASHER</v>
          </cell>
          <cell r="D315" t="str">
            <v xml:space="preserve">Mohamed Adam Mohamed Abdalla </v>
          </cell>
          <cell r="E315" t="str">
            <v>Driver</v>
          </cell>
          <cell r="F315" t="str">
            <v>LOG</v>
          </cell>
          <cell r="G315" t="str">
            <v>Office</v>
          </cell>
          <cell r="H315" t="str">
            <v>C</v>
          </cell>
          <cell r="L315">
            <v>580536.02859999996</v>
          </cell>
          <cell r="Z315">
            <v>0</v>
          </cell>
          <cell r="AA315">
            <v>0</v>
          </cell>
        </row>
        <row r="316">
          <cell r="A316" t="str">
            <v>EF0315</v>
          </cell>
          <cell r="B316" t="str">
            <v>Stopped</v>
          </cell>
          <cell r="C316" t="str">
            <v>ELFASHER</v>
          </cell>
          <cell r="D316" t="str">
            <v xml:space="preserve">Elsadig Eissa Samani </v>
          </cell>
          <cell r="E316" t="str">
            <v>Driver</v>
          </cell>
          <cell r="F316" t="str">
            <v>LOG</v>
          </cell>
          <cell r="G316" t="str">
            <v>Office</v>
          </cell>
          <cell r="H316" t="str">
            <v>C</v>
          </cell>
          <cell r="L316">
            <v>580536.02859999996</v>
          </cell>
          <cell r="Z316">
            <v>0</v>
          </cell>
          <cell r="AA316">
            <v>0</v>
          </cell>
        </row>
        <row r="317">
          <cell r="A317" t="str">
            <v>EF0316</v>
          </cell>
          <cell r="B317" t="str">
            <v>Stopped</v>
          </cell>
          <cell r="C317" t="str">
            <v>ELFASHER</v>
          </cell>
          <cell r="D317" t="str">
            <v xml:space="preserve">Adam Omer Abaker </v>
          </cell>
          <cell r="E317" t="str">
            <v>Watchman</v>
          </cell>
          <cell r="F317" t="str">
            <v>LOG</v>
          </cell>
          <cell r="G317" t="str">
            <v>Field</v>
          </cell>
          <cell r="H317" t="str">
            <v>A</v>
          </cell>
          <cell r="L317">
            <v>396786.07494000002</v>
          </cell>
          <cell r="Z317">
            <v>0</v>
          </cell>
          <cell r="AA317">
            <v>0</v>
          </cell>
        </row>
        <row r="318">
          <cell r="A318" t="str">
            <v>EF0317</v>
          </cell>
          <cell r="B318" t="str">
            <v>Stopped</v>
          </cell>
          <cell r="C318" t="str">
            <v>ELFASHER</v>
          </cell>
          <cell r="D318" t="str">
            <v xml:space="preserve">Mahmoud Ahmed Adam </v>
          </cell>
          <cell r="E318" t="str">
            <v>Watchman</v>
          </cell>
          <cell r="F318" t="str">
            <v>LOG</v>
          </cell>
          <cell r="G318" t="str">
            <v>Field</v>
          </cell>
          <cell r="H318" t="str">
            <v>A</v>
          </cell>
          <cell r="L318">
            <v>396786.07494000002</v>
          </cell>
          <cell r="Z318">
            <v>0</v>
          </cell>
          <cell r="AA318">
            <v>0</v>
          </cell>
        </row>
        <row r="319">
          <cell r="A319" t="str">
            <v>EF0318</v>
          </cell>
          <cell r="B319" t="str">
            <v>Stopped</v>
          </cell>
          <cell r="C319" t="str">
            <v>ELFASHER</v>
          </cell>
          <cell r="D319" t="str">
            <v xml:space="preserve">Sanossi Mohamed Ibrahim </v>
          </cell>
          <cell r="E319" t="str">
            <v>Watchman</v>
          </cell>
          <cell r="F319" t="str">
            <v>LOG</v>
          </cell>
          <cell r="G319" t="str">
            <v>Field</v>
          </cell>
          <cell r="H319" t="str">
            <v>A</v>
          </cell>
          <cell r="L319">
            <v>396786.07494000002</v>
          </cell>
          <cell r="Z319">
            <v>0</v>
          </cell>
          <cell r="AA319">
            <v>0</v>
          </cell>
        </row>
        <row r="320">
          <cell r="A320" t="str">
            <v>EF0319</v>
          </cell>
          <cell r="B320" t="str">
            <v>Stopped</v>
          </cell>
          <cell r="C320" t="str">
            <v>ELFASHER</v>
          </cell>
          <cell r="D320" t="str">
            <v xml:space="preserve">Adam Yaya MOHAMED </v>
          </cell>
          <cell r="E320" t="str">
            <v>Watchman</v>
          </cell>
          <cell r="F320" t="str">
            <v>LOG</v>
          </cell>
          <cell r="G320" t="str">
            <v>Field</v>
          </cell>
          <cell r="H320" t="str">
            <v>A</v>
          </cell>
          <cell r="L320">
            <v>396786.07494000002</v>
          </cell>
          <cell r="Z320">
            <v>0</v>
          </cell>
          <cell r="AA320">
            <v>0</v>
          </cell>
        </row>
        <row r="321">
          <cell r="A321" t="str">
            <v>EF0320</v>
          </cell>
          <cell r="B321" t="str">
            <v>Stopped</v>
          </cell>
          <cell r="C321" t="str">
            <v>ELFASHER</v>
          </cell>
          <cell r="D321" t="str">
            <v xml:space="preserve">Elsadig Arja Abdurahman </v>
          </cell>
          <cell r="E321" t="str">
            <v>Drilling Assistant</v>
          </cell>
          <cell r="F321" t="str">
            <v>WS</v>
          </cell>
          <cell r="G321" t="str">
            <v>Field</v>
          </cell>
          <cell r="H321" t="str">
            <v>D</v>
          </cell>
          <cell r="L321">
            <v>706535.77600000007</v>
          </cell>
          <cell r="Z321">
            <v>0</v>
          </cell>
          <cell r="AA321">
            <v>0</v>
          </cell>
        </row>
        <row r="322">
          <cell r="A322" t="str">
            <v>EF0321</v>
          </cell>
          <cell r="B322" t="str">
            <v>Active</v>
          </cell>
          <cell r="C322" t="str">
            <v>ELFASHER</v>
          </cell>
          <cell r="D322" t="str">
            <v xml:space="preserve">Haider  Hamid Sharif </v>
          </cell>
          <cell r="E322" t="str">
            <v>Stock manager assistant</v>
          </cell>
          <cell r="F322" t="str">
            <v>LOG</v>
          </cell>
          <cell r="G322" t="str">
            <v>Office</v>
          </cell>
          <cell r="H322" t="str">
            <v>D</v>
          </cell>
          <cell r="I322">
            <v>39142</v>
          </cell>
          <cell r="J322" t="str">
            <v>3 months</v>
          </cell>
          <cell r="K322" t="str">
            <v>February</v>
          </cell>
          <cell r="L322">
            <v>706535.77600000007</v>
          </cell>
          <cell r="M322">
            <v>670000</v>
          </cell>
          <cell r="O322">
            <v>200000</v>
          </cell>
          <cell r="P322">
            <v>200000</v>
          </cell>
          <cell r="Q322">
            <v>270000</v>
          </cell>
          <cell r="Z322">
            <v>0</v>
          </cell>
          <cell r="AA322">
            <v>0</v>
          </cell>
        </row>
        <row r="323">
          <cell r="A323" t="str">
            <v>EF0322</v>
          </cell>
          <cell r="B323" t="str">
            <v>Active</v>
          </cell>
          <cell r="C323" t="str">
            <v>ELFASHER</v>
          </cell>
          <cell r="D323" t="str">
            <v xml:space="preserve">Khalid Hassan El Ahnef Ahmed </v>
          </cell>
          <cell r="E323" t="str">
            <v>Driver</v>
          </cell>
          <cell r="F323" t="str">
            <v>LOG</v>
          </cell>
          <cell r="G323" t="str">
            <v>Office</v>
          </cell>
          <cell r="H323" t="str">
            <v>C</v>
          </cell>
          <cell r="L323">
            <v>580536.02859999996</v>
          </cell>
          <cell r="Z323">
            <v>0</v>
          </cell>
          <cell r="AA323">
            <v>0</v>
          </cell>
        </row>
        <row r="324">
          <cell r="A324" t="str">
            <v>EF0323</v>
          </cell>
          <cell r="B324" t="str">
            <v>Active</v>
          </cell>
          <cell r="C324" t="str">
            <v>ELFASHER</v>
          </cell>
          <cell r="D324" t="str">
            <v xml:space="preserve">Hamid Gamer El Deen Abaker </v>
          </cell>
          <cell r="E324" t="str">
            <v>Medical Assistant</v>
          </cell>
          <cell r="F324" t="str">
            <v>NUT</v>
          </cell>
          <cell r="G324" t="str">
            <v>TFC</v>
          </cell>
          <cell r="H324" t="str">
            <v>E</v>
          </cell>
          <cell r="L324">
            <v>848286.0736</v>
          </cell>
          <cell r="Z324">
            <v>0</v>
          </cell>
          <cell r="AA324">
            <v>0</v>
          </cell>
        </row>
        <row r="325">
          <cell r="A325" t="str">
            <v>EF0324</v>
          </cell>
          <cell r="B325" t="str">
            <v>Active</v>
          </cell>
          <cell r="C325" t="str">
            <v>ELFASHER</v>
          </cell>
          <cell r="D325" t="str">
            <v xml:space="preserve">Abdelrahim ABDALLAH ADAM </v>
          </cell>
          <cell r="E325" t="str">
            <v>Veterinary Officer</v>
          </cell>
          <cell r="F325" t="str">
            <v>FS</v>
          </cell>
          <cell r="G325" t="str">
            <v>Field</v>
          </cell>
          <cell r="H325" t="str">
            <v>E</v>
          </cell>
          <cell r="L325">
            <v>848286.0736</v>
          </cell>
          <cell r="Z325">
            <v>0</v>
          </cell>
          <cell r="AA325">
            <v>0</v>
          </cell>
        </row>
        <row r="326">
          <cell r="A326" t="str">
            <v>EF0325</v>
          </cell>
          <cell r="B326" t="str">
            <v>Active</v>
          </cell>
          <cell r="C326" t="str">
            <v>ELFASHER</v>
          </cell>
          <cell r="D326" t="str">
            <v xml:space="preserve">Yahya Abdalla Yagoub </v>
          </cell>
          <cell r="E326" t="str">
            <v>watchman</v>
          </cell>
          <cell r="F326" t="str">
            <v>NUT</v>
          </cell>
          <cell r="G326" t="str">
            <v>OTP</v>
          </cell>
          <cell r="H326" t="str">
            <v>A</v>
          </cell>
          <cell r="L326">
            <v>396786.07494000002</v>
          </cell>
          <cell r="Z326">
            <v>0</v>
          </cell>
          <cell r="AA326">
            <v>0</v>
          </cell>
        </row>
        <row r="327">
          <cell r="A327" t="str">
            <v>EF0326</v>
          </cell>
          <cell r="B327" t="str">
            <v>Active</v>
          </cell>
          <cell r="C327" t="str">
            <v>ELFASHER</v>
          </cell>
          <cell r="D327" t="str">
            <v xml:space="preserve">Haviz Ahmed Elbalowla  </v>
          </cell>
          <cell r="E327" t="str">
            <v>watchman</v>
          </cell>
          <cell r="F327" t="str">
            <v>NUT</v>
          </cell>
          <cell r="G327" t="str">
            <v>OTP</v>
          </cell>
          <cell r="H327" t="str">
            <v>A</v>
          </cell>
          <cell r="L327">
            <v>396786.07494000002</v>
          </cell>
          <cell r="Z327">
            <v>0</v>
          </cell>
          <cell r="AA327">
            <v>0</v>
          </cell>
        </row>
        <row r="328">
          <cell r="A328" t="str">
            <v>EF0327</v>
          </cell>
          <cell r="B328" t="str">
            <v>Active</v>
          </cell>
          <cell r="C328" t="str">
            <v>ELFASHER</v>
          </cell>
          <cell r="D328" t="str">
            <v xml:space="preserve">Ismael Ahmed Osman </v>
          </cell>
          <cell r="E328" t="str">
            <v>watchman</v>
          </cell>
          <cell r="F328" t="str">
            <v>NUT</v>
          </cell>
          <cell r="G328" t="str">
            <v>OTP</v>
          </cell>
          <cell r="H328" t="str">
            <v>A</v>
          </cell>
          <cell r="L328">
            <v>396786.07494000002</v>
          </cell>
          <cell r="Z328">
            <v>0</v>
          </cell>
          <cell r="AA328">
            <v>0</v>
          </cell>
        </row>
        <row r="329">
          <cell r="A329" t="str">
            <v>EF0328</v>
          </cell>
          <cell r="B329" t="str">
            <v>Active</v>
          </cell>
          <cell r="C329" t="str">
            <v>ELFASHER</v>
          </cell>
          <cell r="D329" t="str">
            <v xml:space="preserve">Ahmed Ibrahim Ahmed </v>
          </cell>
          <cell r="E329" t="str">
            <v>watchman</v>
          </cell>
          <cell r="F329" t="str">
            <v>NUT</v>
          </cell>
          <cell r="G329" t="str">
            <v>OTP</v>
          </cell>
          <cell r="H329" t="str">
            <v>A</v>
          </cell>
          <cell r="L329">
            <v>396786.07494000002</v>
          </cell>
          <cell r="Z329">
            <v>0</v>
          </cell>
          <cell r="AA329">
            <v>0</v>
          </cell>
        </row>
        <row r="330">
          <cell r="A330" t="str">
            <v>EF0329</v>
          </cell>
          <cell r="B330" t="str">
            <v>Active</v>
          </cell>
          <cell r="C330" t="str">
            <v>ELFASHER</v>
          </cell>
          <cell r="D330" t="str">
            <v xml:space="preserve">Ishag Gamar Eldeen Abdalla </v>
          </cell>
          <cell r="E330" t="str">
            <v>watchman</v>
          </cell>
          <cell r="F330" t="str">
            <v>NUT</v>
          </cell>
          <cell r="G330" t="str">
            <v>OTP</v>
          </cell>
          <cell r="H330" t="str">
            <v>A</v>
          </cell>
          <cell r="L330">
            <v>396786.07494000002</v>
          </cell>
          <cell r="Z330">
            <v>0</v>
          </cell>
          <cell r="AA330">
            <v>0</v>
          </cell>
        </row>
        <row r="331">
          <cell r="A331" t="str">
            <v>EF0330</v>
          </cell>
          <cell r="B331" t="str">
            <v>Active</v>
          </cell>
          <cell r="C331" t="str">
            <v>ELFASHER</v>
          </cell>
          <cell r="D331" t="str">
            <v xml:space="preserve">Mubarak Abdulatif Al Sanosy </v>
          </cell>
          <cell r="E331" t="str">
            <v>Building Team Leader</v>
          </cell>
          <cell r="F331" t="str">
            <v>WS</v>
          </cell>
          <cell r="G331" t="str">
            <v>Field</v>
          </cell>
          <cell r="H331" t="str">
            <v>E</v>
          </cell>
          <cell r="L331">
            <v>848286.0736</v>
          </cell>
          <cell r="Z331">
            <v>0</v>
          </cell>
          <cell r="AA331">
            <v>0</v>
          </cell>
        </row>
        <row r="332">
          <cell r="A332" t="str">
            <v>EF0331</v>
          </cell>
          <cell r="B332" t="str">
            <v>Active</v>
          </cell>
          <cell r="C332" t="str">
            <v>ELFASHER</v>
          </cell>
          <cell r="D332" t="str">
            <v xml:space="preserve">Haroun Musa Ibrahim  </v>
          </cell>
          <cell r="E332" t="str">
            <v>Home visitor</v>
          </cell>
          <cell r="F332" t="str">
            <v>NUT</v>
          </cell>
          <cell r="G332" t="str">
            <v>OTP</v>
          </cell>
          <cell r="H332" t="str">
            <v>B</v>
          </cell>
          <cell r="L332">
            <v>470286.45574</v>
          </cell>
          <cell r="Z332">
            <v>0</v>
          </cell>
          <cell r="AA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L333">
            <v>0</v>
          </cell>
          <cell r="Z333">
            <v>0</v>
          </cell>
          <cell r="AA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L334">
            <v>0</v>
          </cell>
          <cell r="Z334">
            <v>0</v>
          </cell>
          <cell r="AA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L335">
            <v>0</v>
          </cell>
          <cell r="Z335">
            <v>0</v>
          </cell>
          <cell r="AA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L336">
            <v>0</v>
          </cell>
          <cell r="Z336">
            <v>0</v>
          </cell>
          <cell r="AA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L337">
            <v>0</v>
          </cell>
          <cell r="Z337">
            <v>0</v>
          </cell>
          <cell r="AA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L338">
            <v>0</v>
          </cell>
          <cell r="Z338">
            <v>0</v>
          </cell>
          <cell r="AA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L339">
            <v>0</v>
          </cell>
          <cell r="Z339">
            <v>0</v>
          </cell>
          <cell r="AA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L340">
            <v>0</v>
          </cell>
          <cell r="Z340">
            <v>0</v>
          </cell>
          <cell r="AA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L341">
            <v>0</v>
          </cell>
          <cell r="Z341">
            <v>0</v>
          </cell>
          <cell r="AA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L342">
            <v>0</v>
          </cell>
          <cell r="Z342">
            <v>0</v>
          </cell>
          <cell r="AA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L343">
            <v>0</v>
          </cell>
          <cell r="Z343">
            <v>0</v>
          </cell>
          <cell r="AA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L344">
            <v>0</v>
          </cell>
          <cell r="Z344">
            <v>0</v>
          </cell>
          <cell r="AA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L345">
            <v>0</v>
          </cell>
          <cell r="Z345">
            <v>0</v>
          </cell>
          <cell r="AA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L346">
            <v>0</v>
          </cell>
          <cell r="Z346">
            <v>0</v>
          </cell>
          <cell r="AA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L347">
            <v>0</v>
          </cell>
          <cell r="Z347">
            <v>0</v>
          </cell>
          <cell r="AA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L348">
            <v>0</v>
          </cell>
          <cell r="Z348">
            <v>0</v>
          </cell>
          <cell r="AA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L349">
            <v>0</v>
          </cell>
          <cell r="Z349">
            <v>0</v>
          </cell>
          <cell r="AA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L350">
            <v>0</v>
          </cell>
          <cell r="Z350">
            <v>0</v>
          </cell>
          <cell r="AA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L351">
            <v>0</v>
          </cell>
          <cell r="Z351">
            <v>0</v>
          </cell>
          <cell r="AA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L352">
            <v>0</v>
          </cell>
          <cell r="Z352">
            <v>0</v>
          </cell>
          <cell r="AA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L353">
            <v>0</v>
          </cell>
          <cell r="Z353">
            <v>0</v>
          </cell>
          <cell r="AA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L354">
            <v>0</v>
          </cell>
          <cell r="Z354">
            <v>0</v>
          </cell>
          <cell r="AA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L355">
            <v>0</v>
          </cell>
          <cell r="Z355">
            <v>0</v>
          </cell>
          <cell r="AA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L356">
            <v>0</v>
          </cell>
          <cell r="Z356">
            <v>0</v>
          </cell>
          <cell r="AA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L357">
            <v>0</v>
          </cell>
          <cell r="Z357">
            <v>0</v>
          </cell>
          <cell r="AA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L358">
            <v>0</v>
          </cell>
          <cell r="Z358">
            <v>0</v>
          </cell>
          <cell r="AA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L359">
            <v>0</v>
          </cell>
          <cell r="Z359">
            <v>0</v>
          </cell>
          <cell r="AA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L360">
            <v>0</v>
          </cell>
          <cell r="Z360">
            <v>0</v>
          </cell>
          <cell r="AA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L361">
            <v>0</v>
          </cell>
          <cell r="Z361">
            <v>0</v>
          </cell>
          <cell r="AA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L362">
            <v>0</v>
          </cell>
          <cell r="Z362">
            <v>0</v>
          </cell>
          <cell r="AA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L363">
            <v>0</v>
          </cell>
          <cell r="Z363">
            <v>0</v>
          </cell>
          <cell r="AA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L364">
            <v>0</v>
          </cell>
          <cell r="Z364">
            <v>0</v>
          </cell>
          <cell r="AA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L365">
            <v>0</v>
          </cell>
          <cell r="Z365">
            <v>0</v>
          </cell>
          <cell r="AA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L366">
            <v>0</v>
          </cell>
          <cell r="Z366">
            <v>0</v>
          </cell>
          <cell r="AA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L367">
            <v>0</v>
          </cell>
          <cell r="Z367">
            <v>0</v>
          </cell>
          <cell r="AA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L368">
            <v>0</v>
          </cell>
          <cell r="Z368">
            <v>0</v>
          </cell>
          <cell r="AA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L369">
            <v>0</v>
          </cell>
          <cell r="Z369">
            <v>0</v>
          </cell>
          <cell r="AA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L370">
            <v>0</v>
          </cell>
          <cell r="Z370">
            <v>0</v>
          </cell>
          <cell r="AA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L371">
            <v>0</v>
          </cell>
          <cell r="Z371">
            <v>0</v>
          </cell>
          <cell r="AA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L372">
            <v>0</v>
          </cell>
          <cell r="Z372">
            <v>0</v>
          </cell>
          <cell r="AA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L373">
            <v>0</v>
          </cell>
          <cell r="Z373">
            <v>0</v>
          </cell>
          <cell r="AA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L374">
            <v>0</v>
          </cell>
          <cell r="Z374">
            <v>0</v>
          </cell>
          <cell r="AA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L375">
            <v>0</v>
          </cell>
          <cell r="Z375">
            <v>0</v>
          </cell>
          <cell r="AA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L376">
            <v>0</v>
          </cell>
          <cell r="Z376">
            <v>0</v>
          </cell>
          <cell r="AA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L377">
            <v>0</v>
          </cell>
          <cell r="Z377">
            <v>0</v>
          </cell>
          <cell r="AA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L378">
            <v>0</v>
          </cell>
          <cell r="Z378">
            <v>0</v>
          </cell>
          <cell r="AA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L379">
            <v>0</v>
          </cell>
          <cell r="Z379">
            <v>0</v>
          </cell>
          <cell r="AA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L380">
            <v>0</v>
          </cell>
          <cell r="Z380">
            <v>0</v>
          </cell>
          <cell r="AA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L381">
            <v>0</v>
          </cell>
          <cell r="Z381">
            <v>0</v>
          </cell>
          <cell r="AA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L382">
            <v>0</v>
          </cell>
          <cell r="Z382">
            <v>0</v>
          </cell>
          <cell r="AA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L383">
            <v>0</v>
          </cell>
          <cell r="Z383">
            <v>0</v>
          </cell>
          <cell r="AA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L384">
            <v>0</v>
          </cell>
          <cell r="Z384">
            <v>0</v>
          </cell>
          <cell r="AA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L385">
            <v>0</v>
          </cell>
          <cell r="Z385">
            <v>0</v>
          </cell>
          <cell r="AA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L386">
            <v>0</v>
          </cell>
          <cell r="Z386">
            <v>0</v>
          </cell>
          <cell r="AA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L387">
            <v>0</v>
          </cell>
          <cell r="Z387">
            <v>0</v>
          </cell>
          <cell r="AA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L388">
            <v>0</v>
          </cell>
          <cell r="Z388">
            <v>0</v>
          </cell>
          <cell r="AA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L389">
            <v>0</v>
          </cell>
          <cell r="Z389">
            <v>0</v>
          </cell>
          <cell r="AA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L390">
            <v>0</v>
          </cell>
          <cell r="Z390">
            <v>0</v>
          </cell>
          <cell r="AA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L391">
            <v>0</v>
          </cell>
          <cell r="Z391">
            <v>0</v>
          </cell>
          <cell r="AA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L392">
            <v>0</v>
          </cell>
          <cell r="Z392">
            <v>0</v>
          </cell>
          <cell r="AA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L393">
            <v>0</v>
          </cell>
          <cell r="Z393">
            <v>0</v>
          </cell>
          <cell r="AA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L394">
            <v>0</v>
          </cell>
          <cell r="Z394">
            <v>0</v>
          </cell>
          <cell r="AA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L395">
            <v>0</v>
          </cell>
          <cell r="Z395">
            <v>0</v>
          </cell>
          <cell r="AA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L396">
            <v>0</v>
          </cell>
          <cell r="Z396">
            <v>0</v>
          </cell>
          <cell r="AA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L397">
            <v>0</v>
          </cell>
          <cell r="Z397">
            <v>0</v>
          </cell>
          <cell r="AA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L398">
            <v>0</v>
          </cell>
          <cell r="Z398">
            <v>0</v>
          </cell>
          <cell r="AA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L399">
            <v>0</v>
          </cell>
          <cell r="Z399">
            <v>0</v>
          </cell>
          <cell r="AA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L400">
            <v>0</v>
          </cell>
          <cell r="Z400">
            <v>0</v>
          </cell>
          <cell r="AA400">
            <v>0</v>
          </cell>
        </row>
      </sheetData>
      <sheetData sheetId="8" refreshError="1">
        <row r="4">
          <cell r="B4" t="str">
            <v>STAFF CODE</v>
          </cell>
          <cell r="L4" t="str">
            <v>AMOUNT REIMBURSED</v>
          </cell>
        </row>
        <row r="5">
          <cell r="B5" t="str">
            <v>EF0330</v>
          </cell>
          <cell r="L5">
            <v>14000</v>
          </cell>
        </row>
        <row r="6">
          <cell r="B6" t="str">
            <v>EF0176</v>
          </cell>
          <cell r="L6">
            <v>31000</v>
          </cell>
        </row>
        <row r="7">
          <cell r="B7" t="str">
            <v>EF0102</v>
          </cell>
          <cell r="L7">
            <v>20000</v>
          </cell>
        </row>
        <row r="8">
          <cell r="B8" t="str">
            <v>EF0261</v>
          </cell>
          <cell r="L8">
            <v>323000</v>
          </cell>
        </row>
        <row r="9">
          <cell r="B9" t="str">
            <v>EF0085</v>
          </cell>
          <cell r="L9">
            <v>9000</v>
          </cell>
        </row>
        <row r="10">
          <cell r="B10" t="str">
            <v>EF0078</v>
          </cell>
          <cell r="L10">
            <v>12000</v>
          </cell>
        </row>
        <row r="11">
          <cell r="B11" t="str">
            <v>EF0154</v>
          </cell>
          <cell r="L11">
            <v>10000</v>
          </cell>
        </row>
        <row r="12">
          <cell r="B12" t="str">
            <v>EF0290</v>
          </cell>
          <cell r="L12">
            <v>62000</v>
          </cell>
        </row>
        <row r="13">
          <cell r="B13" t="str">
            <v>EF0135</v>
          </cell>
          <cell r="L13">
            <v>58000</v>
          </cell>
        </row>
        <row r="14">
          <cell r="B14" t="str">
            <v>EF0178</v>
          </cell>
          <cell r="L14">
            <v>24000</v>
          </cell>
        </row>
        <row r="15">
          <cell r="B15" t="str">
            <v>EF0227</v>
          </cell>
          <cell r="L15">
            <v>69000</v>
          </cell>
        </row>
        <row r="16">
          <cell r="B16" t="str">
            <v>EF0313</v>
          </cell>
          <cell r="L16">
            <v>50000</v>
          </cell>
        </row>
        <row r="17">
          <cell r="B17" t="str">
            <v>EF0152</v>
          </cell>
          <cell r="L17">
            <v>28000</v>
          </cell>
        </row>
        <row r="18">
          <cell r="B18" t="str">
            <v>EF0300</v>
          </cell>
          <cell r="L18">
            <v>18000</v>
          </cell>
        </row>
        <row r="19">
          <cell r="B19" t="str">
            <v>EF0154</v>
          </cell>
          <cell r="L19">
            <v>14000</v>
          </cell>
        </row>
        <row r="20">
          <cell r="B20" t="str">
            <v>EF0150</v>
          </cell>
          <cell r="L20">
            <v>49000</v>
          </cell>
        </row>
        <row r="21">
          <cell r="B21" t="str">
            <v>EF0176</v>
          </cell>
          <cell r="L21">
            <v>63000</v>
          </cell>
        </row>
        <row r="22">
          <cell r="B22" t="str">
            <v>EF0084</v>
          </cell>
          <cell r="L22">
            <v>21000</v>
          </cell>
        </row>
        <row r="23">
          <cell r="B23" t="str">
            <v>EF0321</v>
          </cell>
          <cell r="L23">
            <v>18000</v>
          </cell>
        </row>
        <row r="24">
          <cell r="B24" t="str">
            <v>EF0270</v>
          </cell>
          <cell r="L24">
            <v>36000</v>
          </cell>
        </row>
        <row r="25">
          <cell r="B25" t="str">
            <v>EF0215</v>
          </cell>
          <cell r="L25">
            <v>38000</v>
          </cell>
        </row>
        <row r="26">
          <cell r="B26" t="str">
            <v>EF0138</v>
          </cell>
          <cell r="L26">
            <v>16000</v>
          </cell>
        </row>
        <row r="27">
          <cell r="B27" t="str">
            <v>EF0188</v>
          </cell>
          <cell r="L27">
            <v>13000</v>
          </cell>
        </row>
        <row r="28">
          <cell r="B28" t="str">
            <v>EF0321</v>
          </cell>
          <cell r="L28">
            <v>18000</v>
          </cell>
        </row>
        <row r="29">
          <cell r="B29" t="str">
            <v>EF0184</v>
          </cell>
          <cell r="L29">
            <v>70000</v>
          </cell>
        </row>
        <row r="30">
          <cell r="B30" t="str">
            <v>EF0231</v>
          </cell>
          <cell r="L30">
            <v>91000</v>
          </cell>
        </row>
        <row r="31">
          <cell r="B31" t="str">
            <v>EF0184</v>
          </cell>
          <cell r="L31">
            <v>25000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0</v>
          </cell>
        </row>
        <row r="55">
          <cell r="L55">
            <v>0</v>
          </cell>
        </row>
      </sheetData>
      <sheetData sheetId="9" refreshError="1">
        <row r="4">
          <cell r="A4" t="str">
            <v>STAFF CODE</v>
          </cell>
          <cell r="B4" t="str">
            <v>STATUS</v>
          </cell>
          <cell r="C4" t="str">
            <v>NAME</v>
          </cell>
          <cell r="D4" t="str">
            <v>DEPT</v>
          </cell>
          <cell r="E4" t="str">
            <v>AREA</v>
          </cell>
          <cell r="F4" t="str">
            <v>POSITION</v>
          </cell>
          <cell r="G4" t="str">
            <v>PROJECT CODE</v>
          </cell>
          <cell r="H4" t="str">
            <v>RELOCATED EMPLOYEE</v>
          </cell>
          <cell r="I4" t="str">
            <v>RELOCATION ALLOWANCE</v>
          </cell>
          <cell r="J4" t="str">
            <v>NUMBER OF WORKING DAYS OFF</v>
          </cell>
          <cell r="K4" t="str">
            <v>BONUS</v>
          </cell>
          <cell r="L4" t="str">
            <v>EXTRAPAY</v>
          </cell>
        </row>
        <row r="5">
          <cell r="A5" t="str">
            <v>EF0001</v>
          </cell>
          <cell r="B5" t="str">
            <v>Active</v>
          </cell>
          <cell r="C5" t="str">
            <v>Abdalla EL NOUR MOHAMMED YAHIA</v>
          </cell>
          <cell r="D5" t="str">
            <v>NUT</v>
          </cell>
          <cell r="E5" t="str">
            <v>TFC</v>
          </cell>
          <cell r="F5" t="str">
            <v>Watchman</v>
          </cell>
          <cell r="G5" t="str">
            <v>EFN01</v>
          </cell>
          <cell r="H5" t="str">
            <v>Not relocated</v>
          </cell>
          <cell r="I5">
            <v>0</v>
          </cell>
          <cell r="J5">
            <v>0</v>
          </cell>
          <cell r="K5">
            <v>0</v>
          </cell>
        </row>
        <row r="6">
          <cell r="A6" t="str">
            <v>EF0002</v>
          </cell>
          <cell r="B6" t="str">
            <v>Stopped</v>
          </cell>
          <cell r="C6" t="str">
            <v>Abdalla IDRISS DEILA MANSUR</v>
          </cell>
          <cell r="D6" t="str">
            <v>LOG</v>
          </cell>
          <cell r="E6" t="str">
            <v>Office</v>
          </cell>
          <cell r="F6" t="str">
            <v>Driver</v>
          </cell>
          <cell r="G6" t="str">
            <v>EFC01</v>
          </cell>
          <cell r="H6" t="str">
            <v>Not relocated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EF0003</v>
          </cell>
          <cell r="B7" t="str">
            <v>Stopped</v>
          </cell>
          <cell r="C7" t="str">
            <v xml:space="preserve">Abdallah AHMED ISSA </v>
          </cell>
          <cell r="D7" t="str">
            <v>NUT</v>
          </cell>
          <cell r="E7" t="str">
            <v>SFC</v>
          </cell>
          <cell r="F7" t="str">
            <v>Watchman</v>
          </cell>
          <cell r="G7" t="str">
            <v>EFN01</v>
          </cell>
          <cell r="H7" t="str">
            <v>Not relocated</v>
          </cell>
          <cell r="I7">
            <v>0</v>
          </cell>
          <cell r="J7">
            <v>0</v>
          </cell>
          <cell r="K7">
            <v>0</v>
          </cell>
        </row>
        <row r="8">
          <cell r="A8" t="str">
            <v>EF0004</v>
          </cell>
          <cell r="B8" t="str">
            <v>Stopped</v>
          </cell>
          <cell r="C8" t="str">
            <v>Abdallah EISSA ADAM</v>
          </cell>
          <cell r="D8" t="str">
            <v>NUT</v>
          </cell>
          <cell r="E8" t="str">
            <v>SFC</v>
          </cell>
          <cell r="F8" t="str">
            <v>Watchman</v>
          </cell>
          <cell r="G8" t="str">
            <v>EFN01</v>
          </cell>
          <cell r="H8" t="str">
            <v>Not relocated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EF0005</v>
          </cell>
          <cell r="B9" t="str">
            <v>Stopped</v>
          </cell>
          <cell r="C9" t="str">
            <v>Abdulaziz ADAM ISHAG</v>
          </cell>
          <cell r="D9" t="str">
            <v>NUT</v>
          </cell>
          <cell r="E9" t="str">
            <v>SFC</v>
          </cell>
          <cell r="F9" t="str">
            <v xml:space="preserve">Food Mixer </v>
          </cell>
          <cell r="G9" t="str">
            <v>EFN01</v>
          </cell>
          <cell r="H9" t="str">
            <v>Not relocated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EF0007</v>
          </cell>
          <cell r="B10" t="str">
            <v>Active</v>
          </cell>
          <cell r="C10" t="str">
            <v>Abderahman OMER MOHAMED</v>
          </cell>
          <cell r="D10" t="str">
            <v>NUT</v>
          </cell>
          <cell r="E10" t="str">
            <v>TFC</v>
          </cell>
          <cell r="F10" t="str">
            <v xml:space="preserve">Phase Monitor </v>
          </cell>
          <cell r="G10" t="str">
            <v>EFN01</v>
          </cell>
          <cell r="H10" t="str">
            <v>Not relocated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EF0008</v>
          </cell>
          <cell r="B11" t="str">
            <v>Stopped</v>
          </cell>
          <cell r="C11" t="str">
            <v>Abdulkazim YOUSSUF MOHAMED</v>
          </cell>
          <cell r="D11" t="str">
            <v>NUT</v>
          </cell>
          <cell r="E11" t="str">
            <v>SFC</v>
          </cell>
          <cell r="F11" t="str">
            <v>Watchman</v>
          </cell>
          <cell r="G11" t="str">
            <v>EFN01</v>
          </cell>
          <cell r="H11" t="str">
            <v>Not relocated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EF0009</v>
          </cell>
          <cell r="B12" t="str">
            <v>Stopped</v>
          </cell>
          <cell r="C12" t="str">
            <v>Abdulkrim ADAM IZAK</v>
          </cell>
          <cell r="D12" t="str">
            <v>NUT</v>
          </cell>
          <cell r="E12" t="str">
            <v>SFC</v>
          </cell>
          <cell r="F12" t="str">
            <v xml:space="preserve">Food Mixer </v>
          </cell>
          <cell r="G12" t="str">
            <v>EFN01</v>
          </cell>
          <cell r="H12" t="str">
            <v>Not relocated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EF0010</v>
          </cell>
          <cell r="B13" t="str">
            <v>Stopped</v>
          </cell>
          <cell r="C13" t="str">
            <v xml:space="preserve">Abaker ARBAB ADAM </v>
          </cell>
          <cell r="D13" t="str">
            <v>NUT</v>
          </cell>
          <cell r="E13" t="str">
            <v>SFC</v>
          </cell>
          <cell r="F13" t="str">
            <v>Watchman</v>
          </cell>
          <cell r="G13" t="str">
            <v>EFN01</v>
          </cell>
          <cell r="H13" t="str">
            <v>Not relocated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EF0011</v>
          </cell>
          <cell r="B14" t="str">
            <v>Active</v>
          </cell>
          <cell r="C14" t="str">
            <v>Abu Zaid MOHAMMED ABDALLAH</v>
          </cell>
          <cell r="D14" t="str">
            <v>LOG</v>
          </cell>
          <cell r="E14" t="str">
            <v>Office</v>
          </cell>
          <cell r="F14" t="str">
            <v>Transport/Secu Manager</v>
          </cell>
          <cell r="G14" t="str">
            <v>EFC01</v>
          </cell>
          <cell r="H14" t="str">
            <v>Not relocated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EF0012</v>
          </cell>
          <cell r="B15" t="str">
            <v>Stopped</v>
          </cell>
          <cell r="C15" t="str">
            <v>Adam ABAKHER AHMED</v>
          </cell>
          <cell r="D15" t="str">
            <v>NUT</v>
          </cell>
          <cell r="E15" t="str">
            <v>SFC</v>
          </cell>
          <cell r="F15" t="str">
            <v xml:space="preserve">Supervisor </v>
          </cell>
          <cell r="G15" t="str">
            <v>EFN01</v>
          </cell>
          <cell r="H15" t="str">
            <v>Not relocated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EF0013</v>
          </cell>
          <cell r="B16" t="str">
            <v>Active</v>
          </cell>
          <cell r="C16" t="str">
            <v>Adam IBRAHIM ABDALLA</v>
          </cell>
          <cell r="D16" t="str">
            <v>NUT</v>
          </cell>
          <cell r="E16" t="str">
            <v>OTP</v>
          </cell>
          <cell r="F16" t="str">
            <v>Registrar</v>
          </cell>
          <cell r="G16" t="str">
            <v>EFN01</v>
          </cell>
          <cell r="H16" t="str">
            <v>Not relocated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EF0014</v>
          </cell>
          <cell r="B17" t="str">
            <v>Active</v>
          </cell>
          <cell r="C17" t="str">
            <v xml:space="preserve">Adam MOHAMEDIN ADAM </v>
          </cell>
          <cell r="D17" t="str">
            <v>LOG</v>
          </cell>
          <cell r="E17" t="str">
            <v>Office</v>
          </cell>
          <cell r="F17" t="str">
            <v xml:space="preserve">Storekeeper </v>
          </cell>
          <cell r="G17" t="str">
            <v>EFC01</v>
          </cell>
          <cell r="H17" t="str">
            <v>Not relocated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>EF0015</v>
          </cell>
          <cell r="B18" t="str">
            <v>Stopped</v>
          </cell>
          <cell r="C18" t="str">
            <v>Adam MOHAMED ADAM SFC</v>
          </cell>
          <cell r="D18" t="str">
            <v>NUT</v>
          </cell>
          <cell r="E18" t="str">
            <v>SFC</v>
          </cell>
          <cell r="F18" t="str">
            <v>Health Educator</v>
          </cell>
          <cell r="G18" t="str">
            <v>EFN01</v>
          </cell>
          <cell r="H18" t="str">
            <v>Not relocated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EF0016</v>
          </cell>
          <cell r="B19" t="str">
            <v>Active</v>
          </cell>
          <cell r="C19" t="str">
            <v>Adam OSMAN AHMED</v>
          </cell>
          <cell r="D19" t="str">
            <v>NUT</v>
          </cell>
          <cell r="E19" t="str">
            <v>TFC</v>
          </cell>
          <cell r="F19" t="str">
            <v>PM team leader</v>
          </cell>
          <cell r="G19" t="str">
            <v>EFN01</v>
          </cell>
          <cell r="H19" t="str">
            <v>Not relocated</v>
          </cell>
          <cell r="I19">
            <v>0</v>
          </cell>
          <cell r="J19">
            <v>0</v>
          </cell>
          <cell r="K19">
            <v>0</v>
          </cell>
        </row>
        <row r="20">
          <cell r="A20" t="str">
            <v>EF0017</v>
          </cell>
          <cell r="B20" t="str">
            <v>Active</v>
          </cell>
          <cell r="C20" t="str">
            <v>Eldouma ABDELBASHER AHMED</v>
          </cell>
          <cell r="D20" t="str">
            <v>NUT</v>
          </cell>
          <cell r="E20" t="str">
            <v>TFC</v>
          </cell>
          <cell r="F20" t="str">
            <v>Watchman</v>
          </cell>
          <cell r="G20" t="str">
            <v>EFN01</v>
          </cell>
          <cell r="H20" t="str">
            <v>Not relocated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EF0018</v>
          </cell>
          <cell r="B21" t="str">
            <v>Active</v>
          </cell>
          <cell r="C21" t="str">
            <v>Ahmed el Tijani MANSUR MAHMUD</v>
          </cell>
          <cell r="D21" t="str">
            <v>LOG</v>
          </cell>
          <cell r="E21" t="str">
            <v>Office</v>
          </cell>
          <cell r="F21" t="str">
            <v>Watchman</v>
          </cell>
          <cell r="G21" t="str">
            <v>EFC01</v>
          </cell>
          <cell r="H21" t="str">
            <v>Not relocated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EF0019</v>
          </cell>
          <cell r="B22" t="str">
            <v>Stopped</v>
          </cell>
          <cell r="C22" t="str">
            <v>Ahmed MEKKI AHMED</v>
          </cell>
          <cell r="D22" t="str">
            <v>NUT</v>
          </cell>
          <cell r="E22" t="str">
            <v>SFC</v>
          </cell>
          <cell r="F22" t="str">
            <v>Health Educator</v>
          </cell>
          <cell r="G22" t="str">
            <v>EFN01</v>
          </cell>
          <cell r="H22" t="str">
            <v>Not relocated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EF0020</v>
          </cell>
          <cell r="B23" t="str">
            <v>Active</v>
          </cell>
          <cell r="C23" t="str">
            <v xml:space="preserve">Ahmed YOUSSUF Mohamed </v>
          </cell>
          <cell r="D23" t="str">
            <v>FS</v>
          </cell>
          <cell r="E23" t="str">
            <v>Field</v>
          </cell>
          <cell r="F23" t="str">
            <v>Food security Supervisor</v>
          </cell>
          <cell r="G23" t="str">
            <v>EFF01</v>
          </cell>
          <cell r="H23" t="str">
            <v>Not relocated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EF0021</v>
          </cell>
          <cell r="B24" t="str">
            <v>Active</v>
          </cell>
          <cell r="C24" t="str">
            <v>Aisha BABIKIR SHUMO</v>
          </cell>
          <cell r="D24" t="str">
            <v>NUT</v>
          </cell>
          <cell r="E24" t="str">
            <v>TFC</v>
          </cell>
          <cell r="F24" t="str">
            <v>Home Visitor</v>
          </cell>
          <cell r="G24" t="str">
            <v>EFN01</v>
          </cell>
          <cell r="H24" t="str">
            <v>Not relocated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EF0022</v>
          </cell>
          <cell r="B25" t="str">
            <v>Stopped</v>
          </cell>
          <cell r="C25" t="str">
            <v>Al Tom AHMED IDRISS ALI</v>
          </cell>
          <cell r="D25" t="str">
            <v>LOG</v>
          </cell>
          <cell r="E25" t="str">
            <v>Guest House</v>
          </cell>
          <cell r="F25" t="str">
            <v>Watchman</v>
          </cell>
          <cell r="G25" t="str">
            <v>EFC01</v>
          </cell>
          <cell r="H25" t="str">
            <v>Not relocated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EF0023</v>
          </cell>
          <cell r="B26" t="str">
            <v>Active</v>
          </cell>
          <cell r="C26" t="str">
            <v>Al Tom ISMAIL MOHAMMED</v>
          </cell>
          <cell r="D26" t="str">
            <v>LOG</v>
          </cell>
          <cell r="E26" t="str">
            <v>WHouse</v>
          </cell>
          <cell r="F26" t="str">
            <v xml:space="preserve">Watchman </v>
          </cell>
          <cell r="G26" t="str">
            <v>EFC01</v>
          </cell>
          <cell r="H26" t="str">
            <v>Not relocated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EF0024</v>
          </cell>
          <cell r="B27" t="str">
            <v>Active</v>
          </cell>
          <cell r="C27" t="str">
            <v>Amir ABAKER ADAM</v>
          </cell>
          <cell r="D27" t="str">
            <v>NUT</v>
          </cell>
          <cell r="E27" t="str">
            <v>TFC</v>
          </cell>
          <cell r="F27" t="str">
            <v>PM team leader</v>
          </cell>
          <cell r="G27" t="str">
            <v>EFN01</v>
          </cell>
          <cell r="H27" t="str">
            <v>Not relocated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EF0025</v>
          </cell>
          <cell r="B28" t="str">
            <v>Stopped</v>
          </cell>
          <cell r="C28" t="str">
            <v>Amira ABDERAHIM</v>
          </cell>
          <cell r="D28" t="str">
            <v>NUT</v>
          </cell>
          <cell r="E28" t="str">
            <v>TFC</v>
          </cell>
          <cell r="F28" t="str">
            <v xml:space="preserve">Phase Monitor </v>
          </cell>
          <cell r="G28" t="str">
            <v>EFN01</v>
          </cell>
          <cell r="H28" t="str">
            <v>Not relocated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EF0026</v>
          </cell>
          <cell r="B29" t="str">
            <v>Active</v>
          </cell>
          <cell r="C29" t="str">
            <v>Amna AHMED ABDELLA</v>
          </cell>
          <cell r="D29" t="str">
            <v>ADMIN</v>
          </cell>
          <cell r="E29" t="str">
            <v>Guest House</v>
          </cell>
          <cell r="F29" t="str">
            <v>Cleaner</v>
          </cell>
          <cell r="G29" t="str">
            <v>EFC01</v>
          </cell>
          <cell r="H29" t="str">
            <v>Not relocated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EF0027</v>
          </cell>
          <cell r="B30" t="str">
            <v>Stopped</v>
          </cell>
          <cell r="C30" t="str">
            <v>Angelo WOLL</v>
          </cell>
          <cell r="D30" t="str">
            <v>NUT</v>
          </cell>
          <cell r="E30" t="str">
            <v>TFC</v>
          </cell>
          <cell r="F30" t="str">
            <v>PM team leader</v>
          </cell>
          <cell r="G30" t="str">
            <v>EFN01</v>
          </cell>
          <cell r="H30" t="str">
            <v>Not relocated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EF0028</v>
          </cell>
          <cell r="B31" t="str">
            <v>Stopped</v>
          </cell>
          <cell r="C31" t="str">
            <v>Asjad ABDALLA ADAM</v>
          </cell>
          <cell r="D31" t="str">
            <v>FS</v>
          </cell>
          <cell r="E31" t="str">
            <v>Field</v>
          </cell>
          <cell r="F31" t="str">
            <v xml:space="preserve">Food security monitor </v>
          </cell>
          <cell r="G31" t="str">
            <v>EFF01</v>
          </cell>
          <cell r="H31" t="str">
            <v>Not relocated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EF0029</v>
          </cell>
          <cell r="B32" t="str">
            <v>Stopped</v>
          </cell>
          <cell r="C32" t="str">
            <v>Asma MOHAMED SALEH</v>
          </cell>
          <cell r="D32" t="str">
            <v>NUT</v>
          </cell>
          <cell r="E32" t="str">
            <v>TFC</v>
          </cell>
          <cell r="F32" t="str">
            <v xml:space="preserve">Measurer </v>
          </cell>
          <cell r="G32" t="str">
            <v>EFN01</v>
          </cell>
          <cell r="H32" t="str">
            <v>Not relocated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EF0030</v>
          </cell>
          <cell r="B33" t="str">
            <v>Stopped</v>
          </cell>
          <cell r="C33" t="str">
            <v>Awatif SALEH ABAKER</v>
          </cell>
          <cell r="D33" t="str">
            <v>NUT</v>
          </cell>
          <cell r="E33" t="str">
            <v>TFC</v>
          </cell>
          <cell r="F33" t="str">
            <v xml:space="preserve">Phase Monitor </v>
          </cell>
          <cell r="G33" t="str">
            <v>EFN01</v>
          </cell>
          <cell r="H33" t="str">
            <v>Not relocated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EF0031</v>
          </cell>
          <cell r="B34" t="str">
            <v>Active</v>
          </cell>
          <cell r="C34" t="str">
            <v>Aziza ABDALLA ABAKER</v>
          </cell>
          <cell r="D34" t="str">
            <v>NUT</v>
          </cell>
          <cell r="E34" t="str">
            <v>OTP</v>
          </cell>
          <cell r="F34" t="str">
            <v>Social animator</v>
          </cell>
          <cell r="G34" t="str">
            <v>EFN01</v>
          </cell>
          <cell r="H34" t="str">
            <v>Not relocated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EF0032</v>
          </cell>
          <cell r="B35" t="str">
            <v>Stopped</v>
          </cell>
          <cell r="C35" t="str">
            <v>Betty GRACE</v>
          </cell>
          <cell r="D35" t="str">
            <v>NUT</v>
          </cell>
          <cell r="E35" t="str">
            <v>TFC</v>
          </cell>
          <cell r="F35" t="str">
            <v>Nurse</v>
          </cell>
          <cell r="G35" t="str">
            <v>EFN01</v>
          </cell>
          <cell r="H35" t="str">
            <v>Not relocated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>EF0033</v>
          </cell>
          <cell r="B36" t="str">
            <v>Stopped</v>
          </cell>
          <cell r="C36" t="str">
            <v>Ehmad MAHJOUB MOHAMMED</v>
          </cell>
          <cell r="D36" t="str">
            <v>LOG</v>
          </cell>
          <cell r="E36" t="str">
            <v>Office</v>
          </cell>
          <cell r="F36" t="str">
            <v xml:space="preserve">Radio operator </v>
          </cell>
          <cell r="G36" t="str">
            <v>EFC01</v>
          </cell>
          <cell r="H36" t="str">
            <v>Not relocated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EF0034</v>
          </cell>
          <cell r="B37" t="str">
            <v>Stopped</v>
          </cell>
          <cell r="C37" t="str">
            <v>Elie THOMAS</v>
          </cell>
          <cell r="D37" t="str">
            <v>NUT</v>
          </cell>
          <cell r="E37" t="str">
            <v>TFC</v>
          </cell>
          <cell r="F37" t="str">
            <v>Nurse</v>
          </cell>
          <cell r="G37" t="str">
            <v>EFN01</v>
          </cell>
          <cell r="H37" t="str">
            <v>Not relocated</v>
          </cell>
          <cell r="I37">
            <v>0</v>
          </cell>
          <cell r="J37">
            <v>0</v>
          </cell>
          <cell r="K37">
            <v>0</v>
          </cell>
        </row>
        <row r="38">
          <cell r="A38" t="str">
            <v>EF0035</v>
          </cell>
          <cell r="B38" t="str">
            <v>Active</v>
          </cell>
          <cell r="C38" t="str">
            <v>Eltaieb ADAM AHMED</v>
          </cell>
          <cell r="D38" t="str">
            <v>NUT</v>
          </cell>
          <cell r="E38" t="str">
            <v>TFC</v>
          </cell>
          <cell r="F38" t="str">
            <v xml:space="preserve">Phase Monitor </v>
          </cell>
          <cell r="G38" t="str">
            <v>EFN01</v>
          </cell>
          <cell r="H38" t="str">
            <v>Not relocated</v>
          </cell>
          <cell r="I38">
            <v>0</v>
          </cell>
          <cell r="J38">
            <v>3</v>
          </cell>
          <cell r="K38">
            <v>0</v>
          </cell>
        </row>
        <row r="39">
          <cell r="A39" t="str">
            <v>EF0036</v>
          </cell>
          <cell r="B39" t="str">
            <v>Stopped</v>
          </cell>
          <cell r="C39" t="str">
            <v>Fadhia ISMIEL</v>
          </cell>
          <cell r="D39" t="str">
            <v>NUT</v>
          </cell>
          <cell r="E39" t="str">
            <v>TFC</v>
          </cell>
          <cell r="F39" t="str">
            <v xml:space="preserve">Cleaner </v>
          </cell>
          <cell r="G39" t="str">
            <v>EFN01</v>
          </cell>
          <cell r="H39" t="str">
            <v>Not relocated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EF0037</v>
          </cell>
          <cell r="B40" t="str">
            <v>Stopped</v>
          </cell>
          <cell r="C40" t="str">
            <v>Fadul MOHAMMED ABDALLA</v>
          </cell>
          <cell r="D40" t="str">
            <v>LOG</v>
          </cell>
          <cell r="E40" t="str">
            <v>Guest House</v>
          </cell>
          <cell r="F40" t="str">
            <v xml:space="preserve">Watchman </v>
          </cell>
          <cell r="G40" t="str">
            <v>EFC01</v>
          </cell>
          <cell r="H40" t="str">
            <v>Not relocated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EF0038</v>
          </cell>
          <cell r="B41" t="str">
            <v>Active</v>
          </cell>
          <cell r="C41" t="str">
            <v xml:space="preserve">Fathia ABDALLHA ABDULRHAMAN </v>
          </cell>
          <cell r="D41" t="str">
            <v>NUT</v>
          </cell>
          <cell r="E41" t="str">
            <v>TFC</v>
          </cell>
          <cell r="F41" t="str">
            <v xml:space="preserve">Home Visitor </v>
          </cell>
          <cell r="G41" t="str">
            <v>EFN01</v>
          </cell>
          <cell r="H41" t="str">
            <v>Not relocated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EF0039</v>
          </cell>
          <cell r="B42" t="str">
            <v>Active</v>
          </cell>
          <cell r="C42" t="str">
            <v>Fatima ABDERAHMAN HASSAN</v>
          </cell>
          <cell r="D42" t="str">
            <v>NUT</v>
          </cell>
          <cell r="E42" t="str">
            <v>TFC</v>
          </cell>
          <cell r="F42" t="str">
            <v xml:space="preserve">Cook </v>
          </cell>
          <cell r="G42" t="str">
            <v>EFN01</v>
          </cell>
          <cell r="H42" t="str">
            <v>Not relocated</v>
          </cell>
          <cell r="I42">
            <v>0</v>
          </cell>
          <cell r="J42">
            <v>0</v>
          </cell>
          <cell r="K42">
            <v>0</v>
          </cell>
        </row>
        <row r="43">
          <cell r="A43" t="str">
            <v>EF0040</v>
          </cell>
          <cell r="B43" t="str">
            <v>Active</v>
          </cell>
          <cell r="C43" t="str">
            <v>Fatima ADAM IBRAHIM</v>
          </cell>
          <cell r="D43" t="str">
            <v>ADMIN</v>
          </cell>
          <cell r="E43" t="str">
            <v>Office</v>
          </cell>
          <cell r="F43" t="str">
            <v>Cleaner</v>
          </cell>
          <cell r="G43" t="str">
            <v>EFC01</v>
          </cell>
          <cell r="H43" t="str">
            <v>Not relocated</v>
          </cell>
          <cell r="I43">
            <v>0</v>
          </cell>
          <cell r="J43">
            <v>0</v>
          </cell>
          <cell r="K43">
            <v>0</v>
          </cell>
        </row>
        <row r="44">
          <cell r="A44" t="str">
            <v>EF0041</v>
          </cell>
          <cell r="B44" t="str">
            <v>Active</v>
          </cell>
          <cell r="C44" t="str">
            <v>Fatima ADAM MOHAMED</v>
          </cell>
          <cell r="D44" t="str">
            <v>NUT</v>
          </cell>
          <cell r="E44" t="str">
            <v>TFC</v>
          </cell>
          <cell r="F44" t="str">
            <v xml:space="preserve">Home Visitor </v>
          </cell>
          <cell r="G44" t="str">
            <v>EFN01</v>
          </cell>
          <cell r="H44" t="str">
            <v>Not relocated</v>
          </cell>
          <cell r="I44">
            <v>0</v>
          </cell>
          <cell r="J44">
            <v>5</v>
          </cell>
          <cell r="K44">
            <v>0</v>
          </cell>
        </row>
        <row r="45">
          <cell r="A45" t="str">
            <v>EF0042</v>
          </cell>
          <cell r="B45" t="str">
            <v>Stopped</v>
          </cell>
          <cell r="C45" t="str">
            <v>Gafar HASSAN OMAR</v>
          </cell>
          <cell r="D45" t="str">
            <v>NUT</v>
          </cell>
          <cell r="E45" t="str">
            <v>SFC</v>
          </cell>
          <cell r="F45" t="str">
            <v xml:space="preserve">Food Distributor </v>
          </cell>
          <cell r="G45" t="str">
            <v>EFN01</v>
          </cell>
          <cell r="H45" t="str">
            <v>Not relocated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EF0043</v>
          </cell>
          <cell r="B46" t="str">
            <v>Stopped</v>
          </cell>
          <cell r="C46" t="str">
            <v>Gezira ABAKER ADAM MOHAMED</v>
          </cell>
          <cell r="D46" t="str">
            <v>NUT</v>
          </cell>
          <cell r="E46" t="str">
            <v>TFC</v>
          </cell>
          <cell r="F46" t="str">
            <v xml:space="preserve">Home Visitor </v>
          </cell>
          <cell r="G46" t="str">
            <v>EFN01</v>
          </cell>
          <cell r="H46" t="str">
            <v>Not relocated</v>
          </cell>
          <cell r="I46">
            <v>0</v>
          </cell>
          <cell r="J46">
            <v>0</v>
          </cell>
          <cell r="K46">
            <v>0</v>
          </cell>
        </row>
        <row r="47">
          <cell r="A47" t="str">
            <v>EF0044</v>
          </cell>
          <cell r="B47" t="str">
            <v>Active</v>
          </cell>
          <cell r="C47" t="str">
            <v>Halima IBRAHIM ABDLESSIS</v>
          </cell>
          <cell r="D47" t="str">
            <v>NUT</v>
          </cell>
          <cell r="E47" t="str">
            <v>TFC</v>
          </cell>
          <cell r="F47" t="str">
            <v xml:space="preserve">Cleaner </v>
          </cell>
          <cell r="G47" t="str">
            <v>EFN01</v>
          </cell>
          <cell r="H47" t="str">
            <v>Not relocated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EF0045</v>
          </cell>
          <cell r="B48" t="str">
            <v>Active</v>
          </cell>
          <cell r="C48" t="str">
            <v>Hanan MOHAMAD ADAM</v>
          </cell>
          <cell r="D48" t="str">
            <v>NUT</v>
          </cell>
          <cell r="E48" t="str">
            <v>OTP</v>
          </cell>
          <cell r="F48" t="str">
            <v xml:space="preserve">Psychosocial Worker </v>
          </cell>
          <cell r="G48" t="str">
            <v>EFN01</v>
          </cell>
          <cell r="H48" t="str">
            <v>Not relocated</v>
          </cell>
          <cell r="I48">
            <v>0</v>
          </cell>
          <cell r="J48">
            <v>0</v>
          </cell>
          <cell r="K48">
            <v>0</v>
          </cell>
        </row>
        <row r="49">
          <cell r="A49" t="str">
            <v>EF0046</v>
          </cell>
          <cell r="B49" t="str">
            <v>Active</v>
          </cell>
          <cell r="C49" t="str">
            <v>Hassan AHMED ABDURAHMAN</v>
          </cell>
          <cell r="D49" t="str">
            <v>NUT</v>
          </cell>
          <cell r="E49" t="str">
            <v>TFC</v>
          </cell>
          <cell r="F49" t="str">
            <v xml:space="preserve">TFC Supervisor </v>
          </cell>
          <cell r="G49" t="str">
            <v>EFN01</v>
          </cell>
          <cell r="H49" t="str">
            <v>Not relocated</v>
          </cell>
          <cell r="I49">
            <v>0</v>
          </cell>
          <cell r="J49">
            <v>0</v>
          </cell>
          <cell r="K49">
            <v>0</v>
          </cell>
        </row>
        <row r="50">
          <cell r="A50" t="str">
            <v>EF0047</v>
          </cell>
          <cell r="B50" t="str">
            <v>Active</v>
          </cell>
          <cell r="C50" t="str">
            <v>Hassan HASHIM ALI</v>
          </cell>
          <cell r="D50" t="str">
            <v>LOG</v>
          </cell>
          <cell r="E50" t="str">
            <v>Office</v>
          </cell>
          <cell r="F50" t="str">
            <v>Watchman</v>
          </cell>
          <cell r="G50" t="str">
            <v>EFC01</v>
          </cell>
          <cell r="H50" t="str">
            <v>Not relocated</v>
          </cell>
          <cell r="I50">
            <v>0</v>
          </cell>
          <cell r="J50">
            <v>0</v>
          </cell>
          <cell r="K50">
            <v>0</v>
          </cell>
        </row>
        <row r="51">
          <cell r="A51" t="str">
            <v>EF0048</v>
          </cell>
          <cell r="B51" t="str">
            <v>Active</v>
          </cell>
          <cell r="C51" t="str">
            <v>Hassina ADDOMA ABDULLA</v>
          </cell>
          <cell r="D51" t="str">
            <v>NUT</v>
          </cell>
          <cell r="E51" t="str">
            <v>TFC</v>
          </cell>
          <cell r="F51" t="str">
            <v xml:space="preserve">Home Visitor </v>
          </cell>
          <cell r="G51" t="str">
            <v>EFN01</v>
          </cell>
          <cell r="H51" t="str">
            <v>Not relocated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EF0049</v>
          </cell>
          <cell r="B52" t="str">
            <v>Stopped</v>
          </cell>
          <cell r="C52" t="str">
            <v>Hawa ABDALLA MOHAMMED</v>
          </cell>
          <cell r="D52" t="str">
            <v>NUT</v>
          </cell>
          <cell r="E52" t="str">
            <v>TFC</v>
          </cell>
          <cell r="F52" t="str">
            <v xml:space="preserve">Cook </v>
          </cell>
          <cell r="G52" t="str">
            <v>EFN01</v>
          </cell>
          <cell r="H52" t="str">
            <v>Not relocated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EF0050</v>
          </cell>
          <cell r="B53" t="str">
            <v>Stopped</v>
          </cell>
          <cell r="C53" t="str">
            <v>Hawa ABDALLA MUKHTAR</v>
          </cell>
          <cell r="D53" t="str">
            <v>NUT</v>
          </cell>
          <cell r="E53" t="str">
            <v>TFC</v>
          </cell>
          <cell r="F53" t="str">
            <v xml:space="preserve">Cook </v>
          </cell>
          <cell r="G53" t="str">
            <v>EFN01</v>
          </cell>
          <cell r="H53" t="str">
            <v>Not relocated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EF0051</v>
          </cell>
          <cell r="B54" t="str">
            <v>Stopped</v>
          </cell>
          <cell r="C54" t="str">
            <v>Houda HAMID</v>
          </cell>
          <cell r="D54" t="str">
            <v>NUT</v>
          </cell>
          <cell r="E54" t="str">
            <v>TFC</v>
          </cell>
          <cell r="F54" t="str">
            <v xml:space="preserve">Phase Monitor </v>
          </cell>
          <cell r="G54" t="str">
            <v>EFN01</v>
          </cell>
          <cell r="H54" t="str">
            <v>Not relocated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EF0052</v>
          </cell>
          <cell r="B55" t="str">
            <v>Stopped</v>
          </cell>
          <cell r="C55" t="str">
            <v>Houda TIRAB AMIR</v>
          </cell>
          <cell r="D55" t="str">
            <v>NUT</v>
          </cell>
          <cell r="E55" t="str">
            <v>TFC</v>
          </cell>
          <cell r="F55" t="str">
            <v xml:space="preserve">Cook </v>
          </cell>
          <cell r="G55" t="str">
            <v>EFN01</v>
          </cell>
          <cell r="H55" t="str">
            <v>Not relocated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>EF0053</v>
          </cell>
          <cell r="B56" t="str">
            <v>Active</v>
          </cell>
          <cell r="C56" t="str">
            <v>Ibrahim ABDERAHMAN MAHMOUD</v>
          </cell>
          <cell r="D56" t="str">
            <v>NUT</v>
          </cell>
          <cell r="E56" t="str">
            <v>TFC</v>
          </cell>
          <cell r="F56" t="str">
            <v xml:space="preserve">Phase Monitor </v>
          </cell>
          <cell r="G56" t="str">
            <v>EFN01</v>
          </cell>
          <cell r="H56" t="str">
            <v>Not relocated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>EF0054</v>
          </cell>
          <cell r="B57" t="str">
            <v>Active</v>
          </cell>
          <cell r="C57" t="str">
            <v>Ibrahim MOHAMED Adam</v>
          </cell>
          <cell r="D57" t="str">
            <v>NUT</v>
          </cell>
          <cell r="E57" t="str">
            <v>OTP</v>
          </cell>
          <cell r="F57" t="str">
            <v>Medical Assistant</v>
          </cell>
          <cell r="G57" t="str">
            <v>EFN01</v>
          </cell>
          <cell r="H57" t="str">
            <v>Not relocated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EF0055</v>
          </cell>
          <cell r="B58" t="str">
            <v>Active</v>
          </cell>
          <cell r="C58" t="str">
            <v>Insaf IBRAHIM ADAM</v>
          </cell>
          <cell r="D58" t="str">
            <v>NUT</v>
          </cell>
          <cell r="E58" t="str">
            <v>TFC</v>
          </cell>
          <cell r="F58" t="str">
            <v xml:space="preserve">Home Visitor </v>
          </cell>
          <cell r="G58" t="str">
            <v>EFN01</v>
          </cell>
          <cell r="H58" t="str">
            <v>Not relocated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EF0056</v>
          </cell>
          <cell r="B59" t="str">
            <v>Stopped</v>
          </cell>
          <cell r="C59" t="str">
            <v>Isak ADAM ABAKHAR</v>
          </cell>
          <cell r="D59" t="str">
            <v>NUT</v>
          </cell>
          <cell r="E59" t="str">
            <v>SFC</v>
          </cell>
          <cell r="F59" t="str">
            <v xml:space="preserve">Measurer </v>
          </cell>
          <cell r="G59" t="str">
            <v>EFN01</v>
          </cell>
          <cell r="H59" t="str">
            <v>Not relocated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EF0057</v>
          </cell>
          <cell r="B60" t="str">
            <v>Active</v>
          </cell>
          <cell r="C60" t="str">
            <v>Izeldeen ADAM YOUSSUF</v>
          </cell>
          <cell r="D60" t="str">
            <v>NUT</v>
          </cell>
          <cell r="E60" t="str">
            <v>TFC</v>
          </cell>
          <cell r="F60" t="str">
            <v>Home Visitor Team Leader</v>
          </cell>
          <cell r="G60" t="str">
            <v>EFN01</v>
          </cell>
          <cell r="H60" t="str">
            <v>Not relocated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EF0058</v>
          </cell>
          <cell r="B61" t="str">
            <v>Active</v>
          </cell>
          <cell r="C61" t="str">
            <v>Ishag HASSAN IDRISS ABDELLA</v>
          </cell>
          <cell r="D61" t="str">
            <v>NUT</v>
          </cell>
          <cell r="E61" t="str">
            <v>TFC</v>
          </cell>
          <cell r="F61" t="str">
            <v>Watchman</v>
          </cell>
          <cell r="G61" t="str">
            <v>EFN01</v>
          </cell>
          <cell r="H61" t="str">
            <v>Not relocated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EF0059</v>
          </cell>
          <cell r="B62" t="str">
            <v>Active</v>
          </cell>
          <cell r="C62" t="str">
            <v>Ismail MOHAMED GUMAA</v>
          </cell>
          <cell r="D62" t="str">
            <v>LOG</v>
          </cell>
          <cell r="E62" t="str">
            <v>Guest house</v>
          </cell>
          <cell r="F62" t="str">
            <v xml:space="preserve">Watchman </v>
          </cell>
          <cell r="G62" t="str">
            <v>EFC01</v>
          </cell>
          <cell r="H62" t="str">
            <v>Not relocated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EF0060</v>
          </cell>
          <cell r="B63" t="str">
            <v>Stopped</v>
          </cell>
          <cell r="C63" t="str">
            <v>James JOHN</v>
          </cell>
          <cell r="D63" t="str">
            <v>NUT</v>
          </cell>
          <cell r="E63" t="str">
            <v>TFC</v>
          </cell>
          <cell r="F63" t="str">
            <v>Nurse</v>
          </cell>
          <cell r="G63" t="str">
            <v>EFN01</v>
          </cell>
          <cell r="H63" t="str">
            <v>Not relocated</v>
          </cell>
          <cell r="I63">
            <v>0</v>
          </cell>
          <cell r="J63">
            <v>0</v>
          </cell>
          <cell r="K63">
            <v>0</v>
          </cell>
        </row>
        <row r="64">
          <cell r="A64" t="str">
            <v>EF0061</v>
          </cell>
          <cell r="B64" t="str">
            <v>Stopped</v>
          </cell>
          <cell r="C64" t="str">
            <v>Khadija YOUNIS</v>
          </cell>
          <cell r="D64" t="str">
            <v>NUT</v>
          </cell>
          <cell r="E64" t="str">
            <v>TFC</v>
          </cell>
          <cell r="F64" t="str">
            <v xml:space="preserve">Cleaner </v>
          </cell>
          <cell r="G64" t="str">
            <v>EFN01</v>
          </cell>
          <cell r="H64" t="str">
            <v>Not relocated</v>
          </cell>
          <cell r="I64">
            <v>0</v>
          </cell>
          <cell r="J64">
            <v>0</v>
          </cell>
          <cell r="K64">
            <v>0</v>
          </cell>
        </row>
        <row r="65">
          <cell r="A65" t="str">
            <v>EF0062</v>
          </cell>
          <cell r="B65" t="str">
            <v>Stopped</v>
          </cell>
          <cell r="C65" t="str">
            <v>Khalid IBRAHIM HAMID</v>
          </cell>
          <cell r="D65" t="str">
            <v>LOG</v>
          </cell>
          <cell r="E65" t="str">
            <v>Office</v>
          </cell>
          <cell r="F65" t="str">
            <v xml:space="preserve">Log Assistant </v>
          </cell>
          <cell r="G65" t="str">
            <v>EFC01</v>
          </cell>
          <cell r="H65" t="str">
            <v>Not relocated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EF0063</v>
          </cell>
          <cell r="B66" t="str">
            <v>Active</v>
          </cell>
          <cell r="C66" t="str">
            <v>Kubra ISHAG ABDULKARIM</v>
          </cell>
          <cell r="D66" t="str">
            <v>NUT</v>
          </cell>
          <cell r="E66" t="str">
            <v>TFC</v>
          </cell>
          <cell r="F66" t="str">
            <v>Nurse</v>
          </cell>
          <cell r="G66" t="str">
            <v>EFN01</v>
          </cell>
          <cell r="H66" t="str">
            <v>Not relocated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EF0064</v>
          </cell>
          <cell r="B67" t="str">
            <v>Stopped</v>
          </cell>
          <cell r="C67" t="str">
            <v>Mahmoud AHMED MOHAMMED ALDOMA</v>
          </cell>
          <cell r="D67" t="str">
            <v>LOG</v>
          </cell>
          <cell r="E67" t="str">
            <v>Office</v>
          </cell>
          <cell r="F67" t="str">
            <v>Purchaser</v>
          </cell>
          <cell r="G67" t="str">
            <v>EFC01</v>
          </cell>
          <cell r="H67" t="str">
            <v>Not relocated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EF0065</v>
          </cell>
          <cell r="B68" t="str">
            <v>Stopped</v>
          </cell>
          <cell r="C68" t="str">
            <v>Majda MOHAMED ADAM</v>
          </cell>
          <cell r="D68" t="str">
            <v>NUT</v>
          </cell>
          <cell r="E68" t="str">
            <v>TFC</v>
          </cell>
          <cell r="F68" t="str">
            <v xml:space="preserve">Cleaner </v>
          </cell>
          <cell r="G68" t="str">
            <v>EFN01</v>
          </cell>
          <cell r="H68" t="str">
            <v>Not relocated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EF0066</v>
          </cell>
          <cell r="B69" t="str">
            <v>Stopped</v>
          </cell>
          <cell r="C69" t="str">
            <v>Mariam EL TAHEIR HAROUN</v>
          </cell>
          <cell r="D69" t="str">
            <v>NUT</v>
          </cell>
          <cell r="E69" t="str">
            <v>TFC</v>
          </cell>
          <cell r="F69" t="str">
            <v>Social Worker</v>
          </cell>
          <cell r="G69" t="str">
            <v>EFN01</v>
          </cell>
          <cell r="H69" t="str">
            <v>Not relocated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EF0067</v>
          </cell>
          <cell r="B70" t="str">
            <v>Stopped</v>
          </cell>
          <cell r="C70" t="str">
            <v>Mekki IZA EL DEEN SIRAG</v>
          </cell>
          <cell r="D70" t="str">
            <v>FA</v>
          </cell>
          <cell r="E70" t="str">
            <v>Field</v>
          </cell>
          <cell r="F70" t="str">
            <v xml:space="preserve">Food aid supervisor  </v>
          </cell>
          <cell r="G70" t="str">
            <v>EFF01</v>
          </cell>
          <cell r="H70" t="str">
            <v>Not relocated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EF0068</v>
          </cell>
          <cell r="B71" t="str">
            <v>Active</v>
          </cell>
          <cell r="C71" t="str">
            <v>Mohamed ABDELRAHMAN ABDELMAWLA</v>
          </cell>
          <cell r="D71" t="str">
            <v>LOG</v>
          </cell>
          <cell r="E71" t="str">
            <v>Office</v>
          </cell>
          <cell r="F71" t="str">
            <v>Watchman</v>
          </cell>
          <cell r="G71" t="str">
            <v>EFC01</v>
          </cell>
          <cell r="H71" t="str">
            <v>Not relocated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EF0069</v>
          </cell>
          <cell r="B72" t="str">
            <v>Stopped</v>
          </cell>
          <cell r="C72" t="str">
            <v>Mohamed ADAM MOHAMED</v>
          </cell>
          <cell r="D72" t="str">
            <v>NUT</v>
          </cell>
          <cell r="E72" t="str">
            <v>SFC</v>
          </cell>
          <cell r="F72" t="str">
            <v>Watchman</v>
          </cell>
          <cell r="G72" t="str">
            <v>EFN01</v>
          </cell>
          <cell r="H72" t="str">
            <v>Not relocated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EF0070</v>
          </cell>
          <cell r="B73" t="str">
            <v>Active</v>
          </cell>
          <cell r="C73" t="str">
            <v>Mohamed BEKHIT ABDURAHMAN</v>
          </cell>
          <cell r="D73" t="str">
            <v>NUT</v>
          </cell>
          <cell r="E73" t="str">
            <v>TFC</v>
          </cell>
          <cell r="F73" t="str">
            <v xml:space="preserve">Phase Monitor </v>
          </cell>
          <cell r="G73" t="str">
            <v>EFN01</v>
          </cell>
          <cell r="H73" t="str">
            <v>Not relocated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EF0071</v>
          </cell>
          <cell r="B74" t="str">
            <v>Active</v>
          </cell>
          <cell r="C74" t="str">
            <v>Mohamed IBRAHIM ABDALLA</v>
          </cell>
          <cell r="D74" t="str">
            <v>LOG</v>
          </cell>
          <cell r="E74" t="str">
            <v>WHouse</v>
          </cell>
          <cell r="F74" t="str">
            <v>Watchman</v>
          </cell>
          <cell r="G74" t="str">
            <v>EFC01</v>
          </cell>
          <cell r="H74" t="str">
            <v>Not relocated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EF0072</v>
          </cell>
          <cell r="B75" t="str">
            <v>Stopped</v>
          </cell>
          <cell r="C75" t="str">
            <v>Mohamed IDRIS ADAM</v>
          </cell>
          <cell r="D75" t="str">
            <v>NUT</v>
          </cell>
          <cell r="E75" t="str">
            <v>SFC</v>
          </cell>
          <cell r="F75" t="str">
            <v>Registrar</v>
          </cell>
          <cell r="G75" t="str">
            <v>EFN01</v>
          </cell>
          <cell r="H75" t="str">
            <v>Not relocated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EF0073</v>
          </cell>
          <cell r="B76" t="str">
            <v>Active</v>
          </cell>
          <cell r="C76" t="str">
            <v>Mohamed Saad EL NOUR EL HAY</v>
          </cell>
          <cell r="D76" t="str">
            <v>LOG</v>
          </cell>
          <cell r="E76" t="str">
            <v>Office</v>
          </cell>
          <cell r="F76" t="str">
            <v>Watchman</v>
          </cell>
          <cell r="G76" t="str">
            <v>EFC01</v>
          </cell>
          <cell r="H76" t="str">
            <v>Not relocated</v>
          </cell>
          <cell r="I76">
            <v>0</v>
          </cell>
          <cell r="J76">
            <v>0</v>
          </cell>
          <cell r="K76">
            <v>0</v>
          </cell>
        </row>
        <row r="77">
          <cell r="A77" t="str">
            <v>EF0074</v>
          </cell>
          <cell r="B77" t="str">
            <v>Stopped</v>
          </cell>
          <cell r="C77" t="str">
            <v>Mohamed YACOUB FADUL</v>
          </cell>
          <cell r="D77" t="str">
            <v>NUT</v>
          </cell>
          <cell r="E77" t="str">
            <v>TFC</v>
          </cell>
          <cell r="F77" t="str">
            <v>PM team leader</v>
          </cell>
          <cell r="G77" t="str">
            <v>EFN01</v>
          </cell>
          <cell r="H77" t="str">
            <v>Not relocated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EF0075</v>
          </cell>
          <cell r="B78" t="str">
            <v>Active</v>
          </cell>
          <cell r="C78" t="str">
            <v>Mohamed IBRAHIM AHMED</v>
          </cell>
          <cell r="D78" t="str">
            <v>FA</v>
          </cell>
          <cell r="E78" t="str">
            <v>Field</v>
          </cell>
          <cell r="F78" t="str">
            <v xml:space="preserve">Food aid supervisor  </v>
          </cell>
          <cell r="G78" t="str">
            <v>EFF01</v>
          </cell>
          <cell r="H78" t="str">
            <v>Not relocated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EF0076</v>
          </cell>
          <cell r="B79" t="str">
            <v>Stopped</v>
          </cell>
          <cell r="C79" t="str">
            <v>Mohammed</v>
          </cell>
          <cell r="D79" t="str">
            <v>NUT</v>
          </cell>
          <cell r="E79" t="str">
            <v>TFC</v>
          </cell>
          <cell r="F79" t="str">
            <v xml:space="preserve">Medical Supervisor </v>
          </cell>
          <cell r="G79" t="str">
            <v>EFN01</v>
          </cell>
          <cell r="H79" t="str">
            <v>Not relocated</v>
          </cell>
          <cell r="I79">
            <v>0</v>
          </cell>
          <cell r="J79">
            <v>0</v>
          </cell>
          <cell r="K79">
            <v>0</v>
          </cell>
        </row>
        <row r="80">
          <cell r="A80" t="str">
            <v>EF0077</v>
          </cell>
          <cell r="B80" t="str">
            <v>Stopped</v>
          </cell>
          <cell r="C80" t="str">
            <v>Mohamoud IDRIS ALI</v>
          </cell>
          <cell r="D80" t="str">
            <v>NUT</v>
          </cell>
          <cell r="E80" t="str">
            <v>SFC</v>
          </cell>
          <cell r="F80" t="str">
            <v>Counterpart</v>
          </cell>
          <cell r="G80" t="str">
            <v>EFN01</v>
          </cell>
          <cell r="H80" t="str">
            <v>Not relocated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EF0078</v>
          </cell>
          <cell r="B81" t="str">
            <v>Active</v>
          </cell>
          <cell r="C81" t="str">
            <v>Mora ABAKER AHMED</v>
          </cell>
          <cell r="D81" t="str">
            <v>NUT</v>
          </cell>
          <cell r="E81" t="str">
            <v>OTP</v>
          </cell>
          <cell r="F81" t="str">
            <v xml:space="preserve">Home Visitor </v>
          </cell>
          <cell r="G81" t="str">
            <v>EFN01</v>
          </cell>
          <cell r="H81" t="str">
            <v>Not relocated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EF0079</v>
          </cell>
          <cell r="B82" t="str">
            <v>Stopped</v>
          </cell>
          <cell r="C82" t="str">
            <v>Moussa ISAG YAGUOB</v>
          </cell>
          <cell r="D82" t="str">
            <v>NUT</v>
          </cell>
          <cell r="E82" t="str">
            <v>SFC</v>
          </cell>
          <cell r="F82" t="str">
            <v xml:space="preserve">Measurer </v>
          </cell>
          <cell r="G82" t="str">
            <v>EFN01</v>
          </cell>
          <cell r="H82" t="str">
            <v>Not relocated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EF0080</v>
          </cell>
          <cell r="B83" t="str">
            <v>Stopped</v>
          </cell>
          <cell r="C83" t="str">
            <v>Nagah ELTAIB BABEKER</v>
          </cell>
          <cell r="D83" t="str">
            <v>NUT</v>
          </cell>
          <cell r="E83" t="str">
            <v>TFC</v>
          </cell>
          <cell r="F83" t="str">
            <v xml:space="preserve">Registrar </v>
          </cell>
          <cell r="G83" t="str">
            <v>EFN01</v>
          </cell>
          <cell r="H83" t="str">
            <v>Not relocated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EF0081</v>
          </cell>
          <cell r="B84" t="str">
            <v>Stopped</v>
          </cell>
          <cell r="C84" t="str">
            <v>Rabih AHMED ADAM</v>
          </cell>
          <cell r="D84" t="str">
            <v>LOG</v>
          </cell>
          <cell r="E84" t="str">
            <v>Office</v>
          </cell>
          <cell r="F84" t="str">
            <v>Logistician Assistant</v>
          </cell>
          <cell r="G84" t="str">
            <v>EFC01</v>
          </cell>
          <cell r="H84" t="str">
            <v>Not relocated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EF0082</v>
          </cell>
          <cell r="B85" t="str">
            <v>Stopped</v>
          </cell>
          <cell r="C85" t="str">
            <v>Rasha HAMID</v>
          </cell>
          <cell r="D85" t="str">
            <v>NUT</v>
          </cell>
          <cell r="E85" t="str">
            <v>SFC</v>
          </cell>
          <cell r="F85" t="str">
            <v xml:space="preserve">Register </v>
          </cell>
          <cell r="G85" t="str">
            <v>EFN01</v>
          </cell>
          <cell r="H85" t="str">
            <v>Not relocated</v>
          </cell>
          <cell r="I85">
            <v>0</v>
          </cell>
          <cell r="J85">
            <v>0</v>
          </cell>
          <cell r="K85">
            <v>0</v>
          </cell>
        </row>
        <row r="86">
          <cell r="A86" t="str">
            <v>EF0083</v>
          </cell>
          <cell r="B86" t="str">
            <v>Stopped</v>
          </cell>
          <cell r="C86" t="str">
            <v>Salah MOHAMED AHMED</v>
          </cell>
          <cell r="D86" t="str">
            <v>NUT</v>
          </cell>
          <cell r="E86" t="str">
            <v>SFC</v>
          </cell>
          <cell r="F86" t="str">
            <v>Supervisor Assistant</v>
          </cell>
          <cell r="G86" t="str">
            <v>EFN01</v>
          </cell>
          <cell r="H86" t="str">
            <v>Not relocated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EF0084</v>
          </cell>
          <cell r="B87" t="str">
            <v>Active</v>
          </cell>
          <cell r="C87" t="str">
            <v>Salwa MOHAMMEDIN ABDALLA</v>
          </cell>
          <cell r="D87" t="str">
            <v>ADMIN</v>
          </cell>
          <cell r="E87" t="str">
            <v>Guest house</v>
          </cell>
          <cell r="F87" t="str">
            <v>Cook</v>
          </cell>
          <cell r="G87" t="str">
            <v>EFC01</v>
          </cell>
          <cell r="H87" t="str">
            <v>Not relocated</v>
          </cell>
          <cell r="I87">
            <v>0</v>
          </cell>
          <cell r="J87">
            <v>0</v>
          </cell>
          <cell r="K87">
            <v>0</v>
          </cell>
        </row>
        <row r="88">
          <cell r="A88" t="str">
            <v>EF0085</v>
          </cell>
          <cell r="B88" t="str">
            <v>Active</v>
          </cell>
          <cell r="C88" t="str">
            <v>Sara ELNOUR OSMAN</v>
          </cell>
          <cell r="D88" t="str">
            <v>FA</v>
          </cell>
          <cell r="E88" t="str">
            <v>Field</v>
          </cell>
          <cell r="F88" t="str">
            <v>Commodity Tracking Officer</v>
          </cell>
          <cell r="G88" t="str">
            <v>EFF01</v>
          </cell>
          <cell r="H88" t="str">
            <v>Not relocated</v>
          </cell>
          <cell r="I88">
            <v>0</v>
          </cell>
          <cell r="J88">
            <v>0</v>
          </cell>
          <cell r="K88">
            <v>0</v>
          </cell>
        </row>
        <row r="89">
          <cell r="A89" t="str">
            <v>EF0086</v>
          </cell>
          <cell r="B89" t="str">
            <v>Active</v>
          </cell>
          <cell r="C89" t="str">
            <v>Seedeg MUSSA MOHAMED</v>
          </cell>
          <cell r="D89" t="str">
            <v>NUT</v>
          </cell>
          <cell r="E89" t="str">
            <v>TFC</v>
          </cell>
          <cell r="F89" t="str">
            <v>Home Visitor</v>
          </cell>
          <cell r="G89" t="str">
            <v>EFN01</v>
          </cell>
          <cell r="H89" t="str">
            <v>Not relocated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EF0087</v>
          </cell>
          <cell r="B90" t="str">
            <v>Active</v>
          </cell>
          <cell r="C90" t="str">
            <v>Semina ADAM Hussein</v>
          </cell>
          <cell r="D90" t="str">
            <v>NUT</v>
          </cell>
          <cell r="E90" t="str">
            <v>TFC</v>
          </cell>
          <cell r="F90" t="str">
            <v>Nurse</v>
          </cell>
          <cell r="G90" t="str">
            <v>EFN01</v>
          </cell>
          <cell r="H90" t="str">
            <v>JU-EF</v>
          </cell>
          <cell r="I90">
            <v>150000</v>
          </cell>
          <cell r="J90">
            <v>0</v>
          </cell>
          <cell r="K90">
            <v>0</v>
          </cell>
        </row>
        <row r="91">
          <cell r="A91" t="str">
            <v>EF0088</v>
          </cell>
          <cell r="B91" t="str">
            <v>Stopped</v>
          </cell>
          <cell r="C91" t="str">
            <v>Somaia ABDALLAH YOUSSUF</v>
          </cell>
          <cell r="D91" t="str">
            <v>NUT</v>
          </cell>
          <cell r="E91" t="str">
            <v>SFC</v>
          </cell>
          <cell r="F91" t="str">
            <v xml:space="preserve">Home Visitor </v>
          </cell>
          <cell r="G91" t="str">
            <v>EFN01</v>
          </cell>
          <cell r="H91" t="str">
            <v>Not relocated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EF0089</v>
          </cell>
          <cell r="B92" t="str">
            <v>Stopped</v>
          </cell>
          <cell r="C92" t="str">
            <v>Suleiman IDRIS SALIM</v>
          </cell>
          <cell r="D92" t="str">
            <v>LOG</v>
          </cell>
          <cell r="E92" t="str">
            <v>Office</v>
          </cell>
          <cell r="F92" t="str">
            <v xml:space="preserve">Watchman </v>
          </cell>
          <cell r="G92" t="str">
            <v>EFC01</v>
          </cell>
          <cell r="H92" t="str">
            <v>Not relocated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EF0090</v>
          </cell>
          <cell r="B93" t="str">
            <v>Stopped</v>
          </cell>
          <cell r="C93" t="str">
            <v>Suoad ADAM IBRAHIM MOHAMED</v>
          </cell>
          <cell r="D93" t="str">
            <v>ADMIN</v>
          </cell>
          <cell r="E93" t="str">
            <v>Office</v>
          </cell>
          <cell r="F93" t="str">
            <v xml:space="preserve">Administrator assistant/HR </v>
          </cell>
          <cell r="G93" t="str">
            <v>EFC01</v>
          </cell>
          <cell r="H93" t="str">
            <v>Not relocated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EF0091</v>
          </cell>
          <cell r="B94" t="str">
            <v>Stopped</v>
          </cell>
          <cell r="C94" t="str">
            <v>Susan YACOUB HUSSEIN</v>
          </cell>
          <cell r="D94" t="str">
            <v>NUT</v>
          </cell>
          <cell r="E94" t="str">
            <v>TFC</v>
          </cell>
          <cell r="F94" t="str">
            <v xml:space="preserve">Home Visitor </v>
          </cell>
          <cell r="G94" t="str">
            <v>EFN01</v>
          </cell>
          <cell r="H94" t="str">
            <v>Not relocated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EF0092</v>
          </cell>
          <cell r="B95" t="str">
            <v>Stopped</v>
          </cell>
          <cell r="C95" t="str">
            <v>Teiba MOHAMED ADAM</v>
          </cell>
          <cell r="D95" t="str">
            <v>NUT</v>
          </cell>
          <cell r="E95" t="str">
            <v>TFC</v>
          </cell>
          <cell r="F95" t="str">
            <v xml:space="preserve">Cook </v>
          </cell>
          <cell r="G95" t="str">
            <v>EFN01</v>
          </cell>
          <cell r="H95" t="str">
            <v>Not relocated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EF0093</v>
          </cell>
          <cell r="B96" t="str">
            <v>Stopped</v>
          </cell>
          <cell r="C96" t="str">
            <v>Thomas PIO BAYA</v>
          </cell>
          <cell r="D96" t="str">
            <v>NUT</v>
          </cell>
          <cell r="E96" t="str">
            <v>TFC</v>
          </cell>
          <cell r="F96" t="str">
            <v xml:space="preserve">Nutrition Supervisor </v>
          </cell>
          <cell r="G96" t="str">
            <v>EFN01</v>
          </cell>
          <cell r="H96" t="str">
            <v>Not relocated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EF0094</v>
          </cell>
          <cell r="B97" t="str">
            <v>Active</v>
          </cell>
          <cell r="C97" t="str">
            <v>Yahia ABDALLA MOHAMED ABAKER</v>
          </cell>
          <cell r="D97" t="str">
            <v>NUT</v>
          </cell>
          <cell r="E97" t="str">
            <v>TFC</v>
          </cell>
          <cell r="F97" t="str">
            <v>Storekeeper</v>
          </cell>
          <cell r="G97" t="str">
            <v>EFN01</v>
          </cell>
          <cell r="H97" t="str">
            <v>Not relocated</v>
          </cell>
          <cell r="I97">
            <v>0</v>
          </cell>
          <cell r="J97">
            <v>25</v>
          </cell>
          <cell r="K97">
            <v>0</v>
          </cell>
        </row>
        <row r="98">
          <cell r="A98" t="str">
            <v>EF0095</v>
          </cell>
          <cell r="B98" t="str">
            <v>Active</v>
          </cell>
          <cell r="C98" t="str">
            <v>Younes ABUBAKER MANSUR</v>
          </cell>
          <cell r="D98" t="str">
            <v>LOG</v>
          </cell>
          <cell r="E98" t="str">
            <v>WHouse</v>
          </cell>
          <cell r="F98" t="str">
            <v>Watchman</v>
          </cell>
          <cell r="G98" t="str">
            <v>EFC01</v>
          </cell>
          <cell r="H98" t="str">
            <v>Not relocated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EF0096</v>
          </cell>
          <cell r="B99" t="str">
            <v>Stopped</v>
          </cell>
          <cell r="C99" t="str">
            <v>Yousif ADAM KHAMIS</v>
          </cell>
          <cell r="D99" t="str">
            <v>LOG</v>
          </cell>
          <cell r="E99" t="str">
            <v>Office</v>
          </cell>
          <cell r="F99" t="str">
            <v>Purchaser</v>
          </cell>
          <cell r="G99" t="str">
            <v>EFC01</v>
          </cell>
          <cell r="H99" t="str">
            <v>Not relocated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EF0097</v>
          </cell>
          <cell r="B100" t="str">
            <v>Stopped</v>
          </cell>
          <cell r="C100" t="str">
            <v>Youssuf ZAKARIA  MOHAMED ADAM</v>
          </cell>
          <cell r="D100" t="str">
            <v>NUT</v>
          </cell>
          <cell r="E100" t="str">
            <v>SFC</v>
          </cell>
          <cell r="F100" t="str">
            <v>Watchman</v>
          </cell>
          <cell r="G100" t="str">
            <v>EFN01</v>
          </cell>
          <cell r="H100" t="str">
            <v>Not relocated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EF0098</v>
          </cell>
          <cell r="B101" t="str">
            <v>Active</v>
          </cell>
          <cell r="C101" t="str">
            <v>Zainab ADAM HASSAN</v>
          </cell>
          <cell r="D101" t="str">
            <v>NUT</v>
          </cell>
          <cell r="E101" t="str">
            <v>TFC</v>
          </cell>
          <cell r="F101" t="str">
            <v xml:space="preserve">Cook </v>
          </cell>
          <cell r="G101" t="str">
            <v>EFN01</v>
          </cell>
          <cell r="H101" t="str">
            <v>Not relocated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EF0099</v>
          </cell>
          <cell r="B102" t="str">
            <v>Active</v>
          </cell>
          <cell r="C102" t="str">
            <v>Zainab MUSTAFA ABDALLA</v>
          </cell>
          <cell r="D102" t="str">
            <v>NUT</v>
          </cell>
          <cell r="E102" t="str">
            <v>TFC</v>
          </cell>
          <cell r="F102" t="str">
            <v xml:space="preserve">Psychosocial Worker </v>
          </cell>
          <cell r="G102" t="str">
            <v>EFN01</v>
          </cell>
          <cell r="H102" t="str">
            <v>Not relocated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EF0100</v>
          </cell>
          <cell r="B103" t="str">
            <v>Active</v>
          </cell>
          <cell r="C103" t="str">
            <v>Zakaria ADAM AHMID</v>
          </cell>
          <cell r="D103" t="str">
            <v>NUT</v>
          </cell>
          <cell r="E103" t="str">
            <v>TFC</v>
          </cell>
          <cell r="F103" t="str">
            <v>Watchman</v>
          </cell>
          <cell r="G103" t="str">
            <v>EFN01</v>
          </cell>
          <cell r="H103" t="str">
            <v>Not relocated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EF0101</v>
          </cell>
          <cell r="B104" t="str">
            <v>Active</v>
          </cell>
          <cell r="C104" t="str">
            <v>Zakaria MOHAMED ADAM</v>
          </cell>
          <cell r="D104" t="str">
            <v>NUT</v>
          </cell>
          <cell r="E104" t="str">
            <v>TFC</v>
          </cell>
          <cell r="F104" t="str">
            <v>Watchman</v>
          </cell>
          <cell r="G104" t="str">
            <v>EFN01</v>
          </cell>
          <cell r="H104" t="str">
            <v>Not relocated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EF0102</v>
          </cell>
          <cell r="B105" t="str">
            <v>Active</v>
          </cell>
          <cell r="C105" t="str">
            <v>Adam MOHAMED ABDALLAH</v>
          </cell>
          <cell r="D105" t="str">
            <v>LOG</v>
          </cell>
          <cell r="E105" t="str">
            <v>Office</v>
          </cell>
          <cell r="F105" t="str">
            <v>Mechanic</v>
          </cell>
          <cell r="G105" t="str">
            <v>EFC01</v>
          </cell>
          <cell r="H105" t="str">
            <v>Not relocated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EF0103</v>
          </cell>
          <cell r="B106" t="str">
            <v>Stopped</v>
          </cell>
          <cell r="C106" t="str">
            <v>Eldouma ABDALLAH YAGOUB</v>
          </cell>
          <cell r="D106" t="str">
            <v>ADMIN</v>
          </cell>
          <cell r="E106" t="str">
            <v>Office</v>
          </cell>
          <cell r="F106" t="str">
            <v xml:space="preserve">Admin assistant/HR </v>
          </cell>
          <cell r="G106" t="str">
            <v>EFC01</v>
          </cell>
          <cell r="H106" t="str">
            <v>Not relocated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EF0104</v>
          </cell>
          <cell r="B107" t="str">
            <v>Stopped</v>
          </cell>
          <cell r="C107" t="str">
            <v>Said MIKHAIL</v>
          </cell>
          <cell r="D107" t="str">
            <v>LOG</v>
          </cell>
          <cell r="E107" t="str">
            <v>Office</v>
          </cell>
          <cell r="F107" t="str">
            <v xml:space="preserve">Radio operator </v>
          </cell>
          <cell r="G107" t="str">
            <v>EFC01</v>
          </cell>
          <cell r="H107" t="str">
            <v>Not relocated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EF0105</v>
          </cell>
          <cell r="B108" t="str">
            <v>Stopped</v>
          </cell>
          <cell r="C108" t="str">
            <v>Aziza SULEIMAN</v>
          </cell>
          <cell r="D108" t="str">
            <v>NUT</v>
          </cell>
          <cell r="E108" t="str">
            <v>Psy</v>
          </cell>
          <cell r="F108" t="str">
            <v>Translator</v>
          </cell>
          <cell r="G108" t="str">
            <v>EFN01</v>
          </cell>
          <cell r="H108" t="str">
            <v>Not relocated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EF0106</v>
          </cell>
          <cell r="B109" t="str">
            <v>Active</v>
          </cell>
          <cell r="C109" t="str">
            <v>Essaid ABU ELBASHER</v>
          </cell>
          <cell r="D109" t="str">
            <v>LOG</v>
          </cell>
          <cell r="E109" t="str">
            <v>Office</v>
          </cell>
          <cell r="F109" t="str">
            <v>Driver</v>
          </cell>
          <cell r="G109" t="str">
            <v>EFC01</v>
          </cell>
          <cell r="H109" t="str">
            <v>Not relocated</v>
          </cell>
          <cell r="I109">
            <v>0</v>
          </cell>
          <cell r="J109">
            <v>27</v>
          </cell>
          <cell r="K109">
            <v>0</v>
          </cell>
        </row>
        <row r="110">
          <cell r="A110" t="str">
            <v>EF0107</v>
          </cell>
          <cell r="B110" t="str">
            <v>Stopped</v>
          </cell>
          <cell r="C110" t="str">
            <v>Elhadi OMER HAROUN</v>
          </cell>
          <cell r="D110" t="str">
            <v>NUT</v>
          </cell>
          <cell r="E110" t="str">
            <v>SFC</v>
          </cell>
          <cell r="F110" t="str">
            <v xml:space="preserve">Food Mixer </v>
          </cell>
          <cell r="G110" t="str">
            <v>EFN01</v>
          </cell>
          <cell r="H110" t="str">
            <v>Not relocated</v>
          </cell>
          <cell r="I110">
            <v>0</v>
          </cell>
          <cell r="J110">
            <v>0</v>
          </cell>
          <cell r="K110">
            <v>0</v>
          </cell>
        </row>
        <row r="111">
          <cell r="A111" t="str">
            <v>EF0108</v>
          </cell>
          <cell r="B111" t="str">
            <v>Active</v>
          </cell>
          <cell r="C111" t="str">
            <v>Abubaker MUSSA ELBISHARI</v>
          </cell>
          <cell r="D111" t="str">
            <v>NUT</v>
          </cell>
          <cell r="E111" t="str">
            <v>TFC</v>
          </cell>
          <cell r="F111" t="str">
            <v>Nurse</v>
          </cell>
          <cell r="G111" t="str">
            <v>EFN01</v>
          </cell>
          <cell r="H111" t="str">
            <v>Not relocated</v>
          </cell>
          <cell r="I111">
            <v>0</v>
          </cell>
          <cell r="J111">
            <v>0</v>
          </cell>
          <cell r="K111">
            <v>0</v>
          </cell>
        </row>
        <row r="112">
          <cell r="A112" t="str">
            <v>EF0109</v>
          </cell>
          <cell r="B112" t="str">
            <v>Stopped</v>
          </cell>
          <cell r="C112" t="str">
            <v>Hassan HAROUN OSMAN</v>
          </cell>
          <cell r="D112" t="str">
            <v>NUT</v>
          </cell>
          <cell r="E112" t="str">
            <v>TFC</v>
          </cell>
          <cell r="F112" t="str">
            <v>Nurse</v>
          </cell>
          <cell r="G112" t="str">
            <v>EFN01</v>
          </cell>
          <cell r="H112" t="str">
            <v>Not relocated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EF0110</v>
          </cell>
          <cell r="B113" t="str">
            <v>Active</v>
          </cell>
          <cell r="C113" t="str">
            <v>Ibrahim MUSSA ADAM</v>
          </cell>
          <cell r="D113" t="str">
            <v>NUT</v>
          </cell>
          <cell r="E113" t="str">
            <v>TFC</v>
          </cell>
          <cell r="F113" t="str">
            <v>Nurse</v>
          </cell>
          <cell r="G113" t="str">
            <v>EFN01</v>
          </cell>
          <cell r="H113" t="str">
            <v>Not relocated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EF0111</v>
          </cell>
          <cell r="B114" t="str">
            <v>Active</v>
          </cell>
          <cell r="C114" t="str">
            <v>Medina AHMED MOHAMED</v>
          </cell>
          <cell r="D114" t="str">
            <v>NUT</v>
          </cell>
          <cell r="E114" t="str">
            <v>TFC</v>
          </cell>
          <cell r="F114" t="str">
            <v>Cleaner</v>
          </cell>
          <cell r="G114" t="str">
            <v>EFN01</v>
          </cell>
          <cell r="H114" t="str">
            <v>Not relocated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EF0112</v>
          </cell>
          <cell r="B115" t="str">
            <v>Stopped</v>
          </cell>
          <cell r="C115" t="str">
            <v>Hawa ABDALLA MAHMOUD</v>
          </cell>
          <cell r="D115" t="str">
            <v>NUT</v>
          </cell>
          <cell r="E115" t="str">
            <v>SFC</v>
          </cell>
          <cell r="F115" t="str">
            <v>Cleaner</v>
          </cell>
          <cell r="G115" t="str">
            <v>EFN01</v>
          </cell>
          <cell r="H115" t="str">
            <v>Not relocated</v>
          </cell>
          <cell r="I115">
            <v>0</v>
          </cell>
          <cell r="J115">
            <v>0</v>
          </cell>
          <cell r="K115">
            <v>0</v>
          </cell>
        </row>
        <row r="116">
          <cell r="A116" t="str">
            <v>EF0113</v>
          </cell>
          <cell r="B116" t="str">
            <v>Stopped</v>
          </cell>
          <cell r="C116" t="str">
            <v>Mohammed AHMED HAGGAR</v>
          </cell>
          <cell r="D116" t="str">
            <v>FA</v>
          </cell>
          <cell r="E116" t="str">
            <v>Field</v>
          </cell>
          <cell r="F116" t="str">
            <v>Food Aid Monitor</v>
          </cell>
          <cell r="G116" t="str">
            <v>EFF01</v>
          </cell>
          <cell r="H116" t="str">
            <v>Not relocated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EF0114</v>
          </cell>
          <cell r="B117" t="str">
            <v>Stopped</v>
          </cell>
          <cell r="C117" t="str">
            <v>Mustapha MOHAMMED SALEH</v>
          </cell>
          <cell r="D117" t="str">
            <v>FA</v>
          </cell>
          <cell r="E117" t="str">
            <v>Field</v>
          </cell>
          <cell r="F117" t="str">
            <v>Food Aid Monitor</v>
          </cell>
          <cell r="G117" t="str">
            <v>EFF01</v>
          </cell>
          <cell r="H117" t="str">
            <v>Not relocated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EF0115</v>
          </cell>
          <cell r="B118" t="str">
            <v>Active</v>
          </cell>
          <cell r="C118" t="str">
            <v>Khadija ADAM AHMED TAHIR</v>
          </cell>
          <cell r="D118" t="str">
            <v>NUT</v>
          </cell>
          <cell r="E118" t="str">
            <v>TFC</v>
          </cell>
          <cell r="F118" t="str">
            <v>Nurse</v>
          </cell>
          <cell r="G118" t="str">
            <v>EFN01</v>
          </cell>
          <cell r="H118" t="str">
            <v>Not relocated</v>
          </cell>
          <cell r="I118">
            <v>0</v>
          </cell>
          <cell r="J118">
            <v>25</v>
          </cell>
          <cell r="K118">
            <v>0</v>
          </cell>
        </row>
        <row r="119">
          <cell r="A119" t="str">
            <v>EF0116</v>
          </cell>
          <cell r="B119" t="str">
            <v>Stopped</v>
          </cell>
          <cell r="C119" t="str">
            <v>Saad EISSA DWOELBAT</v>
          </cell>
          <cell r="D119" t="str">
            <v>LOG</v>
          </cell>
          <cell r="E119" t="str">
            <v>Office</v>
          </cell>
          <cell r="F119" t="str">
            <v>Storekeeper</v>
          </cell>
          <cell r="G119" t="str">
            <v>EFC01</v>
          </cell>
          <cell r="H119" t="str">
            <v>Not relocated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EF0117</v>
          </cell>
          <cell r="B120" t="str">
            <v>Stopped</v>
          </cell>
          <cell r="C120" t="str">
            <v>Adam ELTAHIR ADAM</v>
          </cell>
          <cell r="D120" t="str">
            <v>LOG</v>
          </cell>
          <cell r="E120" t="str">
            <v>Office</v>
          </cell>
          <cell r="F120" t="str">
            <v>Log/Rehab</v>
          </cell>
          <cell r="G120" t="str">
            <v>EFC01</v>
          </cell>
          <cell r="H120" t="str">
            <v>Not relocated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EF0118</v>
          </cell>
          <cell r="B121" t="str">
            <v>Stopped</v>
          </cell>
          <cell r="C121" t="str">
            <v>Ibrahim ABEKER Adam</v>
          </cell>
          <cell r="D121" t="str">
            <v>LOG</v>
          </cell>
          <cell r="E121" t="str">
            <v>Office</v>
          </cell>
          <cell r="F121" t="str">
            <v>Rehabilitation Assitant</v>
          </cell>
          <cell r="G121" t="str">
            <v>EFC01</v>
          </cell>
          <cell r="H121" t="str">
            <v>Not relocated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EF0119</v>
          </cell>
          <cell r="B122" t="str">
            <v>Stopped</v>
          </cell>
          <cell r="C122" t="str">
            <v>Igbal HASSAN ADAM</v>
          </cell>
          <cell r="D122" t="str">
            <v>NUT</v>
          </cell>
          <cell r="E122" t="str">
            <v>SFC</v>
          </cell>
          <cell r="F122" t="str">
            <v>Registrar</v>
          </cell>
          <cell r="G122" t="str">
            <v>EFN01</v>
          </cell>
          <cell r="H122" t="str">
            <v>Not relocated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EF0120</v>
          </cell>
          <cell r="B123" t="str">
            <v>Active</v>
          </cell>
          <cell r="C123" t="str">
            <v>Nasser Eldeen HASSAN IDRISS</v>
          </cell>
          <cell r="D123" t="str">
            <v>NUT</v>
          </cell>
          <cell r="E123" t="str">
            <v>TFC</v>
          </cell>
          <cell r="F123" t="str">
            <v xml:space="preserve">Home Visitor </v>
          </cell>
          <cell r="G123" t="str">
            <v>EFN01</v>
          </cell>
          <cell r="H123" t="str">
            <v>Not relocated</v>
          </cell>
          <cell r="I123">
            <v>0</v>
          </cell>
          <cell r="J123">
            <v>0</v>
          </cell>
          <cell r="K123">
            <v>0</v>
          </cell>
        </row>
        <row r="124">
          <cell r="A124" t="str">
            <v>EF0121</v>
          </cell>
          <cell r="B124" t="str">
            <v>Stopped</v>
          </cell>
          <cell r="C124" t="str">
            <v>Suleiman YAGOUB ABDALLA</v>
          </cell>
          <cell r="D124" t="str">
            <v>NUT</v>
          </cell>
          <cell r="E124" t="str">
            <v>SFC</v>
          </cell>
          <cell r="F124" t="str">
            <v xml:space="preserve">Home Visitor </v>
          </cell>
          <cell r="G124" t="str">
            <v>EFN01</v>
          </cell>
          <cell r="H124" t="str">
            <v>Not relocated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EF0122</v>
          </cell>
          <cell r="B125" t="str">
            <v>Stopped</v>
          </cell>
          <cell r="C125" t="str">
            <v>Ali ADAM TAJEDDEEN</v>
          </cell>
          <cell r="D125" t="str">
            <v>NUT</v>
          </cell>
          <cell r="E125" t="str">
            <v>SFC</v>
          </cell>
          <cell r="F125" t="str">
            <v xml:space="preserve">Home Visitor </v>
          </cell>
          <cell r="G125" t="str">
            <v>EFN01</v>
          </cell>
          <cell r="H125" t="str">
            <v>Not relocated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EF0123</v>
          </cell>
          <cell r="B126" t="str">
            <v>Stopped</v>
          </cell>
          <cell r="C126" t="str">
            <v>Suleiman MOHAMED AHMED</v>
          </cell>
          <cell r="D126" t="str">
            <v>NUT</v>
          </cell>
          <cell r="E126" t="str">
            <v>SFC</v>
          </cell>
          <cell r="F126" t="str">
            <v>Counterpart</v>
          </cell>
          <cell r="G126" t="str">
            <v>EFN01</v>
          </cell>
          <cell r="H126" t="str">
            <v>Not relocated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EF0124</v>
          </cell>
          <cell r="B127" t="str">
            <v>Active</v>
          </cell>
          <cell r="C127" t="str">
            <v>Namat IBRAHIM HAROUN</v>
          </cell>
          <cell r="D127" t="str">
            <v>ADMIN</v>
          </cell>
          <cell r="E127" t="str">
            <v>Guest house</v>
          </cell>
          <cell r="F127" t="str">
            <v>Cleaner</v>
          </cell>
          <cell r="G127" t="str">
            <v>EFC01</v>
          </cell>
          <cell r="H127" t="str">
            <v>Not relocated</v>
          </cell>
          <cell r="I127">
            <v>0</v>
          </cell>
          <cell r="J127">
            <v>7</v>
          </cell>
          <cell r="K127">
            <v>0</v>
          </cell>
        </row>
        <row r="128">
          <cell r="A128" t="str">
            <v>EF0125</v>
          </cell>
          <cell r="B128" t="str">
            <v>Active</v>
          </cell>
          <cell r="C128" t="str">
            <v>Abdalla SULEIMAN ABDELRAHMAN</v>
          </cell>
          <cell r="D128" t="str">
            <v>FS</v>
          </cell>
          <cell r="E128" t="str">
            <v>Field</v>
          </cell>
          <cell r="F128" t="str">
            <v>Food security Surveillance officer</v>
          </cell>
          <cell r="G128" t="str">
            <v>EFF01</v>
          </cell>
          <cell r="H128" t="str">
            <v>Not relocated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EF0126</v>
          </cell>
          <cell r="B129" t="str">
            <v>Stopped</v>
          </cell>
          <cell r="C129" t="str">
            <v>Abass ADAM MOHAMED</v>
          </cell>
          <cell r="D129" t="str">
            <v>LOG</v>
          </cell>
          <cell r="E129" t="str">
            <v>Office</v>
          </cell>
          <cell r="F129" t="str">
            <v>Worker</v>
          </cell>
          <cell r="G129" t="str">
            <v>EFC01</v>
          </cell>
          <cell r="H129" t="str">
            <v>Not relocated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EF0127</v>
          </cell>
          <cell r="B130" t="str">
            <v>Stopped</v>
          </cell>
          <cell r="C130" t="str">
            <v xml:space="preserve">Abdul MAJEED YAGOUB </v>
          </cell>
          <cell r="D130" t="str">
            <v>LOG</v>
          </cell>
          <cell r="E130" t="str">
            <v>Office</v>
          </cell>
          <cell r="F130" t="str">
            <v>Worker</v>
          </cell>
          <cell r="G130" t="str">
            <v>EFC01</v>
          </cell>
          <cell r="H130" t="str">
            <v>Not relocated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EF0128</v>
          </cell>
          <cell r="B131" t="str">
            <v>Active</v>
          </cell>
          <cell r="C131" t="str">
            <v>Ahmed IDRISS ADAM</v>
          </cell>
          <cell r="D131" t="str">
            <v>NUT</v>
          </cell>
          <cell r="E131" t="str">
            <v>TFC</v>
          </cell>
          <cell r="F131" t="str">
            <v xml:space="preserve">Phase Monitor </v>
          </cell>
          <cell r="G131" t="str">
            <v>EFN01</v>
          </cell>
          <cell r="H131" t="str">
            <v>Not relocated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EF0129</v>
          </cell>
          <cell r="B132" t="str">
            <v>Stopped</v>
          </cell>
          <cell r="C132" t="str">
            <v>Mohamed NADIM</v>
          </cell>
          <cell r="D132" t="str">
            <v>NUT</v>
          </cell>
          <cell r="E132" t="str">
            <v>TFC</v>
          </cell>
          <cell r="F132" t="str">
            <v xml:space="preserve">Medical Supervisor </v>
          </cell>
          <cell r="G132" t="str">
            <v>EFN01</v>
          </cell>
          <cell r="H132" t="str">
            <v>Not relocated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EF0130</v>
          </cell>
          <cell r="B133" t="str">
            <v>Stopped</v>
          </cell>
          <cell r="C133" t="str">
            <v>Elsadig ABAKER HASSABALLA</v>
          </cell>
          <cell r="D133" t="str">
            <v>FS</v>
          </cell>
          <cell r="E133" t="str">
            <v>Field</v>
          </cell>
          <cell r="F133" t="str">
            <v>Data Entry Manager</v>
          </cell>
          <cell r="G133" t="str">
            <v>EFF01</v>
          </cell>
          <cell r="H133" t="str">
            <v>Not relocated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EF0131</v>
          </cell>
          <cell r="B134" t="str">
            <v>Stopped</v>
          </cell>
          <cell r="C134" t="str">
            <v xml:space="preserve">Ibrahim Adam  Fadul </v>
          </cell>
          <cell r="D134" t="str">
            <v>FS</v>
          </cell>
          <cell r="E134" t="str">
            <v>Field</v>
          </cell>
          <cell r="F134" t="str">
            <v xml:space="preserve">Food security monitor </v>
          </cell>
          <cell r="G134" t="str">
            <v>EFF01</v>
          </cell>
          <cell r="H134" t="str">
            <v>Not relocated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EF0132</v>
          </cell>
          <cell r="B135" t="str">
            <v>Stopped</v>
          </cell>
          <cell r="C135" t="str">
            <v xml:space="preserve">Mohamed IBRAHIM HUSSEIN </v>
          </cell>
          <cell r="D135" t="str">
            <v>FA</v>
          </cell>
          <cell r="E135" t="str">
            <v>Field</v>
          </cell>
          <cell r="F135" t="str">
            <v>Food Aid Monitor</v>
          </cell>
          <cell r="G135" t="str">
            <v>EFF01</v>
          </cell>
          <cell r="H135" t="str">
            <v>Not relocated</v>
          </cell>
          <cell r="I135">
            <v>0</v>
          </cell>
          <cell r="J135">
            <v>0</v>
          </cell>
          <cell r="K135">
            <v>0</v>
          </cell>
        </row>
        <row r="136">
          <cell r="A136" t="str">
            <v>EF0133</v>
          </cell>
          <cell r="B136" t="str">
            <v>Stopped</v>
          </cell>
          <cell r="C136" t="str">
            <v xml:space="preserve">Mohamed OSMAN ELBAGIR </v>
          </cell>
          <cell r="D136" t="str">
            <v>FA</v>
          </cell>
          <cell r="E136" t="str">
            <v>Field</v>
          </cell>
          <cell r="F136" t="str">
            <v>Food Aid Monitor</v>
          </cell>
          <cell r="G136" t="str">
            <v>EFF01</v>
          </cell>
          <cell r="H136" t="str">
            <v>Not relocated</v>
          </cell>
          <cell r="I136">
            <v>0</v>
          </cell>
          <cell r="J136">
            <v>0</v>
          </cell>
          <cell r="K136">
            <v>0</v>
          </cell>
        </row>
        <row r="137">
          <cell r="A137" t="str">
            <v>EF0134</v>
          </cell>
          <cell r="B137" t="str">
            <v>Stopped</v>
          </cell>
          <cell r="C137" t="str">
            <v>Abaker ABDELRAHMAN AZARG</v>
          </cell>
          <cell r="D137" t="str">
            <v>FA</v>
          </cell>
          <cell r="E137" t="str">
            <v>Field</v>
          </cell>
          <cell r="F137" t="str">
            <v>Food Aid Monitor</v>
          </cell>
          <cell r="G137" t="str">
            <v>EFF01</v>
          </cell>
          <cell r="H137" t="str">
            <v>Not relocated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EF0135</v>
          </cell>
          <cell r="B138" t="str">
            <v>Active</v>
          </cell>
          <cell r="C138" t="str">
            <v xml:space="preserve">Abdalla AHMED MOHAMED </v>
          </cell>
          <cell r="D138" t="str">
            <v>NUTSURVEY</v>
          </cell>
          <cell r="E138" t="str">
            <v>Nut survey</v>
          </cell>
          <cell r="F138" t="str">
            <v xml:space="preserve"> Team Leader</v>
          </cell>
          <cell r="G138" t="str">
            <v>EFN02</v>
          </cell>
          <cell r="H138" t="str">
            <v>Not relocated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EF0136</v>
          </cell>
          <cell r="B139" t="str">
            <v>Active</v>
          </cell>
          <cell r="C139" t="str">
            <v>Thuraya ADAM ABDALLA</v>
          </cell>
          <cell r="D139" t="str">
            <v>NUT</v>
          </cell>
          <cell r="E139" t="str">
            <v>TFC</v>
          </cell>
          <cell r="F139" t="str">
            <v>Home Visitor</v>
          </cell>
          <cell r="G139" t="str">
            <v>EFN01</v>
          </cell>
          <cell r="H139" t="str">
            <v>Not relocated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EF0137</v>
          </cell>
          <cell r="B140" t="str">
            <v>Active</v>
          </cell>
          <cell r="C140" t="str">
            <v>Nafissa MOHAMED ISMAIL</v>
          </cell>
          <cell r="D140" t="str">
            <v>NUTSURVEY</v>
          </cell>
          <cell r="E140" t="str">
            <v>Nut survey</v>
          </cell>
          <cell r="F140" t="str">
            <v xml:space="preserve"> Team Leader</v>
          </cell>
          <cell r="G140" t="str">
            <v>EFN02</v>
          </cell>
          <cell r="H140" t="str">
            <v>Not relocated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EF0138</v>
          </cell>
          <cell r="B141" t="str">
            <v>Active</v>
          </cell>
          <cell r="C141" t="str">
            <v>Fawzi AHMED MAHMOUD</v>
          </cell>
          <cell r="D141" t="str">
            <v>NUT</v>
          </cell>
          <cell r="E141" t="str">
            <v>TFC</v>
          </cell>
          <cell r="F141" t="str">
            <v xml:space="preserve">Home Visitor </v>
          </cell>
          <cell r="G141" t="str">
            <v>EFN01</v>
          </cell>
          <cell r="H141" t="str">
            <v>Not relocated</v>
          </cell>
          <cell r="I141">
            <v>0</v>
          </cell>
          <cell r="J141">
            <v>7</v>
          </cell>
          <cell r="K141">
            <v>0</v>
          </cell>
        </row>
        <row r="142">
          <cell r="A142" t="str">
            <v>EF0139</v>
          </cell>
          <cell r="B142" t="str">
            <v>Stopped</v>
          </cell>
          <cell r="C142" t="str">
            <v>Mobarak MOHAMED MATAR</v>
          </cell>
          <cell r="D142" t="str">
            <v>NUTSURVEY</v>
          </cell>
          <cell r="E142" t="str">
            <v>Nut survey</v>
          </cell>
          <cell r="F142" t="str">
            <v>Assesment Measurer</v>
          </cell>
          <cell r="G142" t="str">
            <v>EFN02</v>
          </cell>
          <cell r="H142" t="str">
            <v>Not relocated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EF0140</v>
          </cell>
          <cell r="B143" t="str">
            <v>Active</v>
          </cell>
          <cell r="C143" t="str">
            <v>Mariam ABDULGADIR YAGOUB</v>
          </cell>
          <cell r="D143" t="str">
            <v>NUT</v>
          </cell>
          <cell r="E143" t="str">
            <v>TFC</v>
          </cell>
          <cell r="F143" t="str">
            <v xml:space="preserve">Home Visitor </v>
          </cell>
          <cell r="G143" t="str">
            <v>EFN01</v>
          </cell>
          <cell r="H143" t="str">
            <v>Not relocated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EF0141</v>
          </cell>
          <cell r="B144" t="str">
            <v>Stopped</v>
          </cell>
          <cell r="C144" t="str">
            <v>Tijani ISMAIL ABDULELWHAB</v>
          </cell>
          <cell r="D144" t="str">
            <v>LOG</v>
          </cell>
          <cell r="E144" t="str">
            <v>Office</v>
          </cell>
          <cell r="F144" t="str">
            <v>Driver</v>
          </cell>
          <cell r="G144" t="str">
            <v>EFC01</v>
          </cell>
          <cell r="H144" t="str">
            <v>Not relocated</v>
          </cell>
          <cell r="I144">
            <v>0</v>
          </cell>
          <cell r="J144">
            <v>0</v>
          </cell>
          <cell r="K144">
            <v>0</v>
          </cell>
        </row>
        <row r="145">
          <cell r="A145" t="str">
            <v>EF0142</v>
          </cell>
          <cell r="B145" t="str">
            <v>Stopped</v>
          </cell>
          <cell r="C145" t="str">
            <v>Haitham MOHAMED ABDALLAH</v>
          </cell>
          <cell r="D145" t="str">
            <v>LOG</v>
          </cell>
          <cell r="E145" t="str">
            <v>Office</v>
          </cell>
          <cell r="F145" t="str">
            <v>Driver</v>
          </cell>
          <cell r="G145" t="str">
            <v>EFC01</v>
          </cell>
          <cell r="H145" t="str">
            <v>Not relocated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EF0143</v>
          </cell>
          <cell r="B146" t="str">
            <v>Stopped</v>
          </cell>
          <cell r="C146" t="str">
            <v>Hussein HAROUN MUSSA</v>
          </cell>
          <cell r="D146" t="str">
            <v>LOG</v>
          </cell>
          <cell r="E146" t="str">
            <v>Office</v>
          </cell>
          <cell r="F146" t="str">
            <v>Driver</v>
          </cell>
          <cell r="G146" t="str">
            <v>EFC01</v>
          </cell>
          <cell r="H146" t="str">
            <v>Not relocated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EF0144</v>
          </cell>
          <cell r="B147" t="str">
            <v>Stopped</v>
          </cell>
          <cell r="C147" t="str">
            <v>Mohamed SULIAMAN MOHAMED</v>
          </cell>
          <cell r="D147" t="str">
            <v>NUT</v>
          </cell>
          <cell r="E147" t="str">
            <v>SFC</v>
          </cell>
          <cell r="F147" t="str">
            <v>Registrar</v>
          </cell>
          <cell r="G147" t="str">
            <v>EFN01</v>
          </cell>
          <cell r="H147" t="str">
            <v>Not relocated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EF0145</v>
          </cell>
          <cell r="B148" t="str">
            <v>Stopped</v>
          </cell>
          <cell r="C148" t="str">
            <v>Mohamed ADAM HAMID</v>
          </cell>
          <cell r="D148" t="str">
            <v>NUT</v>
          </cell>
          <cell r="E148" t="str">
            <v>SFC</v>
          </cell>
          <cell r="F148" t="str">
            <v xml:space="preserve">Measurer </v>
          </cell>
          <cell r="G148" t="str">
            <v>EFN01</v>
          </cell>
          <cell r="H148" t="str">
            <v>Not relocated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EF0146</v>
          </cell>
          <cell r="B149" t="str">
            <v>Stopped</v>
          </cell>
          <cell r="C149" t="str">
            <v>Amal ADAM IBRAHIM</v>
          </cell>
          <cell r="D149" t="str">
            <v>NUT</v>
          </cell>
          <cell r="E149" t="str">
            <v>SFC</v>
          </cell>
          <cell r="F149" t="str">
            <v xml:space="preserve">Measurer </v>
          </cell>
          <cell r="G149" t="str">
            <v>EFN01</v>
          </cell>
          <cell r="H149" t="str">
            <v>Not relocated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EF0147</v>
          </cell>
          <cell r="B150" t="str">
            <v>Stopped</v>
          </cell>
          <cell r="C150" t="str">
            <v xml:space="preserve">Haroun HIMIADA MOHAMED </v>
          </cell>
          <cell r="D150" t="str">
            <v>LOG</v>
          </cell>
          <cell r="E150" t="str">
            <v>Office</v>
          </cell>
          <cell r="F150" t="str">
            <v xml:space="preserve">Radio operator </v>
          </cell>
          <cell r="G150" t="str">
            <v>EFC01</v>
          </cell>
          <cell r="H150" t="str">
            <v>Not relocated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EF0148</v>
          </cell>
          <cell r="B151" t="str">
            <v>Stopped</v>
          </cell>
          <cell r="C151" t="str">
            <v>Zahra KHIDIR AHMED</v>
          </cell>
          <cell r="D151" t="str">
            <v>NUT</v>
          </cell>
          <cell r="E151" t="str">
            <v>SFC</v>
          </cell>
          <cell r="F151" t="str">
            <v>Nurse</v>
          </cell>
          <cell r="G151" t="str">
            <v>EFN01</v>
          </cell>
          <cell r="H151" t="str">
            <v>Not relocated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EF0149</v>
          </cell>
          <cell r="B152" t="str">
            <v>Active</v>
          </cell>
          <cell r="C152" t="str">
            <v>Hamdi ADAM MOHAMED</v>
          </cell>
          <cell r="D152" t="str">
            <v>LOG</v>
          </cell>
          <cell r="E152" t="str">
            <v>Office</v>
          </cell>
          <cell r="F152" t="str">
            <v xml:space="preserve">Radio operator </v>
          </cell>
          <cell r="G152" t="str">
            <v>EFC01</v>
          </cell>
          <cell r="H152" t="str">
            <v>Not relocated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EF0150</v>
          </cell>
          <cell r="B153" t="str">
            <v>Active</v>
          </cell>
          <cell r="C153" t="str">
            <v>Latifa ADAM RIZIG</v>
          </cell>
          <cell r="D153" t="str">
            <v>NUT</v>
          </cell>
          <cell r="E153" t="str">
            <v>TFC</v>
          </cell>
          <cell r="F153" t="str">
            <v>Home Visitor</v>
          </cell>
          <cell r="G153" t="str">
            <v>EFN01</v>
          </cell>
          <cell r="H153" t="str">
            <v>Not relocated</v>
          </cell>
          <cell r="I153">
            <v>0</v>
          </cell>
          <cell r="J153">
            <v>7</v>
          </cell>
          <cell r="K153">
            <v>0</v>
          </cell>
        </row>
        <row r="154">
          <cell r="A154" t="str">
            <v>EF0151</v>
          </cell>
          <cell r="B154" t="str">
            <v>Active</v>
          </cell>
          <cell r="C154" t="str">
            <v>Khalid ABDULMOTI ALI</v>
          </cell>
          <cell r="D154" t="str">
            <v>NUT</v>
          </cell>
          <cell r="E154" t="str">
            <v>TFC</v>
          </cell>
          <cell r="F154" t="str">
            <v>Home Visitor</v>
          </cell>
          <cell r="G154" t="str">
            <v>EFN01</v>
          </cell>
          <cell r="H154" t="str">
            <v>Not relocated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EF0152</v>
          </cell>
          <cell r="B155" t="str">
            <v>Active</v>
          </cell>
          <cell r="C155" t="str">
            <v>Aziza MOHAMED ADAM</v>
          </cell>
          <cell r="D155" t="str">
            <v>NUT</v>
          </cell>
          <cell r="E155" t="str">
            <v>OTP</v>
          </cell>
          <cell r="F155" t="str">
            <v>Home Visitor</v>
          </cell>
          <cell r="G155" t="str">
            <v>EFN01</v>
          </cell>
          <cell r="H155" t="str">
            <v>Not relocated</v>
          </cell>
          <cell r="I155">
            <v>0</v>
          </cell>
          <cell r="J155">
            <v>22</v>
          </cell>
          <cell r="K155" t="e">
            <v>#DIV/0!</v>
          </cell>
        </row>
        <row r="156">
          <cell r="A156" t="str">
            <v>EF0153</v>
          </cell>
          <cell r="B156" t="str">
            <v>Stopped</v>
          </cell>
          <cell r="C156" t="str">
            <v>Zahra SALIH ADAM</v>
          </cell>
          <cell r="D156" t="str">
            <v>NUT</v>
          </cell>
          <cell r="E156" t="str">
            <v>SFC</v>
          </cell>
          <cell r="F156" t="str">
            <v>Home Visitor</v>
          </cell>
          <cell r="G156" t="str">
            <v>EFN01</v>
          </cell>
          <cell r="H156" t="str">
            <v>Not relocated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EF0154</v>
          </cell>
          <cell r="B157" t="str">
            <v>Active</v>
          </cell>
          <cell r="C157" t="str">
            <v>Nafisa ABDUJABAR ABDUHAMEED</v>
          </cell>
          <cell r="D157" t="str">
            <v>NUT</v>
          </cell>
          <cell r="E157" t="str">
            <v>TFC</v>
          </cell>
          <cell r="F157" t="str">
            <v>Home Visitor</v>
          </cell>
          <cell r="G157" t="str">
            <v>EFN01</v>
          </cell>
          <cell r="H157" t="str">
            <v>Not relocated</v>
          </cell>
          <cell r="I157">
            <v>0</v>
          </cell>
          <cell r="J157">
            <v>5</v>
          </cell>
          <cell r="K157">
            <v>0</v>
          </cell>
        </row>
        <row r="158">
          <cell r="A158" t="str">
            <v>EF0155</v>
          </cell>
          <cell r="B158" t="str">
            <v>Stopped</v>
          </cell>
          <cell r="C158" t="str">
            <v>Rehab KARAMADEEN MOHAMED</v>
          </cell>
          <cell r="D158" t="str">
            <v>NUT</v>
          </cell>
          <cell r="E158" t="str">
            <v>SFC</v>
          </cell>
          <cell r="F158" t="str">
            <v>Home Visitor</v>
          </cell>
          <cell r="G158" t="str">
            <v>EFN01</v>
          </cell>
          <cell r="H158" t="str">
            <v>Not relocated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EF0156</v>
          </cell>
          <cell r="B159" t="str">
            <v>Active</v>
          </cell>
          <cell r="C159" t="str">
            <v>Nafisa MOHAMED ADAM</v>
          </cell>
          <cell r="D159" t="str">
            <v>NUT</v>
          </cell>
          <cell r="E159" t="str">
            <v>TFC</v>
          </cell>
          <cell r="F159" t="str">
            <v>Home Visitor</v>
          </cell>
          <cell r="G159" t="str">
            <v>EFN01</v>
          </cell>
          <cell r="H159" t="str">
            <v>Not relocated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 xml:space="preserve">EF0157 </v>
          </cell>
          <cell r="B160" t="str">
            <v>Stopped</v>
          </cell>
          <cell r="C160" t="str">
            <v>Adam ABAKER AHMED</v>
          </cell>
          <cell r="D160" t="str">
            <v>LOG</v>
          </cell>
          <cell r="E160" t="str">
            <v>Guest House</v>
          </cell>
          <cell r="F160" t="str">
            <v>Watchman</v>
          </cell>
          <cell r="G160" t="str">
            <v>EFC01</v>
          </cell>
          <cell r="H160" t="str">
            <v>Not relocated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EF0158</v>
          </cell>
          <cell r="B161" t="str">
            <v>Active</v>
          </cell>
          <cell r="C161" t="str">
            <v>Mohamed ELHAFEZ IBRAHIM</v>
          </cell>
          <cell r="D161" t="str">
            <v>LOG</v>
          </cell>
          <cell r="E161" t="str">
            <v>WHouse</v>
          </cell>
          <cell r="F161" t="str">
            <v>Watchman</v>
          </cell>
          <cell r="G161" t="str">
            <v>EFC01</v>
          </cell>
          <cell r="H161" t="str">
            <v>Not relocated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EF0159</v>
          </cell>
          <cell r="B162" t="str">
            <v>Stopped</v>
          </cell>
          <cell r="C162" t="str">
            <v>Ismail MOHAMED ABDU ELRAHIM AHMED</v>
          </cell>
          <cell r="D162" t="str">
            <v>NUT</v>
          </cell>
          <cell r="E162" t="str">
            <v>SFC</v>
          </cell>
          <cell r="F162" t="str">
            <v>Watchman</v>
          </cell>
          <cell r="G162" t="str">
            <v>EFN01</v>
          </cell>
          <cell r="H162" t="str">
            <v>Not relocated</v>
          </cell>
          <cell r="I162">
            <v>0</v>
          </cell>
          <cell r="J162">
            <v>0</v>
          </cell>
          <cell r="K162">
            <v>0</v>
          </cell>
        </row>
        <row r="163">
          <cell r="A163" t="str">
            <v>EF0160</v>
          </cell>
          <cell r="B163" t="str">
            <v>Active</v>
          </cell>
          <cell r="C163" t="str">
            <v>Ali IBRAHIM ELHAJ</v>
          </cell>
          <cell r="D163" t="str">
            <v>LOG</v>
          </cell>
          <cell r="E163" t="str">
            <v>Guest house</v>
          </cell>
          <cell r="F163" t="str">
            <v>Watchman</v>
          </cell>
          <cell r="G163" t="str">
            <v>EFC01</v>
          </cell>
          <cell r="H163" t="str">
            <v>Not relocated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EF0161</v>
          </cell>
          <cell r="B164" t="str">
            <v>Stopped</v>
          </cell>
          <cell r="C164" t="str">
            <v>Ibrahim ADAM ABDALLAH YAGOUB</v>
          </cell>
          <cell r="D164" t="str">
            <v>NUT</v>
          </cell>
          <cell r="E164" t="str">
            <v>TFC</v>
          </cell>
          <cell r="F164" t="str">
            <v>Registrar</v>
          </cell>
          <cell r="G164" t="str">
            <v>EFN01</v>
          </cell>
          <cell r="H164" t="str">
            <v>Not relocated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EF0162</v>
          </cell>
          <cell r="B165" t="str">
            <v>Active</v>
          </cell>
          <cell r="C165" t="str">
            <v>Abdulrahman MOHAMED ADAM</v>
          </cell>
          <cell r="D165" t="str">
            <v>LOG</v>
          </cell>
          <cell r="E165" t="str">
            <v>Guest house</v>
          </cell>
          <cell r="F165" t="str">
            <v>Watchman</v>
          </cell>
          <cell r="G165" t="str">
            <v>EFC01</v>
          </cell>
          <cell r="H165" t="str">
            <v>Not relocated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EF0163</v>
          </cell>
          <cell r="B166" t="str">
            <v>Active</v>
          </cell>
          <cell r="C166" t="str">
            <v>Mohamed ABOH MOHAMED</v>
          </cell>
          <cell r="D166" t="str">
            <v>FA</v>
          </cell>
          <cell r="E166" t="str">
            <v>Field</v>
          </cell>
          <cell r="F166" t="str">
            <v>Local Food Aid Monitor</v>
          </cell>
          <cell r="G166" t="str">
            <v>EFF01</v>
          </cell>
          <cell r="H166" t="str">
            <v>Not relocated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EF0164</v>
          </cell>
          <cell r="B167" t="str">
            <v>Stopped</v>
          </cell>
          <cell r="C167" t="str">
            <v>Thuraya ABDULKARIM SHOGAR</v>
          </cell>
          <cell r="D167" t="str">
            <v>FA</v>
          </cell>
          <cell r="E167" t="str">
            <v>Field</v>
          </cell>
          <cell r="F167" t="str">
            <v>Cook</v>
          </cell>
          <cell r="G167" t="str">
            <v>EFF01</v>
          </cell>
          <cell r="H167" t="str">
            <v>Not relocated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EF0165</v>
          </cell>
          <cell r="B168" t="str">
            <v>Active</v>
          </cell>
          <cell r="C168" t="str">
            <v>Abdulaziz ABAKAR MEDANI</v>
          </cell>
          <cell r="D168" t="str">
            <v>FA</v>
          </cell>
          <cell r="E168" t="str">
            <v>Field</v>
          </cell>
          <cell r="F168" t="str">
            <v>Local Food Aid Team Leader</v>
          </cell>
          <cell r="G168" t="str">
            <v>EFF01</v>
          </cell>
          <cell r="H168" t="str">
            <v>Not relocated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EF0166</v>
          </cell>
          <cell r="B169" t="str">
            <v>Active</v>
          </cell>
          <cell r="C169" t="str">
            <v>Haviz MUSA ABAKER</v>
          </cell>
          <cell r="D169" t="str">
            <v>LOG</v>
          </cell>
          <cell r="E169" t="str">
            <v>Field</v>
          </cell>
          <cell r="F169" t="str">
            <v>Rehabilitation Assitant</v>
          </cell>
          <cell r="G169" t="str">
            <v>EFC01</v>
          </cell>
          <cell r="H169" t="str">
            <v>Not relocated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EF0167</v>
          </cell>
          <cell r="B170" t="str">
            <v>Stopped</v>
          </cell>
          <cell r="C170" t="str">
            <v>Khalid AHMED ABDELMOUMI</v>
          </cell>
          <cell r="D170" t="str">
            <v>FA</v>
          </cell>
          <cell r="E170" t="str">
            <v>Field</v>
          </cell>
          <cell r="F170" t="str">
            <v>Watchman</v>
          </cell>
          <cell r="G170" t="str">
            <v>EFF01</v>
          </cell>
          <cell r="H170" t="str">
            <v>Not relocated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EF0168</v>
          </cell>
          <cell r="B171" t="str">
            <v>Stopped</v>
          </cell>
          <cell r="C171" t="str">
            <v>Fatma AHMED MOHAMED</v>
          </cell>
          <cell r="D171" t="str">
            <v>FA</v>
          </cell>
          <cell r="E171" t="str">
            <v>Field</v>
          </cell>
          <cell r="F171" t="str">
            <v>Cleaner</v>
          </cell>
          <cell r="G171" t="str">
            <v>EFF01</v>
          </cell>
          <cell r="H171" t="str">
            <v>Not relocated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EF0169</v>
          </cell>
          <cell r="B172" t="str">
            <v>Stopped</v>
          </cell>
          <cell r="C172" t="str">
            <v>Ahmed YOUSSIF ABDELMAJEED 2</v>
          </cell>
          <cell r="D172" t="str">
            <v>NUT</v>
          </cell>
          <cell r="E172" t="str">
            <v>TFC</v>
          </cell>
          <cell r="F172" t="str">
            <v xml:space="preserve">TFC Supervisor </v>
          </cell>
          <cell r="G172" t="str">
            <v>EFN01</v>
          </cell>
          <cell r="H172" t="str">
            <v>Not relocated</v>
          </cell>
          <cell r="I172">
            <v>0</v>
          </cell>
          <cell r="J172">
            <v>0</v>
          </cell>
          <cell r="K172">
            <v>0</v>
          </cell>
        </row>
        <row r="173">
          <cell r="A173" t="str">
            <v>EF0170</v>
          </cell>
          <cell r="B173" t="str">
            <v>Active</v>
          </cell>
          <cell r="C173" t="str">
            <v>Omer AHMED MOHAMED</v>
          </cell>
          <cell r="D173" t="str">
            <v>LOG</v>
          </cell>
          <cell r="E173" t="str">
            <v>Guest house</v>
          </cell>
          <cell r="F173" t="str">
            <v>Watchman</v>
          </cell>
          <cell r="G173" t="str">
            <v>EFC01</v>
          </cell>
          <cell r="H173" t="str">
            <v>Not relocated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EF0171</v>
          </cell>
          <cell r="B174" t="str">
            <v>Stopped</v>
          </cell>
          <cell r="C174" t="str">
            <v>Eltaieb OMER ADAM</v>
          </cell>
          <cell r="D174" t="str">
            <v>LOG</v>
          </cell>
          <cell r="E174" t="str">
            <v>Office</v>
          </cell>
          <cell r="F174" t="str">
            <v>Watchman</v>
          </cell>
          <cell r="G174" t="str">
            <v>EFC01</v>
          </cell>
          <cell r="H174" t="str">
            <v>Not relocated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EF0172</v>
          </cell>
          <cell r="B175" t="str">
            <v>Active</v>
          </cell>
          <cell r="C175" t="str">
            <v>Seedeg ISHAG ZAKARIA</v>
          </cell>
          <cell r="D175" t="str">
            <v>NUTSURVEY</v>
          </cell>
          <cell r="E175" t="str">
            <v>Nut survey</v>
          </cell>
          <cell r="F175" t="str">
            <v xml:space="preserve"> Team Leader</v>
          </cell>
          <cell r="G175" t="str">
            <v>EFN02</v>
          </cell>
          <cell r="H175" t="str">
            <v>Not relocated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EF0173</v>
          </cell>
          <cell r="B176" t="str">
            <v>Stopped</v>
          </cell>
          <cell r="C176" t="str">
            <v>Saleh ABDELKASIM AHMED</v>
          </cell>
          <cell r="D176" t="str">
            <v>NUT</v>
          </cell>
          <cell r="E176" t="str">
            <v>SFC</v>
          </cell>
          <cell r="F176" t="str">
            <v xml:space="preserve"> Team Leader</v>
          </cell>
          <cell r="G176" t="str">
            <v>EFN01</v>
          </cell>
          <cell r="H176" t="str">
            <v>Not relocated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EF0174</v>
          </cell>
          <cell r="B177" t="str">
            <v>Stopped</v>
          </cell>
          <cell r="C177" t="str">
            <v>Ali IBRAHIM DODAY</v>
          </cell>
          <cell r="D177" t="str">
            <v>NUT</v>
          </cell>
          <cell r="E177" t="str">
            <v>SFC</v>
          </cell>
          <cell r="F177" t="str">
            <v>Nurse</v>
          </cell>
          <cell r="G177" t="str">
            <v>EFN01</v>
          </cell>
          <cell r="H177" t="str">
            <v>Not relocated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EF0175</v>
          </cell>
          <cell r="B178" t="str">
            <v>Stopped</v>
          </cell>
          <cell r="C178" t="str">
            <v>Souleiman AZIN AHMED</v>
          </cell>
          <cell r="D178" t="str">
            <v>LOG</v>
          </cell>
          <cell r="E178" t="str">
            <v>Office</v>
          </cell>
          <cell r="F178" t="str">
            <v>Rehabilitation Assitant</v>
          </cell>
          <cell r="G178" t="str">
            <v>EFC01</v>
          </cell>
          <cell r="H178" t="str">
            <v>Not relocated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EF0176</v>
          </cell>
          <cell r="B179" t="str">
            <v>Active</v>
          </cell>
          <cell r="C179" t="str">
            <v>Raja AHMED IBRAHIM</v>
          </cell>
          <cell r="D179" t="str">
            <v>ADMIN</v>
          </cell>
          <cell r="E179" t="str">
            <v>Office</v>
          </cell>
          <cell r="F179" t="str">
            <v>Accountant</v>
          </cell>
          <cell r="G179" t="str">
            <v>EFC01</v>
          </cell>
          <cell r="H179" t="str">
            <v>Not relocated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EF0177</v>
          </cell>
          <cell r="B180" t="str">
            <v>Stopped</v>
          </cell>
          <cell r="C180" t="str">
            <v>Mohamed EL MAHFOUZ</v>
          </cell>
          <cell r="D180" t="str">
            <v>LOG</v>
          </cell>
          <cell r="E180" t="str">
            <v>Office</v>
          </cell>
          <cell r="F180" t="str">
            <v>Storekeeper Assistant</v>
          </cell>
          <cell r="G180" t="str">
            <v>EFC01</v>
          </cell>
          <cell r="H180" t="str">
            <v>Not relocated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EF0178</v>
          </cell>
          <cell r="B181" t="str">
            <v>Active</v>
          </cell>
          <cell r="C181" t="str">
            <v>Faisal ZAKARIA HUSSEIN</v>
          </cell>
          <cell r="D181" t="str">
            <v>ADMIN</v>
          </cell>
          <cell r="E181" t="str">
            <v>Office</v>
          </cell>
          <cell r="F181" t="str">
            <v>Deputy Administrator</v>
          </cell>
          <cell r="G181" t="str">
            <v>EFC01</v>
          </cell>
          <cell r="H181" t="str">
            <v>Not relocated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EF0179</v>
          </cell>
          <cell r="B182" t="str">
            <v>Stopped</v>
          </cell>
          <cell r="C182" t="str">
            <v>Ismail AHMED ABDALLAH</v>
          </cell>
          <cell r="D182" t="str">
            <v>NUT</v>
          </cell>
          <cell r="E182" t="str">
            <v>TFC</v>
          </cell>
          <cell r="F182" t="str">
            <v xml:space="preserve">Registrar </v>
          </cell>
          <cell r="G182" t="str">
            <v>EFN01</v>
          </cell>
          <cell r="H182" t="str">
            <v>Not relocated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EF0180</v>
          </cell>
          <cell r="B183" t="str">
            <v>Stopped</v>
          </cell>
          <cell r="C183" t="str">
            <v>Eldouma OSMAN SONY</v>
          </cell>
          <cell r="D183" t="str">
            <v>NUT</v>
          </cell>
          <cell r="E183" t="str">
            <v>SFC</v>
          </cell>
          <cell r="F183" t="str">
            <v>Watchman</v>
          </cell>
          <cell r="G183" t="str">
            <v>EFN01</v>
          </cell>
          <cell r="H183" t="str">
            <v>Not relocated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EF0181</v>
          </cell>
          <cell r="B184" t="str">
            <v>Stopped</v>
          </cell>
          <cell r="C184" t="str">
            <v>Senian ABDELKARIM MOHAMED</v>
          </cell>
          <cell r="D184" t="str">
            <v>NUT</v>
          </cell>
          <cell r="E184" t="str">
            <v>SFC</v>
          </cell>
          <cell r="F184" t="str">
            <v>Watchman</v>
          </cell>
          <cell r="G184" t="str">
            <v>EFN01</v>
          </cell>
          <cell r="H184" t="str">
            <v>Not relocated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EF0182</v>
          </cell>
          <cell r="B185" t="str">
            <v>Stopped</v>
          </cell>
          <cell r="C185" t="str">
            <v>Adam BASHER Mustafa</v>
          </cell>
          <cell r="D185" t="str">
            <v>NUT</v>
          </cell>
          <cell r="E185" t="str">
            <v>SFC</v>
          </cell>
          <cell r="F185" t="str">
            <v>Watchman</v>
          </cell>
          <cell r="G185" t="str">
            <v>EFN01</v>
          </cell>
          <cell r="H185" t="str">
            <v>Not relocated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EF0183</v>
          </cell>
          <cell r="B186" t="str">
            <v>Active</v>
          </cell>
          <cell r="C186" t="str">
            <v>Zainab YOUSSIF ABAKER</v>
          </cell>
          <cell r="D186" t="str">
            <v>NUT</v>
          </cell>
          <cell r="E186" t="str">
            <v>TFC</v>
          </cell>
          <cell r="F186" t="str">
            <v xml:space="preserve">Phase Monitor </v>
          </cell>
          <cell r="G186" t="str">
            <v>EFN01</v>
          </cell>
          <cell r="H186" t="str">
            <v>Not relocated</v>
          </cell>
          <cell r="I186">
            <v>0</v>
          </cell>
          <cell r="J186">
            <v>15</v>
          </cell>
          <cell r="K186">
            <v>0</v>
          </cell>
        </row>
        <row r="187">
          <cell r="A187" t="str">
            <v>EF0184</v>
          </cell>
          <cell r="B187" t="str">
            <v>Active</v>
          </cell>
          <cell r="C187" t="str">
            <v>Khaled OSMAN ELTAHIR</v>
          </cell>
          <cell r="D187" t="str">
            <v>LOG</v>
          </cell>
          <cell r="E187" t="str">
            <v>Office</v>
          </cell>
          <cell r="F187" t="str">
            <v>Chiefwatchman</v>
          </cell>
          <cell r="G187" t="str">
            <v>EFC01</v>
          </cell>
          <cell r="H187" t="str">
            <v>Not relocated</v>
          </cell>
          <cell r="I187">
            <v>0</v>
          </cell>
          <cell r="J187">
            <v>15</v>
          </cell>
          <cell r="K187">
            <v>0</v>
          </cell>
        </row>
        <row r="188">
          <cell r="A188" t="str">
            <v>EF0185</v>
          </cell>
          <cell r="B188" t="str">
            <v>Stopped</v>
          </cell>
          <cell r="C188" t="str">
            <v>Souleiman ADAM MOHAMED</v>
          </cell>
          <cell r="D188" t="str">
            <v>NUT</v>
          </cell>
          <cell r="E188" t="str">
            <v>SFC</v>
          </cell>
          <cell r="F188" t="str">
            <v>Watchman</v>
          </cell>
          <cell r="G188" t="str">
            <v>EFN01</v>
          </cell>
          <cell r="H188" t="str">
            <v>Not relocated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EF0186</v>
          </cell>
          <cell r="B189" t="str">
            <v>Active</v>
          </cell>
          <cell r="C189" t="str">
            <v>Haroun ABDALLA ADAM</v>
          </cell>
          <cell r="D189" t="str">
            <v>LOG</v>
          </cell>
          <cell r="E189" t="str">
            <v>Guest House</v>
          </cell>
          <cell r="F189" t="str">
            <v>Watchman</v>
          </cell>
          <cell r="G189" t="str">
            <v>EFC01</v>
          </cell>
          <cell r="H189" t="str">
            <v>Not relocated</v>
          </cell>
          <cell r="I189">
            <v>0</v>
          </cell>
          <cell r="J189">
            <v>25</v>
          </cell>
          <cell r="K189">
            <v>0</v>
          </cell>
        </row>
        <row r="190">
          <cell r="A190" t="str">
            <v>EF0187</v>
          </cell>
          <cell r="B190" t="str">
            <v>Active</v>
          </cell>
          <cell r="C190" t="str">
            <v>Mokhtar MOHAMED MOKHTAR</v>
          </cell>
          <cell r="D190" t="str">
            <v>LOG</v>
          </cell>
          <cell r="E190" t="str">
            <v>WHouse</v>
          </cell>
          <cell r="F190" t="str">
            <v>Watchman</v>
          </cell>
          <cell r="G190" t="str">
            <v>EFC01</v>
          </cell>
          <cell r="H190" t="str">
            <v>Not relocated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EF0188</v>
          </cell>
          <cell r="B191" t="str">
            <v>Active</v>
          </cell>
          <cell r="C191" t="str">
            <v>Souleiman SALEH ALI</v>
          </cell>
          <cell r="D191" t="str">
            <v>LOG</v>
          </cell>
          <cell r="E191" t="str">
            <v>Office</v>
          </cell>
          <cell r="F191" t="str">
            <v>Watchman</v>
          </cell>
          <cell r="G191" t="str">
            <v>EFC01</v>
          </cell>
          <cell r="H191" t="str">
            <v>Not relocated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EF0189</v>
          </cell>
          <cell r="B192" t="str">
            <v>Active</v>
          </cell>
          <cell r="C192" t="str">
            <v>Hatim EL NAIM AHMED</v>
          </cell>
          <cell r="D192" t="str">
            <v>LOG</v>
          </cell>
          <cell r="E192" t="str">
            <v>Guest House</v>
          </cell>
          <cell r="F192" t="str">
            <v>Watchman</v>
          </cell>
          <cell r="G192" t="str">
            <v>EFC01</v>
          </cell>
          <cell r="H192" t="str">
            <v>Not relocated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EF0190</v>
          </cell>
          <cell r="B193" t="str">
            <v>Active</v>
          </cell>
          <cell r="C193" t="str">
            <v>Ibrahim ABUBAKER HAHMED</v>
          </cell>
          <cell r="D193" t="str">
            <v>LOG</v>
          </cell>
          <cell r="E193" t="str">
            <v>Guest House</v>
          </cell>
          <cell r="F193" t="str">
            <v>Watchman</v>
          </cell>
          <cell r="G193" t="str">
            <v>EFC01</v>
          </cell>
          <cell r="H193" t="str">
            <v>Not relocated</v>
          </cell>
          <cell r="I193">
            <v>0</v>
          </cell>
          <cell r="J193">
            <v>25</v>
          </cell>
          <cell r="K193">
            <v>0</v>
          </cell>
        </row>
        <row r="194">
          <cell r="A194" t="str">
            <v>EF0191</v>
          </cell>
          <cell r="B194" t="str">
            <v>Active</v>
          </cell>
          <cell r="C194" t="str">
            <v>Abo obeida ABUBEKER HAMID IBRAHIM</v>
          </cell>
          <cell r="D194" t="str">
            <v>LOG</v>
          </cell>
          <cell r="E194" t="str">
            <v>Office</v>
          </cell>
          <cell r="F194" t="str">
            <v>Watchman</v>
          </cell>
          <cell r="G194" t="str">
            <v>EFC01</v>
          </cell>
          <cell r="H194" t="str">
            <v>Not relocated</v>
          </cell>
          <cell r="I194">
            <v>0</v>
          </cell>
          <cell r="J194">
            <v>0</v>
          </cell>
          <cell r="K194">
            <v>0</v>
          </cell>
        </row>
        <row r="195">
          <cell r="A195" t="str">
            <v>EF0192</v>
          </cell>
          <cell r="B195" t="str">
            <v>Active</v>
          </cell>
          <cell r="C195" t="str">
            <v>Elhadi ABDALLA MOHAMED</v>
          </cell>
          <cell r="D195" t="str">
            <v>NUT</v>
          </cell>
          <cell r="E195" t="str">
            <v>OTP</v>
          </cell>
          <cell r="F195" t="str">
            <v>home Visitor</v>
          </cell>
          <cell r="G195" t="str">
            <v>EFN01</v>
          </cell>
          <cell r="H195" t="str">
            <v>Not relocated</v>
          </cell>
          <cell r="I195">
            <v>0</v>
          </cell>
          <cell r="J195">
            <v>0</v>
          </cell>
          <cell r="K195">
            <v>0</v>
          </cell>
        </row>
        <row r="196">
          <cell r="A196" t="str">
            <v>EF0193</v>
          </cell>
          <cell r="B196" t="str">
            <v>Stopped</v>
          </cell>
          <cell r="C196" t="str">
            <v>Ali OSMAN ALI</v>
          </cell>
          <cell r="D196" t="str">
            <v>LOG</v>
          </cell>
          <cell r="E196" t="str">
            <v>Office</v>
          </cell>
          <cell r="F196" t="str">
            <v>Driver</v>
          </cell>
          <cell r="G196" t="str">
            <v>EFC01</v>
          </cell>
          <cell r="H196" t="str">
            <v>Not relocated</v>
          </cell>
          <cell r="I196">
            <v>0</v>
          </cell>
          <cell r="J196">
            <v>0</v>
          </cell>
          <cell r="K196">
            <v>0</v>
          </cell>
        </row>
        <row r="197">
          <cell r="A197" t="str">
            <v>EF0194</v>
          </cell>
          <cell r="B197" t="str">
            <v>Active</v>
          </cell>
          <cell r="C197" t="str">
            <v>Abbas MOHAMED AHMED</v>
          </cell>
          <cell r="D197" t="str">
            <v>LOG</v>
          </cell>
          <cell r="E197" t="str">
            <v>Office</v>
          </cell>
          <cell r="F197" t="str">
            <v>Stock Manager</v>
          </cell>
          <cell r="G197" t="str">
            <v>EFC01</v>
          </cell>
          <cell r="H197" t="str">
            <v>Not relocated</v>
          </cell>
          <cell r="I197">
            <v>0</v>
          </cell>
          <cell r="J197">
            <v>0</v>
          </cell>
          <cell r="K197">
            <v>0</v>
          </cell>
        </row>
        <row r="198">
          <cell r="A198" t="str">
            <v>EF0195</v>
          </cell>
          <cell r="B198" t="str">
            <v>Active</v>
          </cell>
          <cell r="C198" t="str">
            <v>Abdallah YAGOUB ADAM</v>
          </cell>
          <cell r="D198" t="str">
            <v>FS</v>
          </cell>
          <cell r="E198" t="str">
            <v>Field</v>
          </cell>
          <cell r="F198" t="str">
            <v>Food security Surveillance officer</v>
          </cell>
          <cell r="G198" t="str">
            <v>EFF01</v>
          </cell>
          <cell r="H198" t="str">
            <v>Not relocated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EF0196</v>
          </cell>
          <cell r="B199" t="str">
            <v>Stopped</v>
          </cell>
          <cell r="C199" t="str">
            <v>Bakheit MOHAMED RABEH</v>
          </cell>
          <cell r="D199" t="str">
            <v>FS</v>
          </cell>
          <cell r="E199" t="str">
            <v>Field</v>
          </cell>
          <cell r="F199" t="str">
            <v xml:space="preserve">Food security monitor </v>
          </cell>
          <cell r="G199" t="str">
            <v>EFF01</v>
          </cell>
          <cell r="H199" t="str">
            <v>Not relocated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EF0197</v>
          </cell>
          <cell r="B200" t="str">
            <v>Stopped</v>
          </cell>
          <cell r="C200" t="str">
            <v>Noura Omer  MOHAMED</v>
          </cell>
          <cell r="D200" t="str">
            <v>NUT</v>
          </cell>
          <cell r="E200" t="str">
            <v>SFC</v>
          </cell>
          <cell r="F200" t="str">
            <v>Home Visitor</v>
          </cell>
          <cell r="G200" t="str">
            <v>EFN01</v>
          </cell>
          <cell r="H200" t="str">
            <v>Not relocated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EF0198</v>
          </cell>
          <cell r="B201" t="str">
            <v>Stopped</v>
          </cell>
          <cell r="C201" t="str">
            <v>Sawakin ADAM YOUSSUF BAHAR</v>
          </cell>
          <cell r="D201" t="str">
            <v>NUT</v>
          </cell>
          <cell r="E201" t="str">
            <v>SFC</v>
          </cell>
          <cell r="F201" t="str">
            <v>Home Visitor</v>
          </cell>
          <cell r="G201" t="str">
            <v>EFN01</v>
          </cell>
          <cell r="H201" t="str">
            <v>Not relocated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EF0199</v>
          </cell>
          <cell r="B202" t="str">
            <v>Stopped</v>
          </cell>
          <cell r="C202" t="str">
            <v>Haroun MUSSA IBRAHIM</v>
          </cell>
          <cell r="D202" t="str">
            <v>NUT</v>
          </cell>
          <cell r="E202" t="str">
            <v>SFC</v>
          </cell>
          <cell r="F202" t="str">
            <v>Home Visitor</v>
          </cell>
          <cell r="G202" t="str">
            <v>EFN01</v>
          </cell>
          <cell r="H202" t="str">
            <v>Not relocated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EF0200</v>
          </cell>
          <cell r="B203" t="str">
            <v>Stopped</v>
          </cell>
          <cell r="C203" t="str">
            <v>Eissa ADAM SULIMAN MOHAMED</v>
          </cell>
          <cell r="D203" t="str">
            <v>NUT</v>
          </cell>
          <cell r="E203" t="str">
            <v>SFC</v>
          </cell>
          <cell r="F203" t="str">
            <v>Home Visitor</v>
          </cell>
          <cell r="G203" t="str">
            <v>EFN01</v>
          </cell>
          <cell r="H203" t="str">
            <v>Not relocated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EF0201</v>
          </cell>
          <cell r="B204" t="str">
            <v>Stopped</v>
          </cell>
          <cell r="C204" t="str">
            <v>Halima MOHAMED ABDELLA</v>
          </cell>
          <cell r="D204" t="str">
            <v>NUT</v>
          </cell>
          <cell r="E204" t="str">
            <v>SFC</v>
          </cell>
          <cell r="F204" t="str">
            <v>Home Visitor</v>
          </cell>
          <cell r="G204" t="str">
            <v>EFN01</v>
          </cell>
          <cell r="H204" t="str">
            <v>Not relocated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EF0202</v>
          </cell>
          <cell r="B205" t="str">
            <v>Stopped</v>
          </cell>
          <cell r="C205" t="str">
            <v>Elsadig SABIT ELNOUR</v>
          </cell>
          <cell r="D205" t="str">
            <v>NUT</v>
          </cell>
          <cell r="E205" t="str">
            <v>SFC</v>
          </cell>
          <cell r="F205" t="str">
            <v>Home Visitor</v>
          </cell>
          <cell r="G205" t="str">
            <v>EFN01</v>
          </cell>
          <cell r="H205" t="str">
            <v>Not relocated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EF0203</v>
          </cell>
          <cell r="B206" t="str">
            <v>Stopped</v>
          </cell>
          <cell r="C206" t="str">
            <v>Asha Ali ABDELRAHMAN MOHAMED</v>
          </cell>
          <cell r="D206" t="str">
            <v>NUT</v>
          </cell>
          <cell r="E206" t="str">
            <v>SFC</v>
          </cell>
          <cell r="F206" t="str">
            <v>Home Visitor</v>
          </cell>
          <cell r="G206" t="str">
            <v>EFN01</v>
          </cell>
          <cell r="H206" t="str">
            <v>Not relocated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EF0204</v>
          </cell>
          <cell r="B207" t="str">
            <v>Stopped</v>
          </cell>
          <cell r="C207" t="str">
            <v xml:space="preserve">Kholoud ABDERAHMAN ABDALLA </v>
          </cell>
          <cell r="D207" t="str">
            <v>NUT</v>
          </cell>
          <cell r="E207" t="str">
            <v>SFC</v>
          </cell>
          <cell r="F207" t="str">
            <v>Home Visitor</v>
          </cell>
          <cell r="G207" t="str">
            <v>EFN01</v>
          </cell>
          <cell r="H207" t="str">
            <v>Not relocated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EF0205</v>
          </cell>
          <cell r="B208" t="str">
            <v>Active</v>
          </cell>
          <cell r="C208" t="str">
            <v>Motasim ARABI MOHAMEDO</v>
          </cell>
          <cell r="D208" t="str">
            <v>LOG</v>
          </cell>
          <cell r="E208" t="str">
            <v>Office</v>
          </cell>
          <cell r="F208" t="str">
            <v>Storekeeper Assistant</v>
          </cell>
          <cell r="G208" t="str">
            <v>EFC01</v>
          </cell>
          <cell r="H208" t="str">
            <v>Not relocated</v>
          </cell>
          <cell r="I208">
            <v>0</v>
          </cell>
          <cell r="J208">
            <v>1</v>
          </cell>
          <cell r="K208">
            <v>0</v>
          </cell>
        </row>
        <row r="209">
          <cell r="A209" t="str">
            <v>EF0206</v>
          </cell>
          <cell r="B209" t="str">
            <v>Active</v>
          </cell>
          <cell r="C209" t="str">
            <v>Mohamed ADAM MOHAMED</v>
          </cell>
          <cell r="D209" t="str">
            <v>FA</v>
          </cell>
          <cell r="E209" t="str">
            <v>Field</v>
          </cell>
          <cell r="F209" t="str">
            <v>Food Aid Monitor</v>
          </cell>
          <cell r="G209" t="str">
            <v>EFF01</v>
          </cell>
          <cell r="H209" t="str">
            <v>Not relocated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EF0207</v>
          </cell>
          <cell r="B210" t="str">
            <v>Stopped</v>
          </cell>
          <cell r="C210" t="str">
            <v xml:space="preserve">Osman HUSSEIN ADAM </v>
          </cell>
          <cell r="D210" t="str">
            <v>FA</v>
          </cell>
          <cell r="E210" t="str">
            <v>Field</v>
          </cell>
          <cell r="F210" t="str">
            <v>Food Aid Monitor</v>
          </cell>
          <cell r="G210" t="str">
            <v>EFF01</v>
          </cell>
          <cell r="H210" t="str">
            <v>Not relocated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EF0208</v>
          </cell>
          <cell r="B211" t="str">
            <v>Stopped</v>
          </cell>
          <cell r="C211" t="str">
            <v xml:space="preserve">Adam ABAKER MOHAMED </v>
          </cell>
          <cell r="D211" t="str">
            <v>FA</v>
          </cell>
          <cell r="E211" t="str">
            <v>Field</v>
          </cell>
          <cell r="F211" t="str">
            <v>Food Aid Monitor</v>
          </cell>
          <cell r="G211" t="str">
            <v>EFF01</v>
          </cell>
          <cell r="H211" t="str">
            <v>Not relocated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EF0209</v>
          </cell>
          <cell r="B212" t="str">
            <v>Stopped</v>
          </cell>
          <cell r="C212" t="str">
            <v>Jamal ABDALLA ABAKER</v>
          </cell>
          <cell r="D212" t="str">
            <v>LOG</v>
          </cell>
          <cell r="E212" t="str">
            <v>Office</v>
          </cell>
          <cell r="F212" t="str">
            <v>Driver</v>
          </cell>
          <cell r="G212" t="str">
            <v>EFC01</v>
          </cell>
          <cell r="H212" t="str">
            <v>Not relocated</v>
          </cell>
          <cell r="I212">
            <v>0</v>
          </cell>
          <cell r="J212">
            <v>0</v>
          </cell>
          <cell r="K212">
            <v>0</v>
          </cell>
        </row>
        <row r="213">
          <cell r="A213" t="str">
            <v>EF0210</v>
          </cell>
          <cell r="B213" t="str">
            <v>Active</v>
          </cell>
          <cell r="C213" t="str">
            <v>Mohamed ELTAIB MOHAMED ADAM</v>
          </cell>
          <cell r="D213" t="str">
            <v>FA</v>
          </cell>
          <cell r="E213" t="str">
            <v>Field</v>
          </cell>
          <cell r="F213" t="str">
            <v>Food Aid team Leader</v>
          </cell>
          <cell r="G213" t="str">
            <v>EFF01</v>
          </cell>
          <cell r="H213" t="str">
            <v>Not relocated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EF0211</v>
          </cell>
          <cell r="B214" t="str">
            <v>Stopped</v>
          </cell>
          <cell r="C214" t="str">
            <v>Seedeg YAHIA MOHAMED</v>
          </cell>
          <cell r="D214" t="str">
            <v>FA</v>
          </cell>
          <cell r="E214" t="str">
            <v>Field</v>
          </cell>
          <cell r="F214" t="str">
            <v>Food Aid Monitor</v>
          </cell>
          <cell r="G214" t="str">
            <v>EFF01</v>
          </cell>
          <cell r="H214" t="str">
            <v>Not relocated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EF0212</v>
          </cell>
          <cell r="B215" t="str">
            <v>Active</v>
          </cell>
          <cell r="C215" t="str">
            <v>Ibrahim ADAM ABAKER</v>
          </cell>
          <cell r="D215" t="str">
            <v>FS</v>
          </cell>
          <cell r="E215" t="str">
            <v>Field</v>
          </cell>
          <cell r="F215" t="str">
            <v>Agricultural Technician</v>
          </cell>
          <cell r="G215" t="str">
            <v>EFF01</v>
          </cell>
          <cell r="H215" t="str">
            <v>Not relocated</v>
          </cell>
          <cell r="I215">
            <v>0</v>
          </cell>
          <cell r="J215">
            <v>17</v>
          </cell>
          <cell r="K215">
            <v>0</v>
          </cell>
        </row>
        <row r="216">
          <cell r="A216" t="str">
            <v>EF0213</v>
          </cell>
          <cell r="B216" t="str">
            <v>Stopped</v>
          </cell>
          <cell r="C216" t="str">
            <v>Ahmed ELBAWI ADAM</v>
          </cell>
          <cell r="D216" t="str">
            <v>LOG</v>
          </cell>
          <cell r="E216" t="str">
            <v>Office</v>
          </cell>
          <cell r="F216" t="str">
            <v>Driver</v>
          </cell>
          <cell r="G216" t="str">
            <v>EFC01</v>
          </cell>
          <cell r="H216">
            <v>0</v>
          </cell>
          <cell r="I216" t="e">
            <v>#N/A</v>
          </cell>
          <cell r="J216">
            <v>0</v>
          </cell>
          <cell r="K216">
            <v>0</v>
          </cell>
        </row>
        <row r="217">
          <cell r="A217" t="str">
            <v>EF0214</v>
          </cell>
          <cell r="B217" t="str">
            <v>Active</v>
          </cell>
          <cell r="C217" t="str">
            <v>Abdelbasher OMER ALI</v>
          </cell>
          <cell r="D217" t="str">
            <v>NUT</v>
          </cell>
          <cell r="E217" t="str">
            <v>TFC</v>
          </cell>
          <cell r="F217" t="str">
            <v>Watchman</v>
          </cell>
          <cell r="G217" t="str">
            <v>EFN01</v>
          </cell>
          <cell r="H217" t="str">
            <v>Not relocated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EF0215</v>
          </cell>
          <cell r="B218" t="str">
            <v>Active</v>
          </cell>
          <cell r="C218" t="str">
            <v>Fawzia KHALIL ISHAG</v>
          </cell>
          <cell r="D218" t="str">
            <v>NUT</v>
          </cell>
          <cell r="E218" t="str">
            <v>TFC</v>
          </cell>
          <cell r="F218" t="str">
            <v>Home Visitor</v>
          </cell>
          <cell r="G218" t="str">
            <v>EFN01</v>
          </cell>
          <cell r="H218" t="str">
            <v>Not relocated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EF0216</v>
          </cell>
          <cell r="B219" t="str">
            <v>Active</v>
          </cell>
          <cell r="C219" t="str">
            <v xml:space="preserve">Sulieman NOGARA ABDALLA </v>
          </cell>
          <cell r="D219" t="str">
            <v>LOG</v>
          </cell>
          <cell r="E219" t="str">
            <v>Office</v>
          </cell>
          <cell r="F219" t="str">
            <v>Storekeeper Assistant</v>
          </cell>
          <cell r="G219" t="str">
            <v>EFC01</v>
          </cell>
          <cell r="H219" t="str">
            <v>Not relocated</v>
          </cell>
          <cell r="I219">
            <v>0</v>
          </cell>
          <cell r="J219">
            <v>17</v>
          </cell>
          <cell r="K219">
            <v>0</v>
          </cell>
        </row>
        <row r="220">
          <cell r="A220" t="str">
            <v>EF0217</v>
          </cell>
          <cell r="B220" t="str">
            <v>Stopped</v>
          </cell>
          <cell r="C220" t="str">
            <v xml:space="preserve">Ahmed MUSSA BAKHAIT </v>
          </cell>
          <cell r="D220" t="str">
            <v>LOG</v>
          </cell>
          <cell r="E220" t="str">
            <v>Office</v>
          </cell>
          <cell r="F220" t="str">
            <v>Driver</v>
          </cell>
          <cell r="G220" t="str">
            <v>EFC01</v>
          </cell>
          <cell r="H220" t="str">
            <v>Not relocated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EF0218</v>
          </cell>
          <cell r="B221" t="str">
            <v>Stopped</v>
          </cell>
          <cell r="C221" t="str">
            <v xml:space="preserve">Abubker IBRAHIM Hamad </v>
          </cell>
          <cell r="D221" t="str">
            <v>LOG</v>
          </cell>
          <cell r="E221" t="str">
            <v>Office</v>
          </cell>
          <cell r="F221" t="str">
            <v xml:space="preserve">Driver </v>
          </cell>
          <cell r="G221" t="str">
            <v>EFC01</v>
          </cell>
          <cell r="H221" t="str">
            <v>Not relocated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EF0219</v>
          </cell>
          <cell r="B222" t="str">
            <v>Stopped</v>
          </cell>
          <cell r="C222" t="str">
            <v xml:space="preserve">Seedig ABDURHMAN </v>
          </cell>
          <cell r="D222" t="str">
            <v>LOG</v>
          </cell>
          <cell r="E222" t="str">
            <v>Office</v>
          </cell>
          <cell r="F222" t="str">
            <v xml:space="preserve">Driver </v>
          </cell>
          <cell r="G222" t="str">
            <v>EFC01</v>
          </cell>
          <cell r="H222" t="str">
            <v>Not relocated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EF0220</v>
          </cell>
          <cell r="B223" t="str">
            <v>Stopped</v>
          </cell>
          <cell r="C223" t="str">
            <v xml:space="preserve">Amna SALIH ADAM </v>
          </cell>
          <cell r="D223" t="str">
            <v>NUT</v>
          </cell>
          <cell r="E223" t="str">
            <v>TFC</v>
          </cell>
          <cell r="F223" t="str">
            <v xml:space="preserve">Phase Monitor </v>
          </cell>
          <cell r="G223" t="str">
            <v>EFN01</v>
          </cell>
          <cell r="H223" t="str">
            <v>Not relocated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EF0223</v>
          </cell>
          <cell r="B224" t="str">
            <v>Stopped</v>
          </cell>
          <cell r="C224" t="str">
            <v xml:space="preserve">Nizar HAMDAN AL MAHDI </v>
          </cell>
          <cell r="D224" t="str">
            <v>FS</v>
          </cell>
          <cell r="E224" t="str">
            <v>Field</v>
          </cell>
          <cell r="F224" t="str">
            <v>Data Entry Manager</v>
          </cell>
          <cell r="G224" t="str">
            <v>EFF01</v>
          </cell>
          <cell r="H224" t="str">
            <v>Not relocated</v>
          </cell>
          <cell r="I224">
            <v>0</v>
          </cell>
          <cell r="J224">
            <v>0</v>
          </cell>
          <cell r="K224">
            <v>0</v>
          </cell>
        </row>
        <row r="225">
          <cell r="A225" t="str">
            <v>EF0224</v>
          </cell>
          <cell r="B225" t="str">
            <v>Stopped</v>
          </cell>
          <cell r="C225" t="str">
            <v xml:space="preserve">Adam AHMED IBRAHIM </v>
          </cell>
          <cell r="D225" t="str">
            <v>FS</v>
          </cell>
          <cell r="E225" t="str">
            <v>Field</v>
          </cell>
          <cell r="F225" t="str">
            <v xml:space="preserve">Food security monitor </v>
          </cell>
          <cell r="G225" t="str">
            <v>EFF01</v>
          </cell>
          <cell r="H225" t="str">
            <v>Not relocated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EF0225</v>
          </cell>
          <cell r="B226" t="str">
            <v>Stopped</v>
          </cell>
          <cell r="C226" t="str">
            <v>Eltajani FUDEL MUSTAFA</v>
          </cell>
          <cell r="D226" t="str">
            <v>FS</v>
          </cell>
          <cell r="E226" t="str">
            <v>Field</v>
          </cell>
          <cell r="F226" t="str">
            <v>Data Entry Manager</v>
          </cell>
          <cell r="G226" t="str">
            <v>EFF01</v>
          </cell>
          <cell r="H226" t="str">
            <v>Not relocated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EF0226</v>
          </cell>
          <cell r="B227" t="str">
            <v>Active</v>
          </cell>
          <cell r="C227" t="str">
            <v xml:space="preserve">Ibrahim SULIEMAN </v>
          </cell>
          <cell r="D227" t="str">
            <v>LOG</v>
          </cell>
          <cell r="E227" t="str">
            <v>Office</v>
          </cell>
          <cell r="F227" t="str">
            <v>Watchman</v>
          </cell>
          <cell r="G227" t="str">
            <v>EFC01</v>
          </cell>
          <cell r="H227" t="str">
            <v>Not relocated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EF0227</v>
          </cell>
          <cell r="B228" t="str">
            <v>Active</v>
          </cell>
          <cell r="C228" t="str">
            <v xml:space="preserve">Hassan ABDUHADI ALI </v>
          </cell>
          <cell r="D228" t="str">
            <v>LOG</v>
          </cell>
          <cell r="E228" t="str">
            <v>Office</v>
          </cell>
          <cell r="F228" t="str">
            <v>Watchman</v>
          </cell>
          <cell r="G228" t="str">
            <v>EFC01</v>
          </cell>
          <cell r="H228" t="str">
            <v>Not relocated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EF0228</v>
          </cell>
          <cell r="B229" t="str">
            <v>Active</v>
          </cell>
          <cell r="C229" t="str">
            <v>Hassan ABDALLAH Arja</v>
          </cell>
          <cell r="D229" t="str">
            <v>LOG</v>
          </cell>
          <cell r="E229" t="str">
            <v>Office</v>
          </cell>
          <cell r="F229" t="str">
            <v>Watchman</v>
          </cell>
          <cell r="G229" t="str">
            <v>EFC01</v>
          </cell>
          <cell r="H229" t="str">
            <v>Not relocated</v>
          </cell>
          <cell r="I229">
            <v>0</v>
          </cell>
          <cell r="J229">
            <v>21</v>
          </cell>
          <cell r="K229">
            <v>0</v>
          </cell>
        </row>
        <row r="230">
          <cell r="A230" t="str">
            <v>EF0229</v>
          </cell>
          <cell r="B230" t="str">
            <v>Active</v>
          </cell>
          <cell r="C230" t="str">
            <v>Sameer Hamed SHOGAR</v>
          </cell>
          <cell r="D230" t="str">
            <v>LOG</v>
          </cell>
          <cell r="E230" t="str">
            <v>Office</v>
          </cell>
          <cell r="F230" t="str">
            <v>Watchman</v>
          </cell>
          <cell r="G230" t="str">
            <v>EFC01</v>
          </cell>
          <cell r="H230" t="str">
            <v>Not relocated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EF0230</v>
          </cell>
          <cell r="B231" t="str">
            <v>Active</v>
          </cell>
          <cell r="C231" t="str">
            <v xml:space="preserve">Elnizeer SAAD ELNOUR </v>
          </cell>
          <cell r="D231" t="str">
            <v>LOG</v>
          </cell>
          <cell r="E231" t="str">
            <v>WHouse</v>
          </cell>
          <cell r="F231" t="str">
            <v>Watchman</v>
          </cell>
          <cell r="G231" t="str">
            <v>EFC01</v>
          </cell>
          <cell r="H231" t="str">
            <v>Not relocated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EF0231</v>
          </cell>
          <cell r="B232" t="str">
            <v>Active</v>
          </cell>
          <cell r="C232" t="str">
            <v>Ibrahim Yousif Mohamed</v>
          </cell>
          <cell r="D232" t="str">
            <v>LOG</v>
          </cell>
          <cell r="E232" t="str">
            <v>WHouse</v>
          </cell>
          <cell r="F232" t="str">
            <v>Watchman</v>
          </cell>
          <cell r="G232" t="str">
            <v>EFC01</v>
          </cell>
          <cell r="H232" t="str">
            <v>Not relocated</v>
          </cell>
          <cell r="I232">
            <v>0</v>
          </cell>
          <cell r="J232">
            <v>20</v>
          </cell>
          <cell r="K232">
            <v>0</v>
          </cell>
        </row>
        <row r="233">
          <cell r="A233" t="str">
            <v>EF0232</v>
          </cell>
          <cell r="B233" t="str">
            <v>Active</v>
          </cell>
          <cell r="C233" t="str">
            <v xml:space="preserve">Abdalla SALEH ABAKER </v>
          </cell>
          <cell r="D233" t="str">
            <v>LOG</v>
          </cell>
          <cell r="E233" t="str">
            <v>Office</v>
          </cell>
          <cell r="F233" t="str">
            <v>Watchman</v>
          </cell>
          <cell r="G233" t="str">
            <v>EFC01</v>
          </cell>
          <cell r="H233" t="str">
            <v>Not relocated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EF0233</v>
          </cell>
          <cell r="B234" t="str">
            <v>Stopped</v>
          </cell>
          <cell r="C234" t="str">
            <v xml:space="preserve">Nur Eldeein Kasham </v>
          </cell>
          <cell r="D234" t="str">
            <v>LOG</v>
          </cell>
          <cell r="E234" t="str">
            <v>Office</v>
          </cell>
          <cell r="F234" t="str">
            <v>Purchaser Assistant</v>
          </cell>
          <cell r="G234" t="str">
            <v>EFC01</v>
          </cell>
          <cell r="H234" t="str">
            <v>Not relocated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EF0234</v>
          </cell>
          <cell r="B235" t="str">
            <v xml:space="preserve">Active </v>
          </cell>
          <cell r="C235" t="str">
            <v xml:space="preserve">Yousif ABDULLMULA  AHMED </v>
          </cell>
          <cell r="D235" t="str">
            <v>WS</v>
          </cell>
          <cell r="E235" t="str">
            <v>Field</v>
          </cell>
          <cell r="F235" t="str">
            <v>Watsan Assitant Manager</v>
          </cell>
          <cell r="G235" t="str">
            <v>EFH01</v>
          </cell>
          <cell r="H235" t="str">
            <v>Not relocated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EF0235</v>
          </cell>
          <cell r="B236" t="str">
            <v>Stopped</v>
          </cell>
          <cell r="C236" t="str">
            <v xml:space="preserve">Sakeena ADAM IBRAHIM </v>
          </cell>
          <cell r="D236" t="str">
            <v>WS</v>
          </cell>
          <cell r="E236" t="str">
            <v>Field</v>
          </cell>
          <cell r="F236" t="str">
            <v>Community Animator</v>
          </cell>
          <cell r="G236" t="str">
            <v>EFH01</v>
          </cell>
          <cell r="H236" t="str">
            <v>Not relocated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EF0236</v>
          </cell>
          <cell r="B237" t="str">
            <v>Stopped</v>
          </cell>
          <cell r="C237" t="str">
            <v xml:space="preserve">Abubaker ABDULSHAFI </v>
          </cell>
          <cell r="D237" t="str">
            <v>WS</v>
          </cell>
          <cell r="E237" t="str">
            <v>Field</v>
          </cell>
          <cell r="F237" t="str">
            <v>Community Approach Supervisor</v>
          </cell>
          <cell r="G237" t="str">
            <v>EFH01</v>
          </cell>
          <cell r="H237" t="str">
            <v>Not relocated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EF0237</v>
          </cell>
          <cell r="B238" t="str">
            <v>Stopped</v>
          </cell>
          <cell r="C238" t="str">
            <v xml:space="preserve">Murshid OSMAN MOHAMED </v>
          </cell>
          <cell r="D238" t="str">
            <v>WS</v>
          </cell>
          <cell r="E238" t="str">
            <v>Field</v>
          </cell>
          <cell r="F238" t="str">
            <v>Community Animator</v>
          </cell>
          <cell r="G238" t="str">
            <v>EFH01</v>
          </cell>
          <cell r="H238" t="str">
            <v>Not relocated</v>
          </cell>
          <cell r="I238">
            <v>0</v>
          </cell>
          <cell r="J238">
            <v>0</v>
          </cell>
          <cell r="K238">
            <v>0</v>
          </cell>
        </row>
        <row r="239">
          <cell r="A239" t="str">
            <v>EF0238</v>
          </cell>
          <cell r="B239" t="str">
            <v>Stopped</v>
          </cell>
          <cell r="C239" t="str">
            <v xml:space="preserve">Ahmed ISMAIL ABDULRHMAN </v>
          </cell>
          <cell r="D239" t="str">
            <v>WS</v>
          </cell>
          <cell r="E239" t="str">
            <v>Field</v>
          </cell>
          <cell r="F239" t="str">
            <v>Community Animator</v>
          </cell>
          <cell r="G239" t="str">
            <v>EFH01</v>
          </cell>
          <cell r="H239" t="str">
            <v>Not relocated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EF0239</v>
          </cell>
          <cell r="B240" t="str">
            <v xml:space="preserve">Active </v>
          </cell>
          <cell r="C240" t="str">
            <v xml:space="preserve">Elys ADAM AHMED </v>
          </cell>
          <cell r="D240" t="str">
            <v>LOG</v>
          </cell>
          <cell r="E240" t="str">
            <v>Field</v>
          </cell>
          <cell r="F240" t="str">
            <v>Watchman</v>
          </cell>
          <cell r="G240" t="str">
            <v>EFC01</v>
          </cell>
          <cell r="H240" t="str">
            <v>Not relocated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EF0240</v>
          </cell>
          <cell r="B241" t="str">
            <v xml:space="preserve">Active </v>
          </cell>
          <cell r="C241" t="str">
            <v>Mohamed ABAKER Ahmed</v>
          </cell>
          <cell r="D241" t="str">
            <v>LOG</v>
          </cell>
          <cell r="E241" t="str">
            <v>Field</v>
          </cell>
          <cell r="F241" t="str">
            <v>Watchman</v>
          </cell>
          <cell r="G241" t="str">
            <v>EFC01</v>
          </cell>
          <cell r="H241" t="str">
            <v>Not relocated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EF0241</v>
          </cell>
          <cell r="B242" t="str">
            <v>Active</v>
          </cell>
          <cell r="C242" t="str">
            <v>Eldouma EISSA Abdelmountaleb</v>
          </cell>
          <cell r="D242" t="str">
            <v>LOG</v>
          </cell>
          <cell r="E242" t="str">
            <v>Field</v>
          </cell>
          <cell r="F242" t="str">
            <v>Watchman</v>
          </cell>
          <cell r="G242" t="str">
            <v>EFC01</v>
          </cell>
          <cell r="H242" t="str">
            <v>Not relocated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EF0242</v>
          </cell>
          <cell r="B243" t="str">
            <v>Stopped</v>
          </cell>
          <cell r="C243" t="str">
            <v xml:space="preserve">Mohmed ABAKER MOHAMED </v>
          </cell>
          <cell r="D243" t="str">
            <v>FA</v>
          </cell>
          <cell r="E243" t="str">
            <v>Field</v>
          </cell>
          <cell r="F243" t="str">
            <v xml:space="preserve">Food Distributor </v>
          </cell>
          <cell r="G243" t="str">
            <v>EFF01</v>
          </cell>
          <cell r="H243" t="str">
            <v>Not relocated</v>
          </cell>
          <cell r="I243">
            <v>0</v>
          </cell>
          <cell r="J243">
            <v>0</v>
          </cell>
          <cell r="K243">
            <v>0</v>
          </cell>
        </row>
        <row r="244">
          <cell r="A244" t="str">
            <v>EF0243</v>
          </cell>
          <cell r="B244" t="str">
            <v>Stopped</v>
          </cell>
          <cell r="C244" t="str">
            <v>Fatima ZAKARIA HASSAN</v>
          </cell>
          <cell r="D244" t="str">
            <v>LOG</v>
          </cell>
          <cell r="E244" t="str">
            <v>Field</v>
          </cell>
          <cell r="F244" t="str">
            <v>Cook</v>
          </cell>
          <cell r="G244" t="str">
            <v>EFC01</v>
          </cell>
          <cell r="H244" t="str">
            <v>Not relocated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EF0244</v>
          </cell>
          <cell r="B245" t="str">
            <v>Stopped</v>
          </cell>
          <cell r="C245" t="str">
            <v xml:space="preserve">Asha IBRAHIM MOHAMED </v>
          </cell>
          <cell r="D245" t="str">
            <v>LOG</v>
          </cell>
          <cell r="E245" t="str">
            <v>Field</v>
          </cell>
          <cell r="F245" t="str">
            <v>Cleaner</v>
          </cell>
          <cell r="G245" t="str">
            <v>EFC01</v>
          </cell>
          <cell r="H245" t="str">
            <v>Not relocated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EF0245</v>
          </cell>
          <cell r="B246" t="str">
            <v>Stopped</v>
          </cell>
          <cell r="C246" t="str">
            <v>Ali ABGOUP ABDEL</v>
          </cell>
          <cell r="D246" t="str">
            <v>LOG</v>
          </cell>
          <cell r="E246" t="str">
            <v>Field</v>
          </cell>
          <cell r="F246" t="str">
            <v>Watchman</v>
          </cell>
          <cell r="G246" t="str">
            <v>EFC01</v>
          </cell>
          <cell r="H246" t="str">
            <v>Not relocated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EF0246</v>
          </cell>
          <cell r="B247" t="str">
            <v>Stopped</v>
          </cell>
          <cell r="C247" t="str">
            <v xml:space="preserve">Abud ALTOM ALI </v>
          </cell>
          <cell r="D247" t="str">
            <v>LOG</v>
          </cell>
          <cell r="E247" t="str">
            <v>Field</v>
          </cell>
          <cell r="F247" t="str">
            <v>Watchman</v>
          </cell>
          <cell r="G247" t="str">
            <v>EFC01</v>
          </cell>
          <cell r="H247" t="str">
            <v>Not relocated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EF0247</v>
          </cell>
          <cell r="B248" t="str">
            <v>Stopped</v>
          </cell>
          <cell r="C248" t="str">
            <v xml:space="preserve">Mohamed OSMAN ADAM </v>
          </cell>
          <cell r="D248" t="str">
            <v>LOG</v>
          </cell>
          <cell r="E248" t="str">
            <v>Field</v>
          </cell>
          <cell r="F248" t="str">
            <v>Watchman</v>
          </cell>
          <cell r="G248" t="str">
            <v>EFC01</v>
          </cell>
          <cell r="H248" t="str">
            <v>Not relocated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EF0248</v>
          </cell>
          <cell r="B249" t="str">
            <v>Stopped</v>
          </cell>
          <cell r="C249" t="str">
            <v xml:space="preserve">Abdalla ABDULJABER MOHAMED </v>
          </cell>
          <cell r="D249" t="str">
            <v>WS</v>
          </cell>
          <cell r="E249" t="str">
            <v>Field</v>
          </cell>
          <cell r="F249" t="str">
            <v>Mechanic</v>
          </cell>
          <cell r="G249" t="str">
            <v>EFH01</v>
          </cell>
          <cell r="H249" t="str">
            <v>Not relocated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EF0249</v>
          </cell>
          <cell r="B250" t="str">
            <v>Stopped</v>
          </cell>
          <cell r="C250" t="str">
            <v xml:space="preserve">Mubark  ABDULTIF ALSANOSY </v>
          </cell>
          <cell r="D250" t="str">
            <v>WS</v>
          </cell>
          <cell r="E250" t="str">
            <v>Field</v>
          </cell>
          <cell r="F250" t="str">
            <v xml:space="preserve">Driller Technican </v>
          </cell>
          <cell r="G250" t="str">
            <v>EFH01</v>
          </cell>
          <cell r="H250" t="str">
            <v>Not relocated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EF0250</v>
          </cell>
          <cell r="B251" t="str">
            <v>Stopped</v>
          </cell>
          <cell r="C251" t="str">
            <v xml:space="preserve">Mohamed ABEID ADAM </v>
          </cell>
          <cell r="D251" t="str">
            <v>WS</v>
          </cell>
          <cell r="E251" t="str">
            <v>Field</v>
          </cell>
          <cell r="F251" t="str">
            <v>Drilling Supervisor</v>
          </cell>
          <cell r="G251" t="str">
            <v>EFH01</v>
          </cell>
          <cell r="H251" t="str">
            <v>Not relocated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EF0251</v>
          </cell>
          <cell r="B252" t="str">
            <v>Stopped</v>
          </cell>
          <cell r="C252" t="str">
            <v xml:space="preserve">Osam  MOHMED MANSOUR </v>
          </cell>
          <cell r="D252" t="str">
            <v>WS</v>
          </cell>
          <cell r="E252" t="str">
            <v>Field</v>
          </cell>
          <cell r="F252" t="str">
            <v xml:space="preserve">TECH Supervisor </v>
          </cell>
          <cell r="G252" t="str">
            <v>EFH01</v>
          </cell>
          <cell r="H252" t="str">
            <v>Not relocated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EF0252</v>
          </cell>
          <cell r="B253" t="str">
            <v>Stopped</v>
          </cell>
          <cell r="C253" t="str">
            <v xml:space="preserve">Bababker ABDALLA ADAM </v>
          </cell>
          <cell r="D253" t="str">
            <v>WS</v>
          </cell>
          <cell r="E253" t="str">
            <v>Field</v>
          </cell>
          <cell r="F253" t="str">
            <v xml:space="preserve">Driller Technican </v>
          </cell>
          <cell r="G253" t="str">
            <v>EFH01</v>
          </cell>
          <cell r="H253" t="str">
            <v>Not relocated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EF0253</v>
          </cell>
          <cell r="B254" t="str">
            <v>Stopped</v>
          </cell>
          <cell r="C254" t="str">
            <v xml:space="preserve">Bashair Omer R ALI </v>
          </cell>
          <cell r="D254" t="str">
            <v>WS</v>
          </cell>
          <cell r="E254" t="str">
            <v>Field</v>
          </cell>
          <cell r="F254" t="str">
            <v xml:space="preserve">Master Driller </v>
          </cell>
          <cell r="G254" t="str">
            <v>EFH01</v>
          </cell>
          <cell r="H254" t="str">
            <v>Not relocated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EF0254</v>
          </cell>
          <cell r="B255" t="str">
            <v>Stopped</v>
          </cell>
          <cell r="C255" t="str">
            <v xml:space="preserve">Al bnan ALI TAG ALASFIA </v>
          </cell>
          <cell r="D255" t="str">
            <v>WS</v>
          </cell>
          <cell r="E255" t="str">
            <v>Field</v>
          </cell>
          <cell r="F255" t="str">
            <v xml:space="preserve">Social Approach </v>
          </cell>
          <cell r="G255" t="str">
            <v>EFH01</v>
          </cell>
          <cell r="H255" t="str">
            <v>Not relocated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EF0255</v>
          </cell>
          <cell r="B256" t="str">
            <v>Stopped</v>
          </cell>
          <cell r="C256" t="str">
            <v xml:space="preserve">Khadija ADAM MOHAMED </v>
          </cell>
          <cell r="D256" t="str">
            <v>ADMIN</v>
          </cell>
          <cell r="E256" t="str">
            <v>Guest house</v>
          </cell>
          <cell r="F256" t="str">
            <v xml:space="preserve">Cleaner </v>
          </cell>
          <cell r="G256" t="str">
            <v>EFC01</v>
          </cell>
          <cell r="H256" t="str">
            <v>Not relocated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EF0256</v>
          </cell>
          <cell r="B257" t="str">
            <v>Active</v>
          </cell>
          <cell r="C257" t="str">
            <v xml:space="preserve">Bahja ABDALLA BASHEIR </v>
          </cell>
          <cell r="D257" t="str">
            <v>ADMIN</v>
          </cell>
          <cell r="E257" t="str">
            <v>Office</v>
          </cell>
          <cell r="F257" t="str">
            <v xml:space="preserve">Cleaner </v>
          </cell>
          <cell r="G257" t="str">
            <v>EFC01</v>
          </cell>
          <cell r="H257" t="str">
            <v>Not relocated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EF0257</v>
          </cell>
          <cell r="B258" t="str">
            <v>Stopped</v>
          </cell>
          <cell r="C258" t="str">
            <v xml:space="preserve">Bilal ELNOUR ELHAJ </v>
          </cell>
          <cell r="D258" t="str">
            <v>LOG</v>
          </cell>
          <cell r="E258" t="str">
            <v>Guest House</v>
          </cell>
          <cell r="F258" t="str">
            <v>Watchman</v>
          </cell>
          <cell r="G258" t="str">
            <v>EFC01</v>
          </cell>
          <cell r="H258" t="str">
            <v>Not relocated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EF0258</v>
          </cell>
          <cell r="B259" t="str">
            <v>Stopped</v>
          </cell>
          <cell r="C259" t="str">
            <v>Yanis BESHIR MAHMOUD</v>
          </cell>
          <cell r="D259" t="str">
            <v>FA</v>
          </cell>
          <cell r="E259" t="str">
            <v>Field</v>
          </cell>
          <cell r="F259" t="str">
            <v>Local Food Aid Monitor</v>
          </cell>
          <cell r="G259" t="str">
            <v>EFF01</v>
          </cell>
          <cell r="H259" t="str">
            <v>Not relocated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EF0259</v>
          </cell>
          <cell r="B260" t="str">
            <v>Stopped</v>
          </cell>
          <cell r="C260" t="str">
            <v>Al Nur ABDELRAHMAN SHERIF</v>
          </cell>
          <cell r="D260" t="str">
            <v>FA</v>
          </cell>
          <cell r="E260" t="str">
            <v>Field</v>
          </cell>
          <cell r="F260" t="str">
            <v>Local Food Aid Monitor</v>
          </cell>
          <cell r="G260" t="str">
            <v>EFF01</v>
          </cell>
          <cell r="H260" t="str">
            <v>Not relocated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EF0260</v>
          </cell>
          <cell r="B261" t="str">
            <v>Stopped</v>
          </cell>
          <cell r="C261" t="str">
            <v>Abdelaziz MOHAMED AHMED</v>
          </cell>
          <cell r="D261" t="str">
            <v>FA</v>
          </cell>
          <cell r="E261" t="str">
            <v>Field</v>
          </cell>
          <cell r="F261" t="str">
            <v>Local Food Aid Monitor</v>
          </cell>
          <cell r="G261" t="str">
            <v>EFF01</v>
          </cell>
          <cell r="H261" t="str">
            <v>Not relocated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EF0261</v>
          </cell>
          <cell r="B262" t="str">
            <v>Active</v>
          </cell>
          <cell r="C262" t="str">
            <v>Abdelkader YagouP</v>
          </cell>
          <cell r="D262" t="str">
            <v>FA</v>
          </cell>
          <cell r="E262" t="str">
            <v>Field</v>
          </cell>
          <cell r="F262" t="str">
            <v>Local Food Aid Monitor</v>
          </cell>
          <cell r="G262" t="str">
            <v>EFF01</v>
          </cell>
          <cell r="H262" t="str">
            <v>Not relocated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EF0262</v>
          </cell>
          <cell r="B263" t="str">
            <v>Stopped</v>
          </cell>
          <cell r="C263" t="str">
            <v>Faisal IBRAHIM ABDULAZIZ</v>
          </cell>
          <cell r="D263" t="str">
            <v>WS</v>
          </cell>
          <cell r="E263" t="str">
            <v>Field</v>
          </cell>
          <cell r="F263" t="str">
            <v>Watsan Tecnician</v>
          </cell>
          <cell r="G263" t="str">
            <v>EFH01</v>
          </cell>
          <cell r="H263" t="str">
            <v>Not relocated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EF0263</v>
          </cell>
          <cell r="B264" t="str">
            <v>Active</v>
          </cell>
          <cell r="C264" t="str">
            <v>Faisal MOHAMED EISSA</v>
          </cell>
          <cell r="D264" t="str">
            <v>FS</v>
          </cell>
          <cell r="E264" t="str">
            <v>Field</v>
          </cell>
          <cell r="F264" t="str">
            <v>Food security survey</v>
          </cell>
          <cell r="G264" t="str">
            <v>EFF01</v>
          </cell>
          <cell r="H264" t="str">
            <v>Not relocated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EF0264</v>
          </cell>
          <cell r="B265" t="str">
            <v>Stopped</v>
          </cell>
          <cell r="C265" t="str">
            <v>KhaterAdam Jally</v>
          </cell>
          <cell r="D265" t="str">
            <v>FA</v>
          </cell>
          <cell r="E265" t="str">
            <v>Field</v>
          </cell>
          <cell r="F265" t="str">
            <v>Local Food Aid Monitor</v>
          </cell>
          <cell r="G265" t="str">
            <v>EFF01</v>
          </cell>
          <cell r="H265" t="str">
            <v>Not relocated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EF0265</v>
          </cell>
          <cell r="B266" t="str">
            <v>Stopped</v>
          </cell>
          <cell r="C266" t="str">
            <v>Abdelgassim Mahmoud Abdallah</v>
          </cell>
          <cell r="D266" t="str">
            <v>LOG</v>
          </cell>
          <cell r="E266" t="str">
            <v>Field</v>
          </cell>
          <cell r="F266" t="str">
            <v>Watchman</v>
          </cell>
          <cell r="G266" t="str">
            <v>EFC01</v>
          </cell>
          <cell r="H266" t="str">
            <v>Not relocated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EF0266</v>
          </cell>
          <cell r="B267" t="str">
            <v>Stopped</v>
          </cell>
          <cell r="C267" t="str">
            <v>Yousif Adam Zakaria</v>
          </cell>
          <cell r="D267" t="str">
            <v>LOG</v>
          </cell>
          <cell r="E267" t="str">
            <v>Office</v>
          </cell>
          <cell r="F267" t="str">
            <v>Driver</v>
          </cell>
          <cell r="G267" t="str">
            <v>EFC01</v>
          </cell>
          <cell r="H267" t="str">
            <v>Not relocated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EF0267</v>
          </cell>
          <cell r="B268" t="str">
            <v>Active</v>
          </cell>
          <cell r="C268" t="str">
            <v>Modather Mohamed Abdalla</v>
          </cell>
          <cell r="D268" t="str">
            <v>LOG</v>
          </cell>
          <cell r="E268" t="str">
            <v>Office</v>
          </cell>
          <cell r="F268" t="str">
            <v>Mechanic Assistan</v>
          </cell>
          <cell r="G268" t="str">
            <v>EFC01</v>
          </cell>
          <cell r="H268" t="str">
            <v>Not relocated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EF0268</v>
          </cell>
          <cell r="B269" t="str">
            <v>Stopped</v>
          </cell>
          <cell r="C269" t="str">
            <v>Adam Abdulkarim Abdulshafi</v>
          </cell>
          <cell r="D269" t="str">
            <v>NUT</v>
          </cell>
          <cell r="E269" t="str">
            <v>SFC</v>
          </cell>
          <cell r="F269" t="str">
            <v>Watchman</v>
          </cell>
          <cell r="G269" t="str">
            <v>EFN01</v>
          </cell>
          <cell r="H269" t="str">
            <v>Not relocated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EF0269</v>
          </cell>
          <cell r="B270" t="str">
            <v>Stopped</v>
          </cell>
          <cell r="C270" t="str">
            <v>Adam Mohamed Yahya</v>
          </cell>
          <cell r="D270" t="str">
            <v>NUT</v>
          </cell>
          <cell r="E270" t="str">
            <v>SFC</v>
          </cell>
          <cell r="F270" t="str">
            <v>Watchman</v>
          </cell>
          <cell r="G270" t="str">
            <v>EFN01</v>
          </cell>
          <cell r="H270" t="str">
            <v>Not relocated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EF0270</v>
          </cell>
          <cell r="B271" t="str">
            <v>Active</v>
          </cell>
          <cell r="C271" t="str">
            <v>Ahmed Suleiman Ahmed</v>
          </cell>
          <cell r="D271" t="str">
            <v>LOG</v>
          </cell>
          <cell r="E271" t="str">
            <v>Guest House</v>
          </cell>
          <cell r="F271" t="str">
            <v>Watchman</v>
          </cell>
          <cell r="G271" t="str">
            <v>EFC01</v>
          </cell>
          <cell r="H271" t="str">
            <v>Not relocated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EF0271</v>
          </cell>
          <cell r="B272" t="str">
            <v>Active</v>
          </cell>
          <cell r="C272" t="str">
            <v>Babiker Ibrahim Mohamed</v>
          </cell>
          <cell r="D272" t="str">
            <v>LOG</v>
          </cell>
          <cell r="E272" t="str">
            <v>Guest House</v>
          </cell>
          <cell r="F272" t="str">
            <v>Watchman</v>
          </cell>
          <cell r="G272" t="str">
            <v>EFC01</v>
          </cell>
          <cell r="H272" t="str">
            <v>Not relocated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EF0272</v>
          </cell>
          <cell r="B273" t="str">
            <v>Active</v>
          </cell>
          <cell r="C273" t="str">
            <v>Mohamed Ahmed Dawalbeit</v>
          </cell>
          <cell r="D273" t="str">
            <v>LOG</v>
          </cell>
          <cell r="E273" t="str">
            <v>Office</v>
          </cell>
          <cell r="F273" t="str">
            <v>Watchman</v>
          </cell>
          <cell r="G273" t="str">
            <v>EFC01</v>
          </cell>
          <cell r="H273" t="str">
            <v>Not relocated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EF0273</v>
          </cell>
          <cell r="B274" t="str">
            <v>Stopped</v>
          </cell>
          <cell r="C274" t="str">
            <v>Alameldeen Ahmed Yousif Adam</v>
          </cell>
          <cell r="D274" t="str">
            <v>WS</v>
          </cell>
          <cell r="E274" t="str">
            <v>Field</v>
          </cell>
          <cell r="F274" t="str">
            <v>Geophisical operator</v>
          </cell>
          <cell r="G274" t="str">
            <v>EFH01</v>
          </cell>
          <cell r="H274" t="str">
            <v>Not relocated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EF0274</v>
          </cell>
          <cell r="B275" t="str">
            <v>Stopped</v>
          </cell>
          <cell r="C275" t="str">
            <v>Hamid Mussa Suleiman</v>
          </cell>
          <cell r="D275" t="str">
            <v>WS</v>
          </cell>
          <cell r="E275" t="str">
            <v>Field</v>
          </cell>
          <cell r="F275" t="str">
            <v>Geophisical operator</v>
          </cell>
          <cell r="G275" t="str">
            <v>EFH01</v>
          </cell>
          <cell r="H275" t="str">
            <v>Not relocated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EF0275</v>
          </cell>
          <cell r="B276" t="str">
            <v>Stopped</v>
          </cell>
          <cell r="C276" t="str">
            <v>Jaafer Mohamed Ahmed</v>
          </cell>
          <cell r="D276" t="str">
            <v>WS</v>
          </cell>
          <cell r="E276" t="str">
            <v>Field</v>
          </cell>
          <cell r="F276" t="str">
            <v>Geophisical supervisor</v>
          </cell>
          <cell r="G276" t="str">
            <v>EFH01</v>
          </cell>
          <cell r="H276" t="str">
            <v>Not relocated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EF0276</v>
          </cell>
          <cell r="B277" t="str">
            <v>Stopped</v>
          </cell>
          <cell r="C277" t="str">
            <v>Ossam eldien Abdalla Ismail</v>
          </cell>
          <cell r="D277" t="str">
            <v>WS</v>
          </cell>
          <cell r="E277" t="str">
            <v>Field</v>
          </cell>
          <cell r="F277" t="str">
            <v>Drilling assistant</v>
          </cell>
          <cell r="G277" t="str">
            <v>EFH01</v>
          </cell>
          <cell r="H277" t="str">
            <v>Not relocated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EF0277</v>
          </cell>
          <cell r="B278" t="str">
            <v>Stopped</v>
          </cell>
          <cell r="C278" t="str">
            <v>Nagat Adam Mohamed</v>
          </cell>
          <cell r="D278" t="str">
            <v>FS</v>
          </cell>
          <cell r="E278" t="str">
            <v>Field</v>
          </cell>
          <cell r="F278" t="str">
            <v xml:space="preserve">Food security monitor </v>
          </cell>
          <cell r="G278" t="str">
            <v>EFF01</v>
          </cell>
          <cell r="H278" t="str">
            <v>Not relocated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EF0278</v>
          </cell>
          <cell r="B279" t="str">
            <v>Stopped</v>
          </cell>
          <cell r="C279" t="str">
            <v>Azarg Dawood Hamid</v>
          </cell>
          <cell r="D279" t="str">
            <v>LOG</v>
          </cell>
          <cell r="E279" t="str">
            <v>Office</v>
          </cell>
          <cell r="F279" t="str">
            <v xml:space="preserve">Radio operator </v>
          </cell>
          <cell r="G279" t="str">
            <v>EFC01</v>
          </cell>
          <cell r="H279" t="str">
            <v>KH-EF</v>
          </cell>
          <cell r="I279">
            <v>200000</v>
          </cell>
          <cell r="J279">
            <v>0</v>
          </cell>
          <cell r="K279">
            <v>0</v>
          </cell>
        </row>
        <row r="280">
          <cell r="A280" t="str">
            <v>EF0279</v>
          </cell>
          <cell r="B280" t="str">
            <v>Stopped</v>
          </cell>
          <cell r="C280" t="str">
            <v>Anwar Elamin Ahmed</v>
          </cell>
          <cell r="D280" t="str">
            <v>LOG</v>
          </cell>
          <cell r="E280" t="str">
            <v>Office</v>
          </cell>
          <cell r="F280" t="str">
            <v xml:space="preserve">Radio operator </v>
          </cell>
          <cell r="G280" t="str">
            <v>EFC01</v>
          </cell>
          <cell r="H280" t="str">
            <v>KH-EF</v>
          </cell>
          <cell r="I280">
            <v>200000</v>
          </cell>
          <cell r="J280">
            <v>0</v>
          </cell>
          <cell r="K280">
            <v>0</v>
          </cell>
        </row>
        <row r="281">
          <cell r="A281" t="str">
            <v>EF0280</v>
          </cell>
          <cell r="B281" t="str">
            <v>Active</v>
          </cell>
          <cell r="C281" t="str">
            <v>Aisha Adam Ahmed Mohamed</v>
          </cell>
          <cell r="D281" t="str">
            <v>LOG</v>
          </cell>
          <cell r="E281" t="str">
            <v>Field</v>
          </cell>
          <cell r="F281" t="str">
            <v>Cook/Cleaner</v>
          </cell>
          <cell r="G281" t="str">
            <v>EFC01</v>
          </cell>
          <cell r="H281" t="str">
            <v>Not relocated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EF0281</v>
          </cell>
          <cell r="B282" t="str">
            <v>Active</v>
          </cell>
          <cell r="C282" t="str">
            <v>Hamed Mohamed Hamed</v>
          </cell>
          <cell r="D282" t="str">
            <v>LOG</v>
          </cell>
          <cell r="E282" t="str">
            <v>Office</v>
          </cell>
          <cell r="F282" t="str">
            <v>LOG/Assistant -Daraslaam</v>
          </cell>
          <cell r="G282" t="str">
            <v>EFC01</v>
          </cell>
          <cell r="H282" t="str">
            <v>Not relocated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EF0282</v>
          </cell>
          <cell r="B283" t="str">
            <v>Stopped</v>
          </cell>
          <cell r="C283" t="str">
            <v>Habadeen Sidig Basher</v>
          </cell>
          <cell r="D283" t="str">
            <v>WS</v>
          </cell>
          <cell r="E283" t="str">
            <v>Field</v>
          </cell>
          <cell r="F283" t="str">
            <v xml:space="preserve">Technical Supervisor </v>
          </cell>
          <cell r="G283" t="str">
            <v>EFH01</v>
          </cell>
          <cell r="H283" t="str">
            <v>Not relocated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EF0283</v>
          </cell>
          <cell r="B284" t="str">
            <v>Stopped</v>
          </cell>
          <cell r="C284" t="str">
            <v>Taha Osman Nasor</v>
          </cell>
          <cell r="D284" t="str">
            <v>WS</v>
          </cell>
          <cell r="E284" t="str">
            <v>Field</v>
          </cell>
          <cell r="F284" t="str">
            <v>Drilling Assistant</v>
          </cell>
          <cell r="G284" t="str">
            <v>EFH01</v>
          </cell>
          <cell r="H284" t="str">
            <v>Not relocated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EF0284</v>
          </cell>
          <cell r="B285" t="str">
            <v>Stopped</v>
          </cell>
          <cell r="C285" t="str">
            <v>Elsadig Arja Abdurahman</v>
          </cell>
          <cell r="D285" t="str">
            <v>WS</v>
          </cell>
          <cell r="E285" t="str">
            <v>Field</v>
          </cell>
          <cell r="F285" t="str">
            <v>Drilling Assistant</v>
          </cell>
          <cell r="G285" t="str">
            <v>EFH01</v>
          </cell>
          <cell r="H285" t="str">
            <v>Not relocated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EF0285</v>
          </cell>
          <cell r="B286" t="str">
            <v>Stopped</v>
          </cell>
          <cell r="C286" t="str">
            <v>Hamed Zakaria Basi</v>
          </cell>
          <cell r="D286" t="str">
            <v>FA</v>
          </cell>
          <cell r="E286" t="str">
            <v>Field</v>
          </cell>
          <cell r="F286" t="str">
            <v>Food Aid Monitor</v>
          </cell>
          <cell r="G286" t="str">
            <v>EFF01</v>
          </cell>
          <cell r="H286" t="str">
            <v>Not relocated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EF0286</v>
          </cell>
          <cell r="B287" t="str">
            <v>Active</v>
          </cell>
          <cell r="C287" t="str">
            <v>Mahadia Adam Ibrahim</v>
          </cell>
          <cell r="D287" t="str">
            <v>NUT</v>
          </cell>
          <cell r="E287" t="str">
            <v>OTP</v>
          </cell>
          <cell r="F287" t="str">
            <v>OTP Team Leader</v>
          </cell>
          <cell r="G287" t="str">
            <v>EFN01</v>
          </cell>
          <cell r="H287" t="str">
            <v>Not relocated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EF0287</v>
          </cell>
          <cell r="B288" t="str">
            <v>Active</v>
          </cell>
          <cell r="C288" t="str">
            <v>Eltigani Fadul Mustafa</v>
          </cell>
          <cell r="D288" t="str">
            <v>ADMIN</v>
          </cell>
          <cell r="E288" t="str">
            <v>Office</v>
          </cell>
          <cell r="F288" t="str">
            <v>Accountant</v>
          </cell>
          <cell r="G288" t="str">
            <v>EFC01</v>
          </cell>
          <cell r="H288" t="str">
            <v>Not relocated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EF0288</v>
          </cell>
          <cell r="B289" t="str">
            <v>Active</v>
          </cell>
          <cell r="C289" t="str">
            <v>Abdelhameed Eltigani Suliman</v>
          </cell>
          <cell r="D289" t="str">
            <v>NUT</v>
          </cell>
          <cell r="E289" t="str">
            <v>TFC</v>
          </cell>
          <cell r="F289" t="str">
            <v xml:space="preserve">Medical Supervisor </v>
          </cell>
          <cell r="G289" t="str">
            <v>EFN01</v>
          </cell>
          <cell r="H289" t="str">
            <v>Not relocated</v>
          </cell>
          <cell r="I289">
            <v>0</v>
          </cell>
          <cell r="J289">
            <v>0</v>
          </cell>
          <cell r="K289">
            <v>0</v>
          </cell>
        </row>
        <row r="290">
          <cell r="A290" t="str">
            <v>EF0289</v>
          </cell>
          <cell r="B290" t="str">
            <v>Stopped</v>
          </cell>
          <cell r="C290" t="str">
            <v>Hisham Eldeen Abdol Malik Babikir</v>
          </cell>
          <cell r="D290" t="str">
            <v>LOG</v>
          </cell>
          <cell r="E290" t="str">
            <v>Office</v>
          </cell>
          <cell r="F290" t="str">
            <v>Driver</v>
          </cell>
          <cell r="G290" t="str">
            <v>EFC01</v>
          </cell>
          <cell r="H290" t="str">
            <v>Not relocated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EF0290</v>
          </cell>
          <cell r="B291" t="str">
            <v>Active</v>
          </cell>
          <cell r="C291" t="str">
            <v>Mariam Abaker Yahya</v>
          </cell>
          <cell r="D291" t="str">
            <v>NUT</v>
          </cell>
          <cell r="E291" t="str">
            <v>TFC</v>
          </cell>
          <cell r="F291" t="str">
            <v>Cleaner</v>
          </cell>
          <cell r="G291" t="str">
            <v>EFN01</v>
          </cell>
          <cell r="H291" t="str">
            <v>Not relocated</v>
          </cell>
          <cell r="I291">
            <v>0</v>
          </cell>
          <cell r="J291">
            <v>8</v>
          </cell>
          <cell r="K291">
            <v>0</v>
          </cell>
        </row>
        <row r="292">
          <cell r="A292" t="str">
            <v>EF0291</v>
          </cell>
          <cell r="B292" t="str">
            <v>Active</v>
          </cell>
          <cell r="C292" t="str">
            <v>Anwar Elamin Ahmed</v>
          </cell>
          <cell r="D292" t="str">
            <v>LOG</v>
          </cell>
          <cell r="E292" t="str">
            <v>Office</v>
          </cell>
          <cell r="F292" t="str">
            <v xml:space="preserve">Radio operator </v>
          </cell>
          <cell r="G292" t="str">
            <v>EFC01</v>
          </cell>
          <cell r="H292" t="str">
            <v>KH-EF</v>
          </cell>
          <cell r="I292">
            <v>200000</v>
          </cell>
          <cell r="J292">
            <v>0</v>
          </cell>
          <cell r="K292">
            <v>0</v>
          </cell>
        </row>
        <row r="293">
          <cell r="A293" t="str">
            <v>EF0292</v>
          </cell>
          <cell r="B293" t="str">
            <v>Stopped</v>
          </cell>
          <cell r="C293" t="str">
            <v>James Gordon Bulli</v>
          </cell>
          <cell r="D293" t="str">
            <v>LOG</v>
          </cell>
          <cell r="E293" t="str">
            <v>Office</v>
          </cell>
          <cell r="F293" t="str">
            <v>Logistician Assistant</v>
          </cell>
          <cell r="G293" t="str">
            <v>EFC01</v>
          </cell>
          <cell r="H293" t="str">
            <v>Not relocated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EF0293</v>
          </cell>
          <cell r="B294" t="str">
            <v>Active</v>
          </cell>
          <cell r="C294" t="str">
            <v>Adam Younis Ishag</v>
          </cell>
          <cell r="D294" t="str">
            <v>NUT</v>
          </cell>
          <cell r="E294" t="str">
            <v>OTP</v>
          </cell>
          <cell r="F294" t="str">
            <v xml:space="preserve">Measurer </v>
          </cell>
          <cell r="G294" t="str">
            <v>EFN01</v>
          </cell>
          <cell r="H294" t="str">
            <v>Not relocated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EF0294</v>
          </cell>
          <cell r="B295" t="str">
            <v>Stopped</v>
          </cell>
          <cell r="C295" t="str">
            <v>Rehab Ibrahim Saleh</v>
          </cell>
          <cell r="D295" t="str">
            <v>FS</v>
          </cell>
          <cell r="E295" t="str">
            <v>Field</v>
          </cell>
          <cell r="F295" t="str">
            <v>Data Entry Manager</v>
          </cell>
          <cell r="G295" t="str">
            <v>EFF01</v>
          </cell>
          <cell r="H295" t="str">
            <v>Not relocated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EF0295</v>
          </cell>
          <cell r="B296" t="str">
            <v>Active</v>
          </cell>
          <cell r="C296" t="str">
            <v>Abdalla Mohamed Gumma</v>
          </cell>
          <cell r="D296" t="str">
            <v>LOG</v>
          </cell>
          <cell r="E296" t="str">
            <v>Office</v>
          </cell>
          <cell r="F296" t="str">
            <v>Watchman</v>
          </cell>
          <cell r="G296" t="str">
            <v>EFC01</v>
          </cell>
          <cell r="H296" t="str">
            <v>Not relocated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EF0296</v>
          </cell>
          <cell r="B297" t="str">
            <v>Active</v>
          </cell>
          <cell r="C297" t="str">
            <v>Abubaker Adam Ahmed</v>
          </cell>
          <cell r="D297" t="str">
            <v>LOG</v>
          </cell>
          <cell r="E297" t="str">
            <v>Office</v>
          </cell>
          <cell r="F297" t="str">
            <v>Watchman</v>
          </cell>
          <cell r="G297" t="str">
            <v>EFC01</v>
          </cell>
          <cell r="H297" t="str">
            <v>Not relocated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EF0297</v>
          </cell>
          <cell r="B298" t="str">
            <v>Stopped</v>
          </cell>
          <cell r="C298" t="str">
            <v xml:space="preserve">Haviz Ahmed Elbalowla </v>
          </cell>
          <cell r="D298" t="str">
            <v>LOG</v>
          </cell>
          <cell r="E298" t="str">
            <v>Office</v>
          </cell>
          <cell r="F298" t="str">
            <v>Watchman</v>
          </cell>
          <cell r="G298" t="str">
            <v>EFC01</v>
          </cell>
          <cell r="H298" t="str">
            <v>Not relocated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EF0298</v>
          </cell>
          <cell r="B299" t="str">
            <v>Stopped</v>
          </cell>
          <cell r="C299" t="str">
            <v xml:space="preserve">Ismail Ahmed Osman </v>
          </cell>
          <cell r="D299" t="str">
            <v>LOG</v>
          </cell>
          <cell r="E299" t="str">
            <v>Office</v>
          </cell>
          <cell r="F299" t="str">
            <v>Watchman</v>
          </cell>
          <cell r="G299" t="str">
            <v>EFC01</v>
          </cell>
          <cell r="H299" t="str">
            <v>Not relocated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EF0299</v>
          </cell>
          <cell r="B300" t="str">
            <v>Active</v>
          </cell>
          <cell r="C300" t="str">
            <v>Yassir Eissa Elsamani</v>
          </cell>
          <cell r="D300" t="str">
            <v>LOG</v>
          </cell>
          <cell r="E300" t="str">
            <v>Guest House</v>
          </cell>
          <cell r="F300" t="str">
            <v>Watchman</v>
          </cell>
          <cell r="G300" t="str">
            <v>EFC01</v>
          </cell>
          <cell r="H300" t="str">
            <v>Not relocated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EF0300</v>
          </cell>
          <cell r="B301" t="str">
            <v>Active</v>
          </cell>
          <cell r="C301" t="str">
            <v>Abdulgadir Yagoub Kheir Alla</v>
          </cell>
          <cell r="D301" t="str">
            <v>NUT</v>
          </cell>
          <cell r="E301" t="str">
            <v>TFC</v>
          </cell>
          <cell r="F301" t="str">
            <v>Watchman</v>
          </cell>
          <cell r="G301" t="str">
            <v>EFN01</v>
          </cell>
          <cell r="H301" t="str">
            <v>Not relocated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EF0301</v>
          </cell>
          <cell r="B302" t="str">
            <v>Stopped</v>
          </cell>
          <cell r="C302" t="str">
            <v>Ishag  Gamar eldeen Abdalla</v>
          </cell>
          <cell r="D302" t="str">
            <v>LOG</v>
          </cell>
          <cell r="E302" t="str">
            <v>Office</v>
          </cell>
          <cell r="F302" t="str">
            <v>Watchman</v>
          </cell>
          <cell r="G302" t="str">
            <v>EFC01</v>
          </cell>
          <cell r="H302" t="str">
            <v>Not relocated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EF0302</v>
          </cell>
          <cell r="B303" t="str">
            <v>Stopped</v>
          </cell>
          <cell r="C303" t="str">
            <v>Ahmed Ibrahim Ahmed</v>
          </cell>
          <cell r="D303" t="str">
            <v>LOG</v>
          </cell>
          <cell r="E303" t="str">
            <v>Office</v>
          </cell>
          <cell r="F303" t="str">
            <v>Watchman</v>
          </cell>
          <cell r="G303" t="str">
            <v>EFC01</v>
          </cell>
          <cell r="H303" t="str">
            <v>Not relocated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EF0303</v>
          </cell>
          <cell r="B304" t="str">
            <v>Stopped</v>
          </cell>
          <cell r="C304" t="str">
            <v>Yahya Abdalla Yagoub</v>
          </cell>
          <cell r="D304" t="str">
            <v>LOG</v>
          </cell>
          <cell r="E304" t="str">
            <v>Guest House</v>
          </cell>
          <cell r="F304" t="str">
            <v>Watchman</v>
          </cell>
          <cell r="G304" t="str">
            <v>EFC01</v>
          </cell>
          <cell r="H304" t="str">
            <v>Not relocated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EF0304</v>
          </cell>
          <cell r="B305" t="str">
            <v>Active</v>
          </cell>
          <cell r="C305" t="str">
            <v>Hassan Adam Ibrahim</v>
          </cell>
          <cell r="D305" t="str">
            <v>LOG</v>
          </cell>
          <cell r="E305" t="str">
            <v>Guest house</v>
          </cell>
          <cell r="F305" t="str">
            <v>Watchman</v>
          </cell>
          <cell r="G305" t="str">
            <v>EFC01</v>
          </cell>
          <cell r="H305" t="str">
            <v>Not relocated</v>
          </cell>
          <cell r="I305">
            <v>0</v>
          </cell>
          <cell r="J305">
            <v>0</v>
          </cell>
          <cell r="K305">
            <v>0</v>
          </cell>
        </row>
        <row r="306">
          <cell r="A306" t="str">
            <v>EF0305</v>
          </cell>
          <cell r="B306" t="str">
            <v>Active</v>
          </cell>
          <cell r="C306" t="str">
            <v>Abdalla Mohamed Ahmed Elsafi</v>
          </cell>
          <cell r="D306" t="str">
            <v>LOG</v>
          </cell>
          <cell r="E306" t="str">
            <v>Guest House</v>
          </cell>
          <cell r="F306" t="str">
            <v>Watchman</v>
          </cell>
          <cell r="G306" t="str">
            <v>EFC01</v>
          </cell>
          <cell r="H306" t="str">
            <v>Not relocated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EF0306</v>
          </cell>
          <cell r="B307" t="str">
            <v>Stopped</v>
          </cell>
          <cell r="C307" t="str">
            <v>Samah Mansour Elyas</v>
          </cell>
          <cell r="D307" t="str">
            <v>WS</v>
          </cell>
          <cell r="E307" t="str">
            <v>Field</v>
          </cell>
          <cell r="F307" t="str">
            <v>Community Animator</v>
          </cell>
          <cell r="G307" t="str">
            <v>EFH01</v>
          </cell>
          <cell r="H307" t="str">
            <v>Not relocated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EF0307</v>
          </cell>
          <cell r="B308" t="str">
            <v>Active</v>
          </cell>
          <cell r="C308" t="str">
            <v>Ahmed Mohamed Abaker</v>
          </cell>
          <cell r="D308" t="str">
            <v>NUT</v>
          </cell>
          <cell r="E308" t="str">
            <v>TFC</v>
          </cell>
          <cell r="F308" t="str">
            <v>Nurse</v>
          </cell>
          <cell r="G308" t="str">
            <v>EFN01</v>
          </cell>
          <cell r="H308" t="str">
            <v>Not relocated</v>
          </cell>
          <cell r="I308">
            <v>0</v>
          </cell>
          <cell r="J308">
            <v>1</v>
          </cell>
          <cell r="K308">
            <v>0</v>
          </cell>
        </row>
        <row r="309">
          <cell r="A309" t="str">
            <v>EF0308</v>
          </cell>
          <cell r="B309" t="str">
            <v>Active</v>
          </cell>
          <cell r="C309" t="str">
            <v>Ahmed Abdulkarim Hassan</v>
          </cell>
          <cell r="D309" t="str">
            <v>LOG</v>
          </cell>
          <cell r="E309" t="str">
            <v>Office</v>
          </cell>
          <cell r="F309" t="str">
            <v>Driver</v>
          </cell>
          <cell r="G309" t="str">
            <v>EFC01</v>
          </cell>
          <cell r="H309" t="str">
            <v>Not relocated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EF0309</v>
          </cell>
          <cell r="B310" t="str">
            <v>Active</v>
          </cell>
          <cell r="C310" t="str">
            <v>Elnour Mussa Abdalla</v>
          </cell>
          <cell r="D310" t="str">
            <v>LOG</v>
          </cell>
          <cell r="E310" t="str">
            <v>Office</v>
          </cell>
          <cell r="F310" t="str">
            <v>Driver</v>
          </cell>
          <cell r="G310" t="str">
            <v>EFC01</v>
          </cell>
          <cell r="H310" t="str">
            <v>Not relocated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EF0310</v>
          </cell>
          <cell r="B311" t="str">
            <v>Active</v>
          </cell>
          <cell r="C311" t="str">
            <v>Mohamed Idris Adam</v>
          </cell>
          <cell r="D311" t="str">
            <v>NUT</v>
          </cell>
          <cell r="E311" t="str">
            <v>TFC</v>
          </cell>
          <cell r="F311" t="str">
            <v>Registrar</v>
          </cell>
          <cell r="G311" t="str">
            <v>EFN01</v>
          </cell>
          <cell r="H311" t="str">
            <v>Not relocated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EF0311</v>
          </cell>
          <cell r="B312" t="str">
            <v>Stopped</v>
          </cell>
          <cell r="C312" t="str">
            <v>Mohamed Badr Abdalmajid</v>
          </cell>
          <cell r="D312" t="str">
            <v>FS</v>
          </cell>
          <cell r="E312" t="str">
            <v>Field</v>
          </cell>
          <cell r="F312" t="str">
            <v>Data Entry Clerk</v>
          </cell>
          <cell r="G312" t="str">
            <v>EFF01</v>
          </cell>
          <cell r="H312" t="str">
            <v>Not relocated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EF0312</v>
          </cell>
          <cell r="B313" t="str">
            <v>Active</v>
          </cell>
          <cell r="C313" t="str">
            <v>Zakaria Mohamed Khamees</v>
          </cell>
          <cell r="D313" t="str">
            <v>LOG</v>
          </cell>
          <cell r="E313" t="str">
            <v>Office</v>
          </cell>
          <cell r="F313" t="str">
            <v>Driver</v>
          </cell>
          <cell r="G313" t="str">
            <v>EFC01</v>
          </cell>
          <cell r="H313" t="str">
            <v>Not relocated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EF0313</v>
          </cell>
          <cell r="B314" t="str">
            <v>Active</v>
          </cell>
          <cell r="C314" t="str">
            <v>Adam Osman Mukhtar</v>
          </cell>
          <cell r="D314" t="str">
            <v>LOG</v>
          </cell>
          <cell r="E314" t="str">
            <v>Office</v>
          </cell>
          <cell r="F314" t="str">
            <v>Driver</v>
          </cell>
          <cell r="G314" t="str">
            <v>EFC01</v>
          </cell>
          <cell r="H314" t="str">
            <v>Not relocated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EF0314</v>
          </cell>
          <cell r="B315" t="str">
            <v>Active</v>
          </cell>
          <cell r="C315" t="str">
            <v>Mohamed Adam Mohamed Abdalla</v>
          </cell>
          <cell r="D315" t="str">
            <v>LOG</v>
          </cell>
          <cell r="E315" t="str">
            <v>Office</v>
          </cell>
          <cell r="F315" t="str">
            <v>Driver</v>
          </cell>
          <cell r="G315" t="str">
            <v>EFC01</v>
          </cell>
          <cell r="H315" t="str">
            <v>Not relocated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EF0315</v>
          </cell>
          <cell r="B316" t="str">
            <v>Stopped</v>
          </cell>
          <cell r="C316" t="str">
            <v>Elsadig Eissa Samani</v>
          </cell>
          <cell r="D316" t="str">
            <v>LOG</v>
          </cell>
          <cell r="E316" t="str">
            <v>Office</v>
          </cell>
          <cell r="F316" t="str">
            <v>Driver</v>
          </cell>
          <cell r="G316" t="str">
            <v>EFC01</v>
          </cell>
          <cell r="H316" t="str">
            <v>Not relocated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EF0316</v>
          </cell>
          <cell r="B317" t="str">
            <v>Stopped</v>
          </cell>
          <cell r="C317" t="str">
            <v>Adam Omer Abaker</v>
          </cell>
          <cell r="D317" t="str">
            <v>LOG</v>
          </cell>
          <cell r="E317" t="str">
            <v>Field</v>
          </cell>
          <cell r="F317" t="str">
            <v>Watchman</v>
          </cell>
          <cell r="G317" t="str">
            <v>EFC01</v>
          </cell>
          <cell r="H317" t="str">
            <v>Not relocated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EF0317</v>
          </cell>
          <cell r="B318" t="str">
            <v>Stopped</v>
          </cell>
          <cell r="C318" t="str">
            <v>Mahmoud Ahmed Adam</v>
          </cell>
          <cell r="D318" t="str">
            <v>LOG</v>
          </cell>
          <cell r="E318" t="str">
            <v>Field</v>
          </cell>
          <cell r="F318" t="str">
            <v>Watchman</v>
          </cell>
          <cell r="G318" t="str">
            <v>EFC01</v>
          </cell>
          <cell r="H318" t="str">
            <v>Not relocated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EF0318</v>
          </cell>
          <cell r="B319" t="str">
            <v>Stopped</v>
          </cell>
          <cell r="C319" t="str">
            <v>Sanossi Mohamed Ibrahim</v>
          </cell>
          <cell r="D319" t="str">
            <v>LOG</v>
          </cell>
          <cell r="E319" t="str">
            <v>Field</v>
          </cell>
          <cell r="F319" t="str">
            <v>Watchman</v>
          </cell>
          <cell r="G319" t="str">
            <v>EFC01</v>
          </cell>
          <cell r="H319" t="str">
            <v>Not relocated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EF0319</v>
          </cell>
          <cell r="B320" t="str">
            <v>Stopped</v>
          </cell>
          <cell r="C320" t="str">
            <v>Adam Yaya MOHAMED</v>
          </cell>
          <cell r="D320" t="str">
            <v>LOG</v>
          </cell>
          <cell r="E320" t="str">
            <v>Field</v>
          </cell>
          <cell r="F320" t="str">
            <v>Watchman</v>
          </cell>
          <cell r="G320" t="str">
            <v>EFC01</v>
          </cell>
          <cell r="H320" t="str">
            <v>Not relocated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EF0320</v>
          </cell>
          <cell r="B321" t="str">
            <v>Stopped</v>
          </cell>
          <cell r="C321" t="str">
            <v>Elsadig Arja Abdurahman</v>
          </cell>
          <cell r="D321" t="str">
            <v>WS</v>
          </cell>
          <cell r="E321" t="str">
            <v>Field</v>
          </cell>
          <cell r="F321" t="str">
            <v>Drilling Assistant</v>
          </cell>
          <cell r="G321" t="str">
            <v>EFH01</v>
          </cell>
          <cell r="H321" t="str">
            <v>Not relocated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EF0321</v>
          </cell>
          <cell r="B322" t="str">
            <v>Active</v>
          </cell>
          <cell r="C322" t="str">
            <v>Haider  Hamid Sharif</v>
          </cell>
          <cell r="D322" t="str">
            <v>LOG</v>
          </cell>
          <cell r="E322" t="str">
            <v>Office</v>
          </cell>
          <cell r="F322" t="str">
            <v>Stock manager assistant</v>
          </cell>
          <cell r="G322" t="str">
            <v>EFC01</v>
          </cell>
          <cell r="H322" t="str">
            <v>Not relocated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EF0322</v>
          </cell>
          <cell r="B323" t="str">
            <v>Active</v>
          </cell>
          <cell r="C323" t="str">
            <v>Khalid Hassan El Ahnef Ahmed</v>
          </cell>
          <cell r="D323" t="str">
            <v>LOG</v>
          </cell>
          <cell r="E323" t="str">
            <v>Office</v>
          </cell>
          <cell r="F323" t="str">
            <v>Driver</v>
          </cell>
          <cell r="G323" t="str">
            <v>EFC01</v>
          </cell>
          <cell r="H323" t="str">
            <v>Not relocated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EF0323</v>
          </cell>
          <cell r="B324" t="str">
            <v>Active</v>
          </cell>
          <cell r="C324" t="str">
            <v>Hamid Gamer El Deen Abaker</v>
          </cell>
          <cell r="D324" t="str">
            <v>NUT</v>
          </cell>
          <cell r="E324" t="str">
            <v>TFC</v>
          </cell>
          <cell r="F324" t="str">
            <v>Medical Assistant</v>
          </cell>
          <cell r="G324" t="str">
            <v>EFN01</v>
          </cell>
          <cell r="H324" t="str">
            <v>Not relocated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EF0324</v>
          </cell>
          <cell r="B325" t="str">
            <v>Active</v>
          </cell>
          <cell r="C325" t="str">
            <v>Abdelrahim ABDALLAH ADAM</v>
          </cell>
          <cell r="D325" t="str">
            <v>FS</v>
          </cell>
          <cell r="E325" t="str">
            <v>Field</v>
          </cell>
          <cell r="F325" t="str">
            <v>Veterinary Officer</v>
          </cell>
          <cell r="G325" t="str">
            <v>EFF01</v>
          </cell>
          <cell r="H325" t="str">
            <v>Not relocated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EF0325</v>
          </cell>
          <cell r="B326" t="str">
            <v>Active</v>
          </cell>
          <cell r="C326" t="str">
            <v>Yahya Abdalla Yagoub</v>
          </cell>
          <cell r="D326" t="str">
            <v>NUT</v>
          </cell>
          <cell r="E326" t="str">
            <v>OTP</v>
          </cell>
          <cell r="F326" t="str">
            <v>watchman</v>
          </cell>
          <cell r="G326" t="str">
            <v>EFN01</v>
          </cell>
          <cell r="H326" t="str">
            <v>Not relocated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EF0326</v>
          </cell>
          <cell r="B327" t="str">
            <v>Active</v>
          </cell>
          <cell r="C327" t="str">
            <v xml:space="preserve">Haviz Ahmed Elbalowla </v>
          </cell>
          <cell r="D327" t="str">
            <v>NUT</v>
          </cell>
          <cell r="E327" t="str">
            <v>OTP</v>
          </cell>
          <cell r="F327" t="str">
            <v>watchman</v>
          </cell>
          <cell r="G327" t="str">
            <v>EFN01</v>
          </cell>
          <cell r="H327" t="str">
            <v>Not relocated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EF0327</v>
          </cell>
          <cell r="B328" t="str">
            <v>Active</v>
          </cell>
          <cell r="C328" t="str">
            <v>Ismael Ahmed Osman</v>
          </cell>
          <cell r="D328" t="str">
            <v>NUT</v>
          </cell>
          <cell r="E328" t="str">
            <v>OTP</v>
          </cell>
          <cell r="F328" t="str">
            <v>watchman</v>
          </cell>
          <cell r="G328" t="str">
            <v>EFN01</v>
          </cell>
          <cell r="H328" t="str">
            <v>Not relocated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EF0328</v>
          </cell>
          <cell r="B329" t="str">
            <v>Active</v>
          </cell>
          <cell r="C329" t="str">
            <v>Ahmed Ibrahim Ahmed</v>
          </cell>
          <cell r="D329" t="str">
            <v>NUT</v>
          </cell>
          <cell r="E329" t="str">
            <v>OTP</v>
          </cell>
          <cell r="F329" t="str">
            <v>watchman</v>
          </cell>
          <cell r="G329" t="str">
            <v>EFN01</v>
          </cell>
          <cell r="H329" t="str">
            <v>Not relocated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EF0329</v>
          </cell>
          <cell r="B330" t="str">
            <v>Active</v>
          </cell>
          <cell r="C330" t="str">
            <v>Ishag Gamar Eldeen Abdalla</v>
          </cell>
          <cell r="D330" t="str">
            <v>NUT</v>
          </cell>
          <cell r="E330" t="str">
            <v>OTP</v>
          </cell>
          <cell r="F330" t="str">
            <v>watchman</v>
          </cell>
          <cell r="G330" t="str">
            <v>EFN01</v>
          </cell>
          <cell r="H330" t="str">
            <v>Not relocated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EF0330</v>
          </cell>
          <cell r="B331" t="str">
            <v>Active</v>
          </cell>
          <cell r="C331" t="str">
            <v>Mubarak Abdulatif Al Sanosy</v>
          </cell>
          <cell r="D331" t="str">
            <v>WS</v>
          </cell>
          <cell r="E331" t="str">
            <v>Field</v>
          </cell>
          <cell r="F331" t="str">
            <v>Building Team Leader</v>
          </cell>
          <cell r="G331" t="str">
            <v>EFH01</v>
          </cell>
          <cell r="H331" t="str">
            <v>Not relocated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EF0331</v>
          </cell>
          <cell r="B332" t="str">
            <v>Active</v>
          </cell>
          <cell r="C332" t="str">
            <v xml:space="preserve">Haroun Musa Ibrahim </v>
          </cell>
          <cell r="D332" t="str">
            <v>NUT</v>
          </cell>
          <cell r="E332" t="str">
            <v>OTP</v>
          </cell>
          <cell r="F332" t="str">
            <v>Home visitor</v>
          </cell>
          <cell r="G332" t="str">
            <v>EFN01</v>
          </cell>
          <cell r="H332" t="str">
            <v>Not relocated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</sheetData>
      <sheetData sheetId="10" refreshError="1">
        <row r="4">
          <cell r="A4" t="str">
            <v>STAFF  CODE</v>
          </cell>
          <cell r="B4" t="str">
            <v>NAME</v>
          </cell>
          <cell r="C4" t="str">
            <v>DEPT</v>
          </cell>
          <cell r="D4" t="str">
            <v>POSITION</v>
          </cell>
          <cell r="E4" t="str">
            <v>DATE OF EMPLOYMENT</v>
          </cell>
          <cell r="F4" t="str">
            <v>END OF CONTRACT</v>
          </cell>
          <cell r="G4" t="str">
            <v>NB OF ANNUAL LEAVES ACQUIRED</v>
          </cell>
          <cell r="H4" t="str">
            <v>NB OF LEAVES taken AT THE BEGINNING OF THE MONTH</v>
          </cell>
          <cell r="I4" t="str">
            <v>ANNUAL LEAVE</v>
          </cell>
          <cell r="J4" t="str">
            <v>DAYS REMAINING AT THE END OF THE MONTH</v>
          </cell>
          <cell r="K4" t="str">
            <v>SICK LEAVE</v>
          </cell>
          <cell r="L4" t="str">
            <v>COMPAS-SIONNATE LEAVE</v>
          </cell>
          <cell r="M4" t="str">
            <v>UNPAID LEAVE</v>
          </cell>
          <cell r="N4" t="str">
            <v>MATERNITY LEAVE</v>
          </cell>
          <cell r="O4" t="str">
            <v>PATERNITY LEAVE</v>
          </cell>
          <cell r="P4" t="str">
            <v>NOT HIRED DAY</v>
          </cell>
          <cell r="Q4" t="str">
            <v>TOTAL LEAVE</v>
          </cell>
        </row>
        <row r="5">
          <cell r="A5" t="str">
            <v>EF0001</v>
          </cell>
          <cell r="B5" t="str">
            <v xml:space="preserve">Abdalla EL NOUR MOHAMMED YAHIA </v>
          </cell>
          <cell r="C5" t="str">
            <v>NUT</v>
          </cell>
          <cell r="D5" t="str">
            <v>Watchman</v>
          </cell>
          <cell r="E5">
            <v>38169</v>
          </cell>
          <cell r="F5">
            <v>2958465</v>
          </cell>
          <cell r="G5">
            <v>73.493150684931507</v>
          </cell>
          <cell r="H5">
            <v>45</v>
          </cell>
          <cell r="I5">
            <v>0</v>
          </cell>
          <cell r="J5">
            <v>28.493150684931507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EF0007</v>
          </cell>
          <cell r="B8" t="str">
            <v xml:space="preserve">Abderahman OMER MOHAMED </v>
          </cell>
          <cell r="C8" t="str">
            <v>NUT</v>
          </cell>
          <cell r="D8" t="str">
            <v xml:space="preserve">Phase Monitor </v>
          </cell>
          <cell r="E8">
            <v>38200</v>
          </cell>
          <cell r="F8">
            <v>2958465</v>
          </cell>
          <cell r="G8">
            <v>71.438356164383563</v>
          </cell>
          <cell r="H8">
            <v>47</v>
          </cell>
          <cell r="I8">
            <v>0</v>
          </cell>
          <cell r="J8">
            <v>24.438356164383563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EF0011</v>
          </cell>
          <cell r="B11" t="str">
            <v xml:space="preserve">Abu Zaid MOHAMMED ABDALLAH </v>
          </cell>
          <cell r="C11" t="str">
            <v>LOG</v>
          </cell>
          <cell r="D11" t="str">
            <v>Transport/Secu Manager</v>
          </cell>
          <cell r="E11">
            <v>38213</v>
          </cell>
          <cell r="F11">
            <v>2958465</v>
          </cell>
          <cell r="G11">
            <v>70.547945205479451</v>
          </cell>
          <cell r="H11">
            <v>61</v>
          </cell>
          <cell r="I11">
            <v>0</v>
          </cell>
          <cell r="J11">
            <v>9.5479452054794507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EF0013</v>
          </cell>
          <cell r="B13" t="str">
            <v xml:space="preserve">Adam IBRAHIM ABDALLA </v>
          </cell>
          <cell r="C13" t="str">
            <v>NUT</v>
          </cell>
          <cell r="D13" t="str">
            <v>Registrar</v>
          </cell>
          <cell r="E13">
            <v>38160</v>
          </cell>
          <cell r="F13">
            <v>2958465</v>
          </cell>
          <cell r="G13">
            <v>74.109589041095887</v>
          </cell>
          <cell r="H13">
            <v>50</v>
          </cell>
          <cell r="I13">
            <v>0</v>
          </cell>
          <cell r="J13">
            <v>24.109589041095887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EF0014</v>
          </cell>
          <cell r="B14" t="str">
            <v xml:space="preserve">Adam MOHAMEDIN ADAM  </v>
          </cell>
          <cell r="C14" t="str">
            <v>LOG</v>
          </cell>
          <cell r="D14" t="str">
            <v xml:space="preserve">Storekeeper </v>
          </cell>
          <cell r="E14">
            <v>38160</v>
          </cell>
          <cell r="F14">
            <v>2958465</v>
          </cell>
          <cell r="G14">
            <v>74.109589041095887</v>
          </cell>
          <cell r="H14">
            <v>31</v>
          </cell>
          <cell r="I14">
            <v>0</v>
          </cell>
          <cell r="J14">
            <v>43.109589041095887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EF0016</v>
          </cell>
          <cell r="B15" t="str">
            <v xml:space="preserve">Adam OSMAN AHMED </v>
          </cell>
          <cell r="C15" t="str">
            <v>NUT</v>
          </cell>
          <cell r="D15" t="str">
            <v>PM team leader</v>
          </cell>
          <cell r="E15">
            <v>38160</v>
          </cell>
          <cell r="F15">
            <v>2958465</v>
          </cell>
          <cell r="G15">
            <v>74.109589041095887</v>
          </cell>
          <cell r="H15">
            <v>50</v>
          </cell>
          <cell r="I15">
            <v>0</v>
          </cell>
          <cell r="J15">
            <v>24.109589041095887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 t="str">
            <v>EF0017</v>
          </cell>
          <cell r="B16" t="str">
            <v xml:space="preserve">Eldouma ABDELBASHER AHMED </v>
          </cell>
          <cell r="C16" t="str">
            <v>NUT</v>
          </cell>
          <cell r="D16" t="str">
            <v>Watchman</v>
          </cell>
          <cell r="E16">
            <v>38164</v>
          </cell>
          <cell r="F16">
            <v>2958465</v>
          </cell>
          <cell r="G16">
            <v>73.835616438356155</v>
          </cell>
          <cell r="H16">
            <v>25</v>
          </cell>
          <cell r="I16">
            <v>0</v>
          </cell>
          <cell r="J16">
            <v>48.835616438356155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EF0018</v>
          </cell>
          <cell r="B17" t="str">
            <v xml:space="preserve">Ahmed el Tijani MANSUR MAHMUD </v>
          </cell>
          <cell r="C17" t="str">
            <v>LOG</v>
          </cell>
          <cell r="D17" t="str">
            <v>Watchman</v>
          </cell>
          <cell r="E17">
            <v>38094</v>
          </cell>
          <cell r="F17">
            <v>2958465</v>
          </cell>
          <cell r="G17">
            <v>78.561643835616437</v>
          </cell>
          <cell r="H17">
            <v>50</v>
          </cell>
          <cell r="I17">
            <v>0</v>
          </cell>
          <cell r="J17">
            <v>28.561643835616437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EF0020</v>
          </cell>
          <cell r="B18" t="str">
            <v xml:space="preserve">Ahmed YOUSSUF Mohamed  </v>
          </cell>
          <cell r="C18" t="str">
            <v>FS</v>
          </cell>
          <cell r="D18" t="str">
            <v>Food security Supervisor</v>
          </cell>
          <cell r="E18">
            <v>38171</v>
          </cell>
          <cell r="F18">
            <v>2958465</v>
          </cell>
          <cell r="G18">
            <v>73.356164383561634</v>
          </cell>
          <cell r="H18">
            <v>37</v>
          </cell>
          <cell r="I18">
            <v>0</v>
          </cell>
          <cell r="J18">
            <v>36.356164383561634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 t="str">
            <v>EF0021</v>
          </cell>
          <cell r="B19" t="str">
            <v xml:space="preserve">Aisha BABIKIR SHUMO </v>
          </cell>
          <cell r="C19" t="str">
            <v>NUT</v>
          </cell>
          <cell r="D19" t="str">
            <v>Home Visitor</v>
          </cell>
          <cell r="E19">
            <v>38200</v>
          </cell>
          <cell r="F19">
            <v>2958465</v>
          </cell>
          <cell r="G19">
            <v>71.438356164383563</v>
          </cell>
          <cell r="H19">
            <v>54</v>
          </cell>
          <cell r="I19">
            <v>0</v>
          </cell>
          <cell r="J19">
            <v>17.438356164383563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EF0023</v>
          </cell>
          <cell r="B21" t="str">
            <v xml:space="preserve">Al Tom ISMAIL MOHAMMED </v>
          </cell>
          <cell r="C21" t="str">
            <v>LOG</v>
          </cell>
          <cell r="D21" t="str">
            <v xml:space="preserve">Watchman </v>
          </cell>
          <cell r="E21">
            <v>38097</v>
          </cell>
          <cell r="F21">
            <v>2958465</v>
          </cell>
          <cell r="G21">
            <v>78.356164383561634</v>
          </cell>
          <cell r="H21">
            <v>47</v>
          </cell>
          <cell r="I21">
            <v>0</v>
          </cell>
          <cell r="J21">
            <v>31.356164383561634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EF0024</v>
          </cell>
          <cell r="B22" t="str">
            <v xml:space="preserve">Amir ABAKER ADAM </v>
          </cell>
          <cell r="C22" t="str">
            <v>NUT</v>
          </cell>
          <cell r="D22" t="str">
            <v>PM team leader</v>
          </cell>
          <cell r="E22">
            <v>38160</v>
          </cell>
          <cell r="F22">
            <v>2958465</v>
          </cell>
          <cell r="G22">
            <v>74.109589041095887</v>
          </cell>
          <cell r="H22">
            <v>47</v>
          </cell>
          <cell r="I22">
            <v>0</v>
          </cell>
          <cell r="J22">
            <v>27.109589041095887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 t="str">
            <v>EF0026</v>
          </cell>
          <cell r="B24" t="str">
            <v xml:space="preserve">Amna AHMED ABDELLA </v>
          </cell>
          <cell r="C24" t="str">
            <v>ADMIN</v>
          </cell>
          <cell r="D24" t="str">
            <v>Cleaner</v>
          </cell>
          <cell r="E24">
            <v>38064</v>
          </cell>
          <cell r="F24">
            <v>2958465</v>
          </cell>
          <cell r="G24">
            <v>80.547945205479451</v>
          </cell>
          <cell r="H24">
            <v>72</v>
          </cell>
          <cell r="I24">
            <v>0</v>
          </cell>
          <cell r="J24">
            <v>8.5479452054794507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EF0031</v>
          </cell>
          <cell r="B27" t="str">
            <v xml:space="preserve">Aziza ABDALLA ABAKER </v>
          </cell>
          <cell r="C27" t="str">
            <v>NUT</v>
          </cell>
          <cell r="D27" t="str">
            <v>Social animator</v>
          </cell>
          <cell r="E27">
            <v>38160</v>
          </cell>
          <cell r="F27">
            <v>2958465</v>
          </cell>
          <cell r="G27">
            <v>74.109589041095887</v>
          </cell>
          <cell r="H27">
            <v>50</v>
          </cell>
          <cell r="I27">
            <v>0</v>
          </cell>
          <cell r="J27">
            <v>24.109589041095887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EF0035</v>
          </cell>
          <cell r="B29" t="str">
            <v xml:space="preserve">Eltaieb ADAM AHMED </v>
          </cell>
          <cell r="C29" t="str">
            <v>NUT</v>
          </cell>
          <cell r="D29" t="str">
            <v xml:space="preserve">Phase Monitor </v>
          </cell>
          <cell r="E29">
            <v>38200</v>
          </cell>
          <cell r="F29">
            <v>2958465</v>
          </cell>
          <cell r="G29">
            <v>71.438356164383563</v>
          </cell>
          <cell r="H29">
            <v>53</v>
          </cell>
          <cell r="I29">
            <v>3</v>
          </cell>
          <cell r="J29">
            <v>15.438356164383563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3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 t="str">
            <v>EF0038</v>
          </cell>
          <cell r="B31" t="str">
            <v xml:space="preserve">Fathia ABDALLHA ABDULRHAMAN  </v>
          </cell>
          <cell r="C31" t="str">
            <v>NUT</v>
          </cell>
          <cell r="D31" t="str">
            <v xml:space="preserve">Home Visitor </v>
          </cell>
          <cell r="E31">
            <v>38171</v>
          </cell>
          <cell r="F31">
            <v>2958465</v>
          </cell>
          <cell r="G31">
            <v>73.356164383561634</v>
          </cell>
          <cell r="H31">
            <v>74</v>
          </cell>
          <cell r="I31">
            <v>0</v>
          </cell>
          <cell r="J31">
            <v>-0.64383561643836629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EF0040</v>
          </cell>
          <cell r="B32" t="str">
            <v xml:space="preserve">Fatima ADAM IBRAHIM </v>
          </cell>
          <cell r="C32" t="str">
            <v>ADMIN</v>
          </cell>
          <cell r="D32" t="str">
            <v>Cleaner</v>
          </cell>
          <cell r="E32">
            <v>38174</v>
          </cell>
          <cell r="F32">
            <v>2958465</v>
          </cell>
          <cell r="G32">
            <v>73.150684931506845</v>
          </cell>
          <cell r="H32">
            <v>52</v>
          </cell>
          <cell r="I32">
            <v>0</v>
          </cell>
          <cell r="J32">
            <v>21.150684931506845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 t="str">
            <v>EF0039</v>
          </cell>
          <cell r="B33" t="str">
            <v xml:space="preserve">Fatima ABDERAHMAN HASSAN </v>
          </cell>
          <cell r="C33" t="str">
            <v>NUT</v>
          </cell>
          <cell r="D33" t="str">
            <v xml:space="preserve">Cook </v>
          </cell>
          <cell r="E33">
            <v>38160</v>
          </cell>
          <cell r="F33">
            <v>2958465</v>
          </cell>
          <cell r="G33">
            <v>74.109589041095887</v>
          </cell>
          <cell r="H33">
            <v>50</v>
          </cell>
          <cell r="I33">
            <v>0</v>
          </cell>
          <cell r="J33">
            <v>24.109589041095887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EF0041</v>
          </cell>
          <cell r="B35" t="str">
            <v xml:space="preserve">Fatima ADAM MOHAMED </v>
          </cell>
          <cell r="C35" t="str">
            <v>NUT</v>
          </cell>
          <cell r="D35" t="str">
            <v xml:space="preserve">Home Visitor </v>
          </cell>
          <cell r="E35">
            <v>38171</v>
          </cell>
          <cell r="F35">
            <v>2958465</v>
          </cell>
          <cell r="G35">
            <v>73.356164383561634</v>
          </cell>
          <cell r="H35">
            <v>68</v>
          </cell>
          <cell r="I35">
            <v>5</v>
          </cell>
          <cell r="J35">
            <v>0.35616438356163371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5</v>
          </cell>
        </row>
        <row r="36">
          <cell r="A36" t="str">
            <v>EF0047</v>
          </cell>
          <cell r="B36" t="str">
            <v xml:space="preserve">Hassan HASHIM ALI </v>
          </cell>
          <cell r="C36" t="str">
            <v>LOG</v>
          </cell>
          <cell r="D36" t="str">
            <v>Watchman</v>
          </cell>
          <cell r="E36">
            <v>38176</v>
          </cell>
          <cell r="F36">
            <v>2958465</v>
          </cell>
          <cell r="G36">
            <v>73.013698630136986</v>
          </cell>
          <cell r="H36">
            <v>30</v>
          </cell>
          <cell r="I36">
            <v>0</v>
          </cell>
          <cell r="J36">
            <v>43.013698630136986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EF0044</v>
          </cell>
          <cell r="B39" t="str">
            <v xml:space="preserve">Halima IBRAHIM ABDLESSIS </v>
          </cell>
          <cell r="C39" t="str">
            <v>NUT</v>
          </cell>
          <cell r="D39" t="str">
            <v xml:space="preserve">Cleaner </v>
          </cell>
          <cell r="E39">
            <v>38171</v>
          </cell>
          <cell r="F39">
            <v>2958465</v>
          </cell>
          <cell r="G39">
            <v>73.356164383561634</v>
          </cell>
          <cell r="H39">
            <v>50</v>
          </cell>
          <cell r="I39">
            <v>0</v>
          </cell>
          <cell r="J39">
            <v>23.356164383561634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EF0045</v>
          </cell>
          <cell r="B40" t="str">
            <v xml:space="preserve">Hanan MOHAMAD ADAM </v>
          </cell>
          <cell r="C40" t="str">
            <v>NUT</v>
          </cell>
          <cell r="D40" t="str">
            <v xml:space="preserve">Psychosocial Worker </v>
          </cell>
          <cell r="E40">
            <v>38160</v>
          </cell>
          <cell r="F40">
            <v>2958465</v>
          </cell>
          <cell r="G40">
            <v>74.109589041095887</v>
          </cell>
          <cell r="H40">
            <v>70</v>
          </cell>
          <cell r="I40">
            <v>0</v>
          </cell>
          <cell r="J40">
            <v>4.1095890410958873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 t="str">
            <v>EF0046</v>
          </cell>
          <cell r="B41" t="str">
            <v xml:space="preserve">Hassan AHMED ABDURAHMAN </v>
          </cell>
          <cell r="C41" t="str">
            <v>NUT</v>
          </cell>
          <cell r="D41" t="str">
            <v xml:space="preserve">TFC Supervisor </v>
          </cell>
          <cell r="E41">
            <v>38220</v>
          </cell>
          <cell r="F41">
            <v>2958465</v>
          </cell>
          <cell r="G41">
            <v>70.06849315068493</v>
          </cell>
          <cell r="H41">
            <v>25</v>
          </cell>
          <cell r="I41">
            <v>0</v>
          </cell>
          <cell r="J41">
            <v>45.06849315068493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EF0068</v>
          </cell>
          <cell r="B47" t="str">
            <v xml:space="preserve">Mohamed ABDELRAHMAN ABDELMAWLA </v>
          </cell>
          <cell r="C47" t="str">
            <v>LOG</v>
          </cell>
          <cell r="D47" t="str">
            <v>Watchman</v>
          </cell>
          <cell r="E47">
            <v>38078</v>
          </cell>
          <cell r="F47">
            <v>2958465</v>
          </cell>
          <cell r="G47">
            <v>79.657534246575338</v>
          </cell>
          <cell r="H47">
            <v>50</v>
          </cell>
          <cell r="I47">
            <v>0</v>
          </cell>
          <cell r="J47">
            <v>29.657534246575338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EF0048</v>
          </cell>
          <cell r="B49" t="str">
            <v xml:space="preserve">Hassina ADDOMA ABDULLA </v>
          </cell>
          <cell r="C49" t="str">
            <v>NUT</v>
          </cell>
          <cell r="D49" t="str">
            <v xml:space="preserve">Home Visitor </v>
          </cell>
          <cell r="E49">
            <v>38171</v>
          </cell>
          <cell r="F49">
            <v>2958465</v>
          </cell>
          <cell r="G49">
            <v>73.356164383561634</v>
          </cell>
          <cell r="H49">
            <v>65</v>
          </cell>
          <cell r="I49">
            <v>0</v>
          </cell>
          <cell r="J49">
            <v>8.3561643835616337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 t="str">
            <v>EF0071</v>
          </cell>
          <cell r="B50" t="str">
            <v xml:space="preserve">Mohamed IBRAHIM ABDALLA </v>
          </cell>
          <cell r="C50" t="str">
            <v>LOG</v>
          </cell>
          <cell r="D50" t="str">
            <v>Watchman</v>
          </cell>
          <cell r="E50">
            <v>38175</v>
          </cell>
          <cell r="F50">
            <v>2958465</v>
          </cell>
          <cell r="G50">
            <v>73.082191780821915</v>
          </cell>
          <cell r="H50">
            <v>47</v>
          </cell>
          <cell r="I50">
            <v>0</v>
          </cell>
          <cell r="J50">
            <v>26.082191780821915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 t="str">
            <v>EF0073</v>
          </cell>
          <cell r="B52" t="str">
            <v xml:space="preserve">Mohamed Saad EL NOUR EL HAY </v>
          </cell>
          <cell r="C52" t="str">
            <v>LOG</v>
          </cell>
          <cell r="D52" t="str">
            <v>Watchman</v>
          </cell>
          <cell r="E52">
            <v>38085</v>
          </cell>
          <cell r="F52">
            <v>2958465</v>
          </cell>
          <cell r="G52">
            <v>79.178082191780817</v>
          </cell>
          <cell r="H52">
            <v>71</v>
          </cell>
          <cell r="I52">
            <v>0</v>
          </cell>
          <cell r="J52">
            <v>8.1780821917808169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 t="str">
            <v>EF0075</v>
          </cell>
          <cell r="B54" t="str">
            <v xml:space="preserve">Mohamed IBRAHIM AHMED </v>
          </cell>
          <cell r="C54" t="str">
            <v>FA</v>
          </cell>
          <cell r="D54" t="str">
            <v xml:space="preserve">Food aid supervisor  </v>
          </cell>
          <cell r="E54">
            <v>38200</v>
          </cell>
          <cell r="F54">
            <v>2958465</v>
          </cell>
          <cell r="G54">
            <v>71.438356164383563</v>
          </cell>
          <cell r="H54">
            <v>27</v>
          </cell>
          <cell r="I54">
            <v>0</v>
          </cell>
          <cell r="J54">
            <v>44.438356164383563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EF0053</v>
          </cell>
          <cell r="B57" t="str">
            <v xml:space="preserve">Ibrahim ABDERAHMAN MAHMOUD </v>
          </cell>
          <cell r="C57" t="str">
            <v>NUT</v>
          </cell>
          <cell r="D57" t="str">
            <v xml:space="preserve">Phase Monitor </v>
          </cell>
          <cell r="E57">
            <v>38160</v>
          </cell>
          <cell r="F57">
            <v>2958465</v>
          </cell>
          <cell r="G57">
            <v>74.109589041095887</v>
          </cell>
          <cell r="H57">
            <v>50</v>
          </cell>
          <cell r="I57">
            <v>0</v>
          </cell>
          <cell r="J57">
            <v>24.109589041095887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EF0084</v>
          </cell>
          <cell r="B61" t="str">
            <v xml:space="preserve">Salwa MOHAMMEDIN ABDALLA </v>
          </cell>
          <cell r="C61" t="str">
            <v>ADMIN</v>
          </cell>
          <cell r="D61" t="str">
            <v>Cook</v>
          </cell>
          <cell r="E61">
            <v>38069</v>
          </cell>
          <cell r="F61">
            <v>2958465</v>
          </cell>
          <cell r="G61">
            <v>80.205479452054789</v>
          </cell>
          <cell r="H61">
            <v>34</v>
          </cell>
          <cell r="I61">
            <v>0</v>
          </cell>
          <cell r="J61">
            <v>46.205479452054789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 t="str">
            <v>EF0054</v>
          </cell>
          <cell r="B62" t="str">
            <v xml:space="preserve">Ibrahim MOHAMED Adam </v>
          </cell>
          <cell r="C62" t="str">
            <v>NUT</v>
          </cell>
          <cell r="D62" t="str">
            <v>Medical Assistant</v>
          </cell>
          <cell r="E62">
            <v>38171</v>
          </cell>
          <cell r="F62">
            <v>2958465</v>
          </cell>
          <cell r="G62">
            <v>73.356164383561634</v>
          </cell>
          <cell r="H62">
            <v>57</v>
          </cell>
          <cell r="I62">
            <v>0</v>
          </cell>
          <cell r="J62">
            <v>16.356164383561634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 t="str">
            <v>EF0055</v>
          </cell>
          <cell r="B63" t="str">
            <v xml:space="preserve">Insaf IBRAHIM ADAM </v>
          </cell>
          <cell r="C63" t="str">
            <v>NUT</v>
          </cell>
          <cell r="D63" t="str">
            <v xml:space="preserve">Home Visitor </v>
          </cell>
          <cell r="E63">
            <v>38171</v>
          </cell>
          <cell r="F63">
            <v>2958465</v>
          </cell>
          <cell r="G63">
            <v>73.356164383561634</v>
          </cell>
          <cell r="H63">
            <v>50</v>
          </cell>
          <cell r="I63">
            <v>0</v>
          </cell>
          <cell r="J63">
            <v>23.356164383561634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 t="str">
            <v>EF0057</v>
          </cell>
          <cell r="B69" t="str">
            <v xml:space="preserve">Izeldeen ADAM YOUSSUF </v>
          </cell>
          <cell r="C69" t="str">
            <v>NUT</v>
          </cell>
          <cell r="D69" t="str">
            <v>Home Visitor Team Leader</v>
          </cell>
          <cell r="E69">
            <v>38171</v>
          </cell>
          <cell r="F69">
            <v>2958465</v>
          </cell>
          <cell r="G69">
            <v>73.356164383561634</v>
          </cell>
          <cell r="H69">
            <v>50</v>
          </cell>
          <cell r="I69">
            <v>0</v>
          </cell>
          <cell r="J69">
            <v>23.356164383561634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 t="str">
            <v>EF0058</v>
          </cell>
          <cell r="B71" t="str">
            <v xml:space="preserve">Ishag HASSAN IDRISS ABDELLA </v>
          </cell>
          <cell r="C71" t="str">
            <v>NUT</v>
          </cell>
          <cell r="D71" t="str">
            <v>Watchman</v>
          </cell>
          <cell r="E71">
            <v>38169</v>
          </cell>
          <cell r="F71">
            <v>2958465</v>
          </cell>
          <cell r="G71">
            <v>73.493150684931507</v>
          </cell>
          <cell r="H71">
            <v>55</v>
          </cell>
          <cell r="I71">
            <v>0</v>
          </cell>
          <cell r="J71">
            <v>18.493150684931507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 t="str">
            <v>EF0063</v>
          </cell>
          <cell r="B72" t="str">
            <v xml:space="preserve">Kubra ISHAG ABDULKARIM </v>
          </cell>
          <cell r="C72" t="str">
            <v>NUT</v>
          </cell>
          <cell r="D72" t="str">
            <v>Nurse</v>
          </cell>
          <cell r="E72">
            <v>38171</v>
          </cell>
          <cell r="F72">
            <v>2958465</v>
          </cell>
          <cell r="G72">
            <v>73.356164383561634</v>
          </cell>
          <cell r="H72">
            <v>54</v>
          </cell>
          <cell r="I72">
            <v>0</v>
          </cell>
          <cell r="J72">
            <v>19.356164383561634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 t="str">
            <v>EF0070</v>
          </cell>
          <cell r="B73" t="str">
            <v xml:space="preserve">Mohamed BEKHIT ABDURAHMAN </v>
          </cell>
          <cell r="C73" t="str">
            <v>NUT</v>
          </cell>
          <cell r="D73" t="str">
            <v xml:space="preserve">Phase Monitor </v>
          </cell>
          <cell r="E73">
            <v>38160</v>
          </cell>
          <cell r="F73">
            <v>2958465</v>
          </cell>
          <cell r="G73">
            <v>74.109589041095887</v>
          </cell>
          <cell r="H73">
            <v>65</v>
          </cell>
          <cell r="I73">
            <v>0</v>
          </cell>
          <cell r="J73">
            <v>9.1095890410958873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 t="str">
            <v>EF0078</v>
          </cell>
          <cell r="B74" t="str">
            <v xml:space="preserve">Mora ABAKER AHMED </v>
          </cell>
          <cell r="C74" t="str">
            <v>NUT</v>
          </cell>
          <cell r="D74" t="str">
            <v xml:space="preserve">Home Visitor </v>
          </cell>
          <cell r="E74">
            <v>38200</v>
          </cell>
          <cell r="F74">
            <v>2958465</v>
          </cell>
          <cell r="G74">
            <v>71.438356164383563</v>
          </cell>
          <cell r="H74">
            <v>50</v>
          </cell>
          <cell r="I74">
            <v>0</v>
          </cell>
          <cell r="J74">
            <v>21.438356164383563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 t="str">
            <v>EF0086</v>
          </cell>
          <cell r="B85" t="str">
            <v xml:space="preserve">Seedeg MUSSA MOHAMED </v>
          </cell>
          <cell r="C85" t="str">
            <v>NUT</v>
          </cell>
          <cell r="D85" t="str">
            <v>Home Visitor</v>
          </cell>
          <cell r="E85">
            <v>38171</v>
          </cell>
          <cell r="F85">
            <v>2958465</v>
          </cell>
          <cell r="G85">
            <v>73.356164383561634</v>
          </cell>
          <cell r="H85">
            <v>50</v>
          </cell>
          <cell r="I85">
            <v>0</v>
          </cell>
          <cell r="J85">
            <v>23.356164383561634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 t="str">
            <v>EF0087</v>
          </cell>
          <cell r="B87" t="str">
            <v xml:space="preserve">Semina ADAM Hussein </v>
          </cell>
          <cell r="C87" t="str">
            <v>NUT</v>
          </cell>
          <cell r="D87" t="str">
            <v>Nurse</v>
          </cell>
          <cell r="E87">
            <v>38160</v>
          </cell>
          <cell r="F87">
            <v>2958465</v>
          </cell>
          <cell r="G87">
            <v>74.109589041095887</v>
          </cell>
          <cell r="H87">
            <v>72</v>
          </cell>
          <cell r="I87">
            <v>0</v>
          </cell>
          <cell r="J87">
            <v>2.1095890410958873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 t="str">
            <v>EF0094</v>
          </cell>
          <cell r="B88" t="str">
            <v xml:space="preserve">Yahia ABDALLA MOHAMED ABAKER </v>
          </cell>
          <cell r="C88" t="str">
            <v>NUT</v>
          </cell>
          <cell r="D88" t="str">
            <v>Storekeeper</v>
          </cell>
          <cell r="E88">
            <v>38160</v>
          </cell>
          <cell r="F88">
            <v>2958465</v>
          </cell>
          <cell r="G88">
            <v>74.109589041095887</v>
          </cell>
          <cell r="H88">
            <v>25</v>
          </cell>
          <cell r="I88">
            <v>25</v>
          </cell>
          <cell r="J88">
            <v>24.109589041095887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25</v>
          </cell>
        </row>
        <row r="89">
          <cell r="A89" t="str">
            <v>EF0098</v>
          </cell>
          <cell r="B89" t="str">
            <v xml:space="preserve">Zainab ADAM HASSAN </v>
          </cell>
          <cell r="C89" t="str">
            <v>NUT</v>
          </cell>
          <cell r="D89" t="str">
            <v xml:space="preserve">Cook </v>
          </cell>
          <cell r="E89">
            <v>38171</v>
          </cell>
          <cell r="F89">
            <v>2958465</v>
          </cell>
          <cell r="G89">
            <v>73.356164383561634</v>
          </cell>
          <cell r="H89">
            <v>50</v>
          </cell>
          <cell r="I89">
            <v>0</v>
          </cell>
          <cell r="J89">
            <v>23.356164383561634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EF0099</v>
          </cell>
          <cell r="B92" t="str">
            <v xml:space="preserve">Zainab MUSTAFA ABDALLA </v>
          </cell>
          <cell r="C92" t="str">
            <v>NUT</v>
          </cell>
          <cell r="D92" t="str">
            <v xml:space="preserve">Psychosocial Worker </v>
          </cell>
          <cell r="E92">
            <v>38171</v>
          </cell>
          <cell r="F92">
            <v>2958465</v>
          </cell>
          <cell r="G92">
            <v>73.356164383561634</v>
          </cell>
          <cell r="H92">
            <v>25</v>
          </cell>
          <cell r="I92">
            <v>0</v>
          </cell>
          <cell r="J92">
            <v>48.356164383561634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EF0100</v>
          </cell>
          <cell r="B94" t="str">
            <v xml:space="preserve">Zakaria ADAM AHMID </v>
          </cell>
          <cell r="C94" t="str">
            <v>NUT</v>
          </cell>
          <cell r="D94" t="str">
            <v>Watchman</v>
          </cell>
          <cell r="E94">
            <v>38169</v>
          </cell>
          <cell r="F94">
            <v>2958465</v>
          </cell>
          <cell r="G94">
            <v>73.493150684931507</v>
          </cell>
          <cell r="H94">
            <v>45</v>
          </cell>
          <cell r="I94">
            <v>0</v>
          </cell>
          <cell r="J94">
            <v>28.493150684931507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EF0059</v>
          </cell>
          <cell r="B95" t="str">
            <v xml:space="preserve">Ismail MOHAMED GUMAA </v>
          </cell>
          <cell r="C95" t="str">
            <v>LOG</v>
          </cell>
          <cell r="D95" t="str">
            <v xml:space="preserve">Watchman </v>
          </cell>
          <cell r="E95">
            <v>38108</v>
          </cell>
          <cell r="F95">
            <v>2958465</v>
          </cell>
          <cell r="G95">
            <v>77.602739726027394</v>
          </cell>
          <cell r="H95">
            <v>50</v>
          </cell>
          <cell r="I95">
            <v>0</v>
          </cell>
          <cell r="J95">
            <v>27.602739726027394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EF0101</v>
          </cell>
          <cell r="B96" t="str">
            <v xml:space="preserve">Zakaria MOHAMED ADAM </v>
          </cell>
          <cell r="C96" t="str">
            <v>NUT</v>
          </cell>
          <cell r="D96" t="str">
            <v>Watchman</v>
          </cell>
          <cell r="E96">
            <v>38169</v>
          </cell>
          <cell r="F96">
            <v>2958465</v>
          </cell>
          <cell r="G96">
            <v>73.493150684931507</v>
          </cell>
          <cell r="H96">
            <v>45</v>
          </cell>
          <cell r="I96">
            <v>0</v>
          </cell>
          <cell r="J96">
            <v>28.493150684931507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 t="str">
            <v>EF0085</v>
          </cell>
          <cell r="B101" t="str">
            <v xml:space="preserve">Sara ELNOUR OSMAN </v>
          </cell>
          <cell r="C101" t="str">
            <v>FA</v>
          </cell>
          <cell r="D101" t="str">
            <v>Commodity Tracking Officer</v>
          </cell>
          <cell r="E101">
            <v>38160</v>
          </cell>
          <cell r="F101">
            <v>2958465</v>
          </cell>
          <cell r="G101">
            <v>74.109589041095887</v>
          </cell>
          <cell r="H101">
            <v>37</v>
          </cell>
          <cell r="I101">
            <v>0</v>
          </cell>
          <cell r="J101">
            <v>37.109589041095887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 t="str">
            <v>EF0095</v>
          </cell>
          <cell r="B103" t="str">
            <v xml:space="preserve">Younes ABUBAKER MANSUR </v>
          </cell>
          <cell r="C103" t="str">
            <v>LOG</v>
          </cell>
          <cell r="D103" t="str">
            <v>Watchman</v>
          </cell>
          <cell r="E103">
            <v>38083</v>
          </cell>
          <cell r="F103">
            <v>2958465</v>
          </cell>
          <cell r="G103">
            <v>79.315068493150676</v>
          </cell>
          <cell r="H103">
            <v>50</v>
          </cell>
          <cell r="I103">
            <v>0</v>
          </cell>
          <cell r="J103">
            <v>29.315068493150676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EF0102</v>
          </cell>
          <cell r="B105" t="str">
            <v xml:space="preserve">Adam MOHAMED ABDALLAH </v>
          </cell>
          <cell r="C105" t="str">
            <v>LOG</v>
          </cell>
          <cell r="D105" t="str">
            <v>Mechanic</v>
          </cell>
          <cell r="E105">
            <v>38245</v>
          </cell>
          <cell r="F105">
            <v>2958465</v>
          </cell>
          <cell r="G105">
            <v>68.424657534246577</v>
          </cell>
          <cell r="H105">
            <v>42</v>
          </cell>
          <cell r="I105">
            <v>0</v>
          </cell>
          <cell r="J105">
            <v>26.424657534246577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EF0106</v>
          </cell>
          <cell r="B109" t="str">
            <v xml:space="preserve">Essaid ABU ELBASHER </v>
          </cell>
          <cell r="C109" t="str">
            <v>LOG</v>
          </cell>
          <cell r="D109" t="str">
            <v>Driver</v>
          </cell>
          <cell r="E109">
            <v>38292</v>
          </cell>
          <cell r="F109">
            <v>2958465</v>
          </cell>
          <cell r="G109">
            <v>65.273972602739718</v>
          </cell>
          <cell r="H109">
            <v>27</v>
          </cell>
          <cell r="I109">
            <v>27</v>
          </cell>
          <cell r="J109">
            <v>11.273972602739718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27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 t="str">
            <v>EF0108</v>
          </cell>
          <cell r="B111" t="str">
            <v xml:space="preserve">Abubaker MUSSA ELBISHARI </v>
          </cell>
          <cell r="C111" t="str">
            <v>NUT</v>
          </cell>
          <cell r="D111" t="str">
            <v>Nurse</v>
          </cell>
          <cell r="E111">
            <v>38238</v>
          </cell>
          <cell r="F111">
            <v>2958465</v>
          </cell>
          <cell r="G111">
            <v>68.904109589041099</v>
          </cell>
          <cell r="H111">
            <v>49</v>
          </cell>
          <cell r="I111">
            <v>0</v>
          </cell>
          <cell r="J111">
            <v>19.904109589041099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 t="str">
            <v>EF0110</v>
          </cell>
          <cell r="B113" t="str">
            <v xml:space="preserve">Ibrahim MUSSA ADAM </v>
          </cell>
          <cell r="C113" t="str">
            <v>NUT</v>
          </cell>
          <cell r="D113" t="str">
            <v>Nurse</v>
          </cell>
          <cell r="E113">
            <v>38544</v>
          </cell>
          <cell r="F113">
            <v>2958465</v>
          </cell>
          <cell r="G113">
            <v>48.150684931506845</v>
          </cell>
          <cell r="H113">
            <v>25</v>
          </cell>
          <cell r="I113">
            <v>0</v>
          </cell>
          <cell r="J113">
            <v>23.150684931506845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 t="str">
            <v>EF0111</v>
          </cell>
          <cell r="B114" t="str">
            <v xml:space="preserve">Medina AHMED MOHAMED </v>
          </cell>
          <cell r="C114" t="str">
            <v>NUT</v>
          </cell>
          <cell r="D114" t="str">
            <v>Cleaner</v>
          </cell>
          <cell r="E114">
            <v>38287</v>
          </cell>
          <cell r="F114">
            <v>2958465</v>
          </cell>
          <cell r="G114">
            <v>65.547945205479451</v>
          </cell>
          <cell r="H114">
            <v>50</v>
          </cell>
          <cell r="I114">
            <v>0</v>
          </cell>
          <cell r="J114">
            <v>15.547945205479451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EF0115</v>
          </cell>
          <cell r="B118" t="str">
            <v xml:space="preserve">Khadija ADAM AHMED TAHIR </v>
          </cell>
          <cell r="C118" t="str">
            <v>NUT</v>
          </cell>
          <cell r="D118" t="str">
            <v>Nurse</v>
          </cell>
          <cell r="E118">
            <v>38355</v>
          </cell>
          <cell r="F118">
            <v>2958465</v>
          </cell>
          <cell r="G118">
            <v>61.027397260273972</v>
          </cell>
          <cell r="H118">
            <v>25</v>
          </cell>
          <cell r="I118">
            <v>25</v>
          </cell>
          <cell r="J118">
            <v>11.027397260273972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25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 t="str">
            <v>EF0120</v>
          </cell>
          <cell r="B123" t="str">
            <v xml:space="preserve">Nasser Eldeen HASSAN IDRISS </v>
          </cell>
          <cell r="C123" t="str">
            <v>NUT</v>
          </cell>
          <cell r="D123" t="str">
            <v xml:space="preserve">Home Visitor </v>
          </cell>
          <cell r="E123">
            <v>38468</v>
          </cell>
          <cell r="F123">
            <v>2958465</v>
          </cell>
          <cell r="G123">
            <v>53.287671232876711</v>
          </cell>
          <cell r="H123">
            <v>40</v>
          </cell>
          <cell r="I123">
            <v>0</v>
          </cell>
          <cell r="J123">
            <v>13.287671232876711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EF0124</v>
          </cell>
          <cell r="B127" t="str">
            <v xml:space="preserve">Namat IBRAHIM HAROUN </v>
          </cell>
          <cell r="C127" t="str">
            <v>ADMIN</v>
          </cell>
          <cell r="D127" t="str">
            <v>Cleaner</v>
          </cell>
          <cell r="E127">
            <v>38468</v>
          </cell>
          <cell r="F127">
            <v>2958465</v>
          </cell>
          <cell r="G127">
            <v>53.287671232876711</v>
          </cell>
          <cell r="H127">
            <v>25</v>
          </cell>
          <cell r="I127">
            <v>0</v>
          </cell>
          <cell r="J127">
            <v>28.287671232876711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EF0125</v>
          </cell>
          <cell r="B128" t="str">
            <v xml:space="preserve">Abdalla SULEIMAN ABDELRAHMAN </v>
          </cell>
          <cell r="C128" t="str">
            <v>FS</v>
          </cell>
          <cell r="D128" t="str">
            <v>Food security Surveillance officer</v>
          </cell>
          <cell r="E128">
            <v>38468</v>
          </cell>
          <cell r="F128">
            <v>2958465</v>
          </cell>
          <cell r="G128">
            <v>53.287671232876711</v>
          </cell>
          <cell r="H128">
            <v>34</v>
          </cell>
          <cell r="I128">
            <v>0</v>
          </cell>
          <cell r="J128">
            <v>19.287671232876711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EF0128</v>
          </cell>
          <cell r="B131" t="str">
            <v xml:space="preserve">Ahmed IDRISS ADAM </v>
          </cell>
          <cell r="C131" t="str">
            <v>NUT</v>
          </cell>
          <cell r="D131" t="str">
            <v xml:space="preserve">Phase Monitor </v>
          </cell>
          <cell r="E131">
            <v>38144</v>
          </cell>
          <cell r="F131">
            <v>2958465</v>
          </cell>
          <cell r="G131">
            <v>75.205479452054789</v>
          </cell>
          <cell r="H131">
            <v>50</v>
          </cell>
          <cell r="I131">
            <v>0</v>
          </cell>
          <cell r="J131">
            <v>25.205479452054789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 t="str">
            <v>EF0135</v>
          </cell>
          <cell r="B138" t="str">
            <v xml:space="preserve">Abdalla AHMED MOHAMED  </v>
          </cell>
          <cell r="C138" t="str">
            <v>NUTSURVEY</v>
          </cell>
          <cell r="D138" t="str">
            <v xml:space="preserve"> Team Leader</v>
          </cell>
          <cell r="E138">
            <v>38468</v>
          </cell>
          <cell r="F138">
            <v>2958465</v>
          </cell>
          <cell r="G138">
            <v>53.287671232876711</v>
          </cell>
          <cell r="H138">
            <v>30</v>
          </cell>
          <cell r="I138">
            <v>0</v>
          </cell>
          <cell r="J138">
            <v>23.287671232876711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EF0136</v>
          </cell>
          <cell r="B139" t="str">
            <v xml:space="preserve">Thuraya ADAM ABDALLA </v>
          </cell>
          <cell r="C139" t="str">
            <v>NUT</v>
          </cell>
          <cell r="D139" t="str">
            <v>Home Visitor</v>
          </cell>
          <cell r="E139">
            <v>38468</v>
          </cell>
          <cell r="F139">
            <v>2958465</v>
          </cell>
          <cell r="G139">
            <v>53.287671232876711</v>
          </cell>
          <cell r="H139">
            <v>25</v>
          </cell>
          <cell r="I139">
            <v>0</v>
          </cell>
          <cell r="J139">
            <v>28.287671232876711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EF0137</v>
          </cell>
          <cell r="B140" t="str">
            <v xml:space="preserve">Nafissa MOHAMED ISMAIL </v>
          </cell>
          <cell r="C140" t="str">
            <v>NUTSURVEY</v>
          </cell>
          <cell r="D140" t="str">
            <v xml:space="preserve"> Team Leader</v>
          </cell>
          <cell r="E140">
            <v>38468</v>
          </cell>
          <cell r="F140">
            <v>2958465</v>
          </cell>
          <cell r="G140">
            <v>53.287671232876711</v>
          </cell>
          <cell r="H140">
            <v>26</v>
          </cell>
          <cell r="I140">
            <v>0</v>
          </cell>
          <cell r="J140">
            <v>27.287671232876711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 t="str">
            <v>EF0138</v>
          </cell>
          <cell r="B141" t="str">
            <v xml:space="preserve">Fawzi AHMED MAHMOUD </v>
          </cell>
          <cell r="C141" t="str">
            <v>NUT</v>
          </cell>
          <cell r="D141" t="str">
            <v xml:space="preserve">Home Visitor </v>
          </cell>
          <cell r="E141">
            <v>38468</v>
          </cell>
          <cell r="F141">
            <v>2958465</v>
          </cell>
          <cell r="G141">
            <v>53.287671232876711</v>
          </cell>
          <cell r="H141">
            <v>47</v>
          </cell>
          <cell r="I141">
            <v>7</v>
          </cell>
          <cell r="J141">
            <v>-0.71232876712328874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7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 t="str">
            <v>EF0140</v>
          </cell>
          <cell r="B143" t="str">
            <v xml:space="preserve">Mariam ABDULGADIR YAGOUB </v>
          </cell>
          <cell r="C143" t="str">
            <v>NUT</v>
          </cell>
          <cell r="D143" t="str">
            <v xml:space="preserve">Home Visitor </v>
          </cell>
          <cell r="E143">
            <v>38468</v>
          </cell>
          <cell r="F143">
            <v>2958465</v>
          </cell>
          <cell r="G143">
            <v>53.287671232876711</v>
          </cell>
          <cell r="H143">
            <v>49</v>
          </cell>
          <cell r="I143">
            <v>0</v>
          </cell>
          <cell r="J143">
            <v>4.2876712328767113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 t="str">
            <v>EF0149</v>
          </cell>
          <cell r="B152" t="str">
            <v xml:space="preserve">Hamdi ADAM MOHAMED </v>
          </cell>
          <cell r="C152" t="str">
            <v>LOG</v>
          </cell>
          <cell r="D152" t="str">
            <v xml:space="preserve">Radio operator </v>
          </cell>
          <cell r="E152">
            <v>38468</v>
          </cell>
          <cell r="F152">
            <v>2958465</v>
          </cell>
          <cell r="G152">
            <v>53.287671232876711</v>
          </cell>
          <cell r="H152">
            <v>25</v>
          </cell>
          <cell r="I152">
            <v>0</v>
          </cell>
          <cell r="J152">
            <v>28.287671232876711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A153" t="str">
            <v>EF0150</v>
          </cell>
          <cell r="B153" t="str">
            <v xml:space="preserve">Latifa ADAM RIZIG </v>
          </cell>
          <cell r="C153" t="str">
            <v>NUT</v>
          </cell>
          <cell r="D153" t="str">
            <v>Home Visitor</v>
          </cell>
          <cell r="E153">
            <v>38468</v>
          </cell>
          <cell r="F153">
            <v>2958465</v>
          </cell>
          <cell r="G153">
            <v>53.287671232876711</v>
          </cell>
          <cell r="H153">
            <v>45</v>
          </cell>
          <cell r="I153">
            <v>0</v>
          </cell>
          <cell r="J153">
            <v>8.2876712328767113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EF0151</v>
          </cell>
          <cell r="B154" t="str">
            <v xml:space="preserve">Khalid ABDULMOTI ALI </v>
          </cell>
          <cell r="C154" t="str">
            <v>NUT</v>
          </cell>
          <cell r="D154" t="str">
            <v>Home Visitor</v>
          </cell>
          <cell r="E154">
            <v>38468</v>
          </cell>
          <cell r="F154">
            <v>2958465</v>
          </cell>
          <cell r="G154">
            <v>53.287671232876711</v>
          </cell>
          <cell r="H154">
            <v>53</v>
          </cell>
          <cell r="I154">
            <v>0</v>
          </cell>
          <cell r="J154">
            <v>0.28767123287671126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 t="str">
            <v>EF0152</v>
          </cell>
          <cell r="B155" t="str">
            <v xml:space="preserve">Aziza MOHAMED ADAM </v>
          </cell>
          <cell r="C155" t="str">
            <v>NUT</v>
          </cell>
          <cell r="D155" t="str">
            <v>Home Visitor</v>
          </cell>
          <cell r="E155">
            <v>38468</v>
          </cell>
          <cell r="F155">
            <v>2958465</v>
          </cell>
          <cell r="G155">
            <v>53.287671232876711</v>
          </cell>
          <cell r="H155">
            <v>48</v>
          </cell>
          <cell r="I155">
            <v>4</v>
          </cell>
          <cell r="J155">
            <v>1.2876712328767113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4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 t="str">
            <v>EF0154</v>
          </cell>
          <cell r="B157" t="str">
            <v xml:space="preserve">Nafisa ABDUJABAR ABDUHAMEED </v>
          </cell>
          <cell r="C157" t="str">
            <v>NUT</v>
          </cell>
          <cell r="D157" t="str">
            <v>Home Visitor</v>
          </cell>
          <cell r="E157">
            <v>38468</v>
          </cell>
          <cell r="F157">
            <v>2958465</v>
          </cell>
          <cell r="G157">
            <v>53.287671232876711</v>
          </cell>
          <cell r="H157">
            <v>44</v>
          </cell>
          <cell r="I157">
            <v>0</v>
          </cell>
          <cell r="J157">
            <v>9.2876712328767113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EF0156</v>
          </cell>
          <cell r="B159" t="str">
            <v xml:space="preserve">Nafisa MOHAMED ADAM </v>
          </cell>
          <cell r="C159" t="str">
            <v>NUT</v>
          </cell>
          <cell r="D159" t="str">
            <v>Home Visitor</v>
          </cell>
          <cell r="E159">
            <v>38468</v>
          </cell>
          <cell r="F159">
            <v>2958465</v>
          </cell>
          <cell r="G159">
            <v>53.287671232876711</v>
          </cell>
          <cell r="H159">
            <v>25</v>
          </cell>
          <cell r="I159">
            <v>0</v>
          </cell>
          <cell r="J159">
            <v>28.287671232876711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EF0158</v>
          </cell>
          <cell r="B161" t="str">
            <v xml:space="preserve">Mohamed ELHAFEZ IBRAHIM </v>
          </cell>
          <cell r="C161" t="str">
            <v>LOG</v>
          </cell>
          <cell r="D161" t="str">
            <v>Watchman</v>
          </cell>
          <cell r="E161">
            <v>38468</v>
          </cell>
          <cell r="F161">
            <v>2958465</v>
          </cell>
          <cell r="G161">
            <v>53.287671232876711</v>
          </cell>
          <cell r="H161">
            <v>35</v>
          </cell>
          <cell r="I161">
            <v>0</v>
          </cell>
          <cell r="J161">
            <v>18.287671232876711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 t="str">
            <v>EF0160</v>
          </cell>
          <cell r="B163" t="str">
            <v xml:space="preserve">Ali IBRAHIM ELHAJ </v>
          </cell>
          <cell r="C163" t="str">
            <v>LOG</v>
          </cell>
          <cell r="D163" t="str">
            <v>Watchman</v>
          </cell>
          <cell r="E163">
            <v>38468</v>
          </cell>
          <cell r="F163">
            <v>2958465</v>
          </cell>
          <cell r="G163">
            <v>53.287671232876711</v>
          </cell>
          <cell r="H163">
            <v>25</v>
          </cell>
          <cell r="I163">
            <v>0</v>
          </cell>
          <cell r="J163">
            <v>28.287671232876711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 t="str">
            <v>EF0162</v>
          </cell>
          <cell r="B165" t="str">
            <v xml:space="preserve">Abdulrahman MOHAMED ADAM </v>
          </cell>
          <cell r="C165" t="str">
            <v>LOG</v>
          </cell>
          <cell r="D165" t="str">
            <v>Watchman</v>
          </cell>
          <cell r="E165">
            <v>38468</v>
          </cell>
          <cell r="F165">
            <v>2958465</v>
          </cell>
          <cell r="G165">
            <v>53.287671232876711</v>
          </cell>
          <cell r="H165">
            <v>40</v>
          </cell>
          <cell r="I165">
            <v>0</v>
          </cell>
          <cell r="J165">
            <v>13.287671232876711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EF0163</v>
          </cell>
          <cell r="B166" t="str">
            <v xml:space="preserve">Mohamed ABOH MOHAMED </v>
          </cell>
          <cell r="C166" t="str">
            <v>FA</v>
          </cell>
          <cell r="D166" t="str">
            <v>Local Food Aid Monitor</v>
          </cell>
          <cell r="E166">
            <v>38468</v>
          </cell>
          <cell r="F166">
            <v>2958465</v>
          </cell>
          <cell r="G166">
            <v>53.287671232876711</v>
          </cell>
          <cell r="H166">
            <v>7</v>
          </cell>
          <cell r="I166">
            <v>0</v>
          </cell>
          <cell r="J166">
            <v>46.287671232876711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EF0165</v>
          </cell>
          <cell r="B168" t="str">
            <v xml:space="preserve">Abdulaziz ABAKAR MEDANI </v>
          </cell>
          <cell r="C168" t="str">
            <v>FA</v>
          </cell>
          <cell r="D168" t="str">
            <v>Local Food Aid Team Leader</v>
          </cell>
          <cell r="E168">
            <v>38468</v>
          </cell>
          <cell r="F168">
            <v>2958465</v>
          </cell>
          <cell r="G168">
            <v>53.287671232876711</v>
          </cell>
          <cell r="H168">
            <v>0</v>
          </cell>
          <cell r="I168">
            <v>0</v>
          </cell>
          <cell r="J168">
            <v>53.287671232876711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EF0166</v>
          </cell>
          <cell r="B169" t="str">
            <v xml:space="preserve">Haviz MUSA ABAKER </v>
          </cell>
          <cell r="C169" t="str">
            <v>LOG</v>
          </cell>
          <cell r="D169" t="str">
            <v>Rehabilitation Assitant</v>
          </cell>
          <cell r="E169">
            <v>38468</v>
          </cell>
          <cell r="F169">
            <v>2958465</v>
          </cell>
          <cell r="G169">
            <v>53.287671232876711</v>
          </cell>
          <cell r="H169">
            <v>12</v>
          </cell>
          <cell r="I169">
            <v>0</v>
          </cell>
          <cell r="J169">
            <v>41.287671232876711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EF0170</v>
          </cell>
          <cell r="B173" t="str">
            <v xml:space="preserve">Omer AHMED MOHAMED </v>
          </cell>
          <cell r="C173" t="str">
            <v>LOG</v>
          </cell>
          <cell r="D173" t="str">
            <v>Watchman</v>
          </cell>
          <cell r="E173">
            <v>38468</v>
          </cell>
          <cell r="F173">
            <v>2958465</v>
          </cell>
          <cell r="G173">
            <v>53.287671232876711</v>
          </cell>
          <cell r="H173">
            <v>25</v>
          </cell>
          <cell r="I173">
            <v>0</v>
          </cell>
          <cell r="J173">
            <v>28.287671232876711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EF0172</v>
          </cell>
          <cell r="B175" t="str">
            <v xml:space="preserve">Seedeg ISHAG ZAKARIA </v>
          </cell>
          <cell r="C175" t="str">
            <v>NUTSURVEY</v>
          </cell>
          <cell r="D175" t="str">
            <v xml:space="preserve"> Team Leader</v>
          </cell>
          <cell r="E175">
            <v>38500</v>
          </cell>
          <cell r="F175">
            <v>2958465</v>
          </cell>
          <cell r="G175">
            <v>51.095890410958901</v>
          </cell>
          <cell r="H175">
            <v>22</v>
          </cell>
          <cell r="I175">
            <v>0</v>
          </cell>
          <cell r="J175">
            <v>29.095890410958901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 t="str">
            <v>EF0176</v>
          </cell>
          <cell r="B179" t="str">
            <v xml:space="preserve">Raja AHMED IBRAHIM </v>
          </cell>
          <cell r="C179" t="str">
            <v>ADMIN</v>
          </cell>
          <cell r="D179" t="str">
            <v>Accountant</v>
          </cell>
          <cell r="E179">
            <v>38529</v>
          </cell>
          <cell r="F179">
            <v>39258</v>
          </cell>
          <cell r="G179">
            <v>49.178082191780817</v>
          </cell>
          <cell r="H179">
            <v>14</v>
          </cell>
          <cell r="I179">
            <v>0</v>
          </cell>
          <cell r="J179">
            <v>35.178082191780817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EF0178</v>
          </cell>
          <cell r="B181" t="str">
            <v xml:space="preserve">Faisal ZAKARIA HUSSEIN </v>
          </cell>
          <cell r="C181" t="str">
            <v>ADMIN</v>
          </cell>
          <cell r="D181" t="str">
            <v>Deputy Administrator</v>
          </cell>
          <cell r="E181">
            <v>38529</v>
          </cell>
          <cell r="F181">
            <v>2958465</v>
          </cell>
          <cell r="G181">
            <v>49.178082191780817</v>
          </cell>
          <cell r="H181">
            <v>25</v>
          </cell>
          <cell r="I181">
            <v>0</v>
          </cell>
          <cell r="J181">
            <v>24.178082191780817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 t="str">
            <v>EF0183</v>
          </cell>
          <cell r="B186" t="str">
            <v xml:space="preserve">Zainab YOUSSIF ABAKER </v>
          </cell>
          <cell r="C186" t="str">
            <v>NUT</v>
          </cell>
          <cell r="D186" t="str">
            <v xml:space="preserve">Phase Monitor </v>
          </cell>
          <cell r="E186">
            <v>38143</v>
          </cell>
          <cell r="F186">
            <v>2958465</v>
          </cell>
          <cell r="G186">
            <v>75.273972602739718</v>
          </cell>
          <cell r="H186">
            <v>50</v>
          </cell>
          <cell r="I186">
            <v>15</v>
          </cell>
          <cell r="J186">
            <v>10.273972602739718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15</v>
          </cell>
        </row>
        <row r="187">
          <cell r="A187" t="str">
            <v>EF0184</v>
          </cell>
          <cell r="B187" t="str">
            <v xml:space="preserve">Khaled OSMAN ELTAHIR </v>
          </cell>
          <cell r="C187" t="str">
            <v>LOG</v>
          </cell>
          <cell r="D187" t="str">
            <v>Chiefwatchman</v>
          </cell>
          <cell r="E187">
            <v>38590</v>
          </cell>
          <cell r="F187">
            <v>2958465</v>
          </cell>
          <cell r="G187">
            <v>45.06849315068493</v>
          </cell>
          <cell r="H187">
            <v>34</v>
          </cell>
          <cell r="I187">
            <v>0</v>
          </cell>
          <cell r="J187">
            <v>11.06849315068493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EF0186</v>
          </cell>
          <cell r="B189" t="str">
            <v xml:space="preserve">Haroun ABDALLA ADAM </v>
          </cell>
          <cell r="C189" t="str">
            <v>LOG</v>
          </cell>
          <cell r="D189" t="str">
            <v>Watchman</v>
          </cell>
          <cell r="E189">
            <v>38529</v>
          </cell>
          <cell r="F189">
            <v>2958465</v>
          </cell>
          <cell r="G189">
            <v>49.178082191780817</v>
          </cell>
          <cell r="H189">
            <v>0</v>
          </cell>
          <cell r="I189">
            <v>25</v>
          </cell>
          <cell r="J189">
            <v>24.178082191780817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25</v>
          </cell>
        </row>
        <row r="190">
          <cell r="A190" t="str">
            <v>EF0187</v>
          </cell>
          <cell r="B190" t="str">
            <v xml:space="preserve">Mokhtar MOHAMED MOKHTAR </v>
          </cell>
          <cell r="C190" t="str">
            <v>LOG</v>
          </cell>
          <cell r="D190" t="str">
            <v>Watchman</v>
          </cell>
          <cell r="E190">
            <v>38559</v>
          </cell>
          <cell r="F190">
            <v>2958465</v>
          </cell>
          <cell r="G190">
            <v>47.123287671232873</v>
          </cell>
          <cell r="H190">
            <v>0</v>
          </cell>
          <cell r="I190">
            <v>0</v>
          </cell>
          <cell r="J190">
            <v>47.123287671232873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 t="str">
            <v>EF0188</v>
          </cell>
          <cell r="B191" t="str">
            <v xml:space="preserve">Souleiman SALEH ALI </v>
          </cell>
          <cell r="C191" t="str">
            <v>LOG</v>
          </cell>
          <cell r="D191" t="str">
            <v>Watchman</v>
          </cell>
          <cell r="E191">
            <v>38529</v>
          </cell>
          <cell r="F191">
            <v>2958465</v>
          </cell>
          <cell r="G191">
            <v>49.178082191780817</v>
          </cell>
          <cell r="H191">
            <v>25</v>
          </cell>
          <cell r="I191">
            <v>0</v>
          </cell>
          <cell r="J191">
            <v>24.178082191780817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EF0189</v>
          </cell>
          <cell r="B192" t="str">
            <v xml:space="preserve">Hatim EL NAIM AHMED </v>
          </cell>
          <cell r="C192" t="str">
            <v>LOG</v>
          </cell>
          <cell r="D192" t="str">
            <v>Watchman</v>
          </cell>
          <cell r="E192">
            <v>38529</v>
          </cell>
          <cell r="F192">
            <v>2958465</v>
          </cell>
          <cell r="G192">
            <v>49.178082191780817</v>
          </cell>
          <cell r="H192">
            <v>29</v>
          </cell>
          <cell r="I192">
            <v>0</v>
          </cell>
          <cell r="J192">
            <v>20.178082191780817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EF0190</v>
          </cell>
          <cell r="B193" t="str">
            <v xml:space="preserve">Ibrahim ABUBAKER HAHMED </v>
          </cell>
          <cell r="C193" t="str">
            <v>LOG</v>
          </cell>
          <cell r="D193" t="str">
            <v>Watchman</v>
          </cell>
          <cell r="E193">
            <v>38529</v>
          </cell>
          <cell r="F193">
            <v>2958465</v>
          </cell>
          <cell r="G193">
            <v>49.178082191780817</v>
          </cell>
          <cell r="H193">
            <v>0</v>
          </cell>
          <cell r="I193">
            <v>25</v>
          </cell>
          <cell r="J193">
            <v>24.178082191780817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25</v>
          </cell>
        </row>
        <row r="194">
          <cell r="A194" t="str">
            <v>EF0191</v>
          </cell>
          <cell r="B194" t="str">
            <v xml:space="preserve">Abo obeida ABUBEKER HAMID IBRAHIM </v>
          </cell>
          <cell r="C194" t="str">
            <v>LOG</v>
          </cell>
          <cell r="D194" t="str">
            <v>Watchman</v>
          </cell>
          <cell r="E194">
            <v>38529</v>
          </cell>
          <cell r="F194">
            <v>2958465</v>
          </cell>
          <cell r="G194">
            <v>49.178082191780817</v>
          </cell>
          <cell r="H194">
            <v>0</v>
          </cell>
          <cell r="I194">
            <v>0</v>
          </cell>
          <cell r="J194">
            <v>49.178082191780817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EF0192</v>
          </cell>
          <cell r="B195" t="str">
            <v xml:space="preserve">Elhadi ABDALLA MOHAMED </v>
          </cell>
          <cell r="C195" t="str">
            <v>NUT</v>
          </cell>
          <cell r="D195" t="str">
            <v>home Visitor</v>
          </cell>
          <cell r="E195">
            <v>38534</v>
          </cell>
          <cell r="F195">
            <v>2958465</v>
          </cell>
          <cell r="G195">
            <v>48.835616438356162</v>
          </cell>
          <cell r="H195">
            <v>25</v>
          </cell>
          <cell r="I195">
            <v>0</v>
          </cell>
          <cell r="J195">
            <v>23.835616438356162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 t="str">
            <v>EF0194</v>
          </cell>
          <cell r="B197" t="str">
            <v xml:space="preserve">Abbas MOHAMED AHMED </v>
          </cell>
          <cell r="C197" t="str">
            <v>LOG</v>
          </cell>
          <cell r="D197" t="str">
            <v>Stock Manager</v>
          </cell>
          <cell r="E197">
            <v>38565</v>
          </cell>
          <cell r="F197">
            <v>2958465</v>
          </cell>
          <cell r="G197">
            <v>46.780821917808218</v>
          </cell>
          <cell r="H197">
            <v>25</v>
          </cell>
          <cell r="I197">
            <v>0</v>
          </cell>
          <cell r="J197">
            <v>21.780821917808218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EF0195</v>
          </cell>
          <cell r="B198" t="str">
            <v xml:space="preserve">Abdallah YAGOUB ADAM </v>
          </cell>
          <cell r="C198" t="str">
            <v>FS</v>
          </cell>
          <cell r="D198" t="str">
            <v>Food security Surveillance officer</v>
          </cell>
          <cell r="E198">
            <v>38565</v>
          </cell>
          <cell r="F198">
            <v>2958465</v>
          </cell>
          <cell r="G198">
            <v>46.780821917808218</v>
          </cell>
          <cell r="H198">
            <v>9</v>
          </cell>
          <cell r="I198">
            <v>0</v>
          </cell>
          <cell r="J198">
            <v>37.780821917808218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EF0205</v>
          </cell>
          <cell r="B208" t="str">
            <v xml:space="preserve">Motasim ARABI MOHAMEDO </v>
          </cell>
          <cell r="C208" t="str">
            <v>LOG</v>
          </cell>
          <cell r="D208" t="str">
            <v>Storekeeper Assistant</v>
          </cell>
          <cell r="E208">
            <v>38579</v>
          </cell>
          <cell r="F208">
            <v>2958465</v>
          </cell>
          <cell r="G208">
            <v>45.821917808219176</v>
          </cell>
          <cell r="H208">
            <v>18</v>
          </cell>
          <cell r="I208">
            <v>0</v>
          </cell>
          <cell r="J208">
            <v>27.821917808219176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EF0206</v>
          </cell>
          <cell r="B209" t="str">
            <v xml:space="preserve">Mohamed ADAM MOHAMED </v>
          </cell>
          <cell r="C209" t="str">
            <v>FA</v>
          </cell>
          <cell r="D209" t="str">
            <v>Food Aid Monitor</v>
          </cell>
          <cell r="E209">
            <v>38579</v>
          </cell>
          <cell r="F209">
            <v>2958465</v>
          </cell>
          <cell r="G209">
            <v>45.821917808219176</v>
          </cell>
          <cell r="H209">
            <v>19</v>
          </cell>
          <cell r="I209">
            <v>0</v>
          </cell>
          <cell r="J209">
            <v>26.821917808219176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 t="str">
            <v>EF0210</v>
          </cell>
          <cell r="B213" t="str">
            <v xml:space="preserve">Mohamed ELTAIB MOHAMED ADAM </v>
          </cell>
          <cell r="C213" t="str">
            <v>FA</v>
          </cell>
          <cell r="D213" t="str">
            <v>Food Aid team Leader</v>
          </cell>
          <cell r="E213">
            <v>38584</v>
          </cell>
          <cell r="F213">
            <v>2958465</v>
          </cell>
          <cell r="G213">
            <v>45.479452054794521</v>
          </cell>
          <cell r="H213">
            <v>13</v>
          </cell>
          <cell r="I213">
            <v>0</v>
          </cell>
          <cell r="J213">
            <v>32.479452054794521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 t="str">
            <v>EF0212</v>
          </cell>
          <cell r="B215" t="str">
            <v xml:space="preserve">Ibrahim ADAM ABAKER </v>
          </cell>
          <cell r="C215" t="str">
            <v>FS</v>
          </cell>
          <cell r="D215" t="str">
            <v>Agricultural Technician</v>
          </cell>
          <cell r="E215">
            <v>38584</v>
          </cell>
          <cell r="F215">
            <v>2958465</v>
          </cell>
          <cell r="G215">
            <v>45.479452054794521</v>
          </cell>
          <cell r="H215">
            <v>4</v>
          </cell>
          <cell r="I215">
            <v>5</v>
          </cell>
          <cell r="J215">
            <v>36.479452054794521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5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 t="str">
            <v>EF0214</v>
          </cell>
          <cell r="B217" t="str">
            <v xml:space="preserve">Abdelbasher OMER ALI </v>
          </cell>
          <cell r="C217" t="str">
            <v>NUT</v>
          </cell>
          <cell r="D217" t="str">
            <v>Watchman</v>
          </cell>
          <cell r="E217">
            <v>38164</v>
          </cell>
          <cell r="F217">
            <v>2958465</v>
          </cell>
          <cell r="G217">
            <v>73.835616438356155</v>
          </cell>
          <cell r="H217">
            <v>30</v>
          </cell>
          <cell r="I217">
            <v>0</v>
          </cell>
          <cell r="J217">
            <v>43.835616438356155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 t="str">
            <v>EF0215</v>
          </cell>
          <cell r="B218" t="str">
            <v xml:space="preserve">Fawzia KHALIL ISHAG </v>
          </cell>
          <cell r="C218" t="str">
            <v>NUT</v>
          </cell>
          <cell r="D218" t="str">
            <v>Home Visitor</v>
          </cell>
          <cell r="E218">
            <v>38113</v>
          </cell>
          <cell r="F218">
            <v>2958465</v>
          </cell>
          <cell r="G218">
            <v>77.260273972602732</v>
          </cell>
          <cell r="H218">
            <v>66</v>
          </cell>
          <cell r="I218">
            <v>0</v>
          </cell>
          <cell r="J218">
            <v>11.260273972602732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 t="str">
            <v>EF0216</v>
          </cell>
          <cell r="B219" t="str">
            <v xml:space="preserve">Sulieman NOGARA ABDALLA  </v>
          </cell>
          <cell r="C219" t="str">
            <v>LOG</v>
          </cell>
          <cell r="D219" t="str">
            <v>Storekeeper Assistant</v>
          </cell>
          <cell r="E219">
            <v>38613</v>
          </cell>
          <cell r="F219">
            <v>2958465</v>
          </cell>
          <cell r="G219">
            <v>43.561643835616437</v>
          </cell>
          <cell r="H219">
            <v>34</v>
          </cell>
          <cell r="I219">
            <v>10</v>
          </cell>
          <cell r="J219">
            <v>-0.4383561643835634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10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 t="str">
            <v>EF0226</v>
          </cell>
          <cell r="B227" t="str">
            <v xml:space="preserve">Ibrahim SULIEMAN  </v>
          </cell>
          <cell r="C227" t="str">
            <v>LOG</v>
          </cell>
          <cell r="D227" t="str">
            <v>Watchman</v>
          </cell>
          <cell r="E227">
            <v>38750</v>
          </cell>
          <cell r="F227">
            <v>39479</v>
          </cell>
          <cell r="G227">
            <v>34.383561643835613</v>
          </cell>
          <cell r="H227">
            <v>25</v>
          </cell>
          <cell r="I227">
            <v>0</v>
          </cell>
          <cell r="J227">
            <v>9.3835616438356126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 t="str">
            <v>EF0227</v>
          </cell>
          <cell r="B228" t="str">
            <v xml:space="preserve">Hassan ABDUHADI ALI  </v>
          </cell>
          <cell r="C228" t="str">
            <v>LOG</v>
          </cell>
          <cell r="D228" t="str">
            <v>Watchman</v>
          </cell>
          <cell r="E228">
            <v>38750</v>
          </cell>
          <cell r="F228">
            <v>39479</v>
          </cell>
          <cell r="G228">
            <v>34.383561643835613</v>
          </cell>
          <cell r="H228">
            <v>25</v>
          </cell>
          <cell r="I228">
            <v>0</v>
          </cell>
          <cell r="J228">
            <v>9.3835616438356126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 t="str">
            <v>EF0228</v>
          </cell>
          <cell r="B229" t="str">
            <v xml:space="preserve">Hassan ABDALLAH Arja </v>
          </cell>
          <cell r="C229" t="str">
            <v>LOG</v>
          </cell>
          <cell r="D229" t="str">
            <v>Watchman</v>
          </cell>
          <cell r="E229">
            <v>38750</v>
          </cell>
          <cell r="F229">
            <v>39479</v>
          </cell>
          <cell r="G229">
            <v>34.383561643835613</v>
          </cell>
          <cell r="H229">
            <v>0</v>
          </cell>
          <cell r="I229">
            <v>21</v>
          </cell>
          <cell r="J229">
            <v>13.383561643835613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21</v>
          </cell>
        </row>
        <row r="230">
          <cell r="A230" t="str">
            <v>EF0229</v>
          </cell>
          <cell r="B230" t="str">
            <v xml:space="preserve">Sameer Hamed SHOGAR </v>
          </cell>
          <cell r="C230" t="str">
            <v>LOG</v>
          </cell>
          <cell r="D230" t="str">
            <v>Watchman</v>
          </cell>
          <cell r="E230">
            <v>38750</v>
          </cell>
          <cell r="F230">
            <v>39479</v>
          </cell>
          <cell r="G230">
            <v>34.383561643835613</v>
          </cell>
          <cell r="H230">
            <v>20</v>
          </cell>
          <cell r="I230">
            <v>0</v>
          </cell>
          <cell r="J230">
            <v>14.383561643835613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EF0230</v>
          </cell>
          <cell r="B231" t="str">
            <v xml:space="preserve">Elnizeer SAAD ELNOUR  </v>
          </cell>
          <cell r="C231" t="str">
            <v>LOG</v>
          </cell>
          <cell r="D231" t="str">
            <v>Watchman</v>
          </cell>
          <cell r="E231">
            <v>38750</v>
          </cell>
          <cell r="F231">
            <v>39479</v>
          </cell>
          <cell r="G231">
            <v>34.383561643835613</v>
          </cell>
          <cell r="H231">
            <v>20</v>
          </cell>
          <cell r="I231">
            <v>0</v>
          </cell>
          <cell r="J231">
            <v>14.383561643835613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EF0231</v>
          </cell>
          <cell r="B232" t="str">
            <v xml:space="preserve">Ibrahim Yousif Mohamed </v>
          </cell>
          <cell r="C232" t="str">
            <v>LOG</v>
          </cell>
          <cell r="D232" t="str">
            <v>Watchman</v>
          </cell>
          <cell r="E232">
            <v>38750</v>
          </cell>
          <cell r="F232">
            <v>39479</v>
          </cell>
          <cell r="G232">
            <v>34.383561643835613</v>
          </cell>
          <cell r="H232">
            <v>0</v>
          </cell>
          <cell r="I232">
            <v>20</v>
          </cell>
          <cell r="J232">
            <v>14.383561643835613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20</v>
          </cell>
        </row>
        <row r="233">
          <cell r="A233" t="str">
            <v>EF0232</v>
          </cell>
          <cell r="B233" t="str">
            <v xml:space="preserve">Abdalla SALEH ABAKER  </v>
          </cell>
          <cell r="C233" t="str">
            <v>LOG</v>
          </cell>
          <cell r="D233" t="str">
            <v>Watchman</v>
          </cell>
          <cell r="E233">
            <v>38750</v>
          </cell>
          <cell r="F233">
            <v>39479</v>
          </cell>
          <cell r="G233">
            <v>34.383561643835613</v>
          </cell>
          <cell r="H233">
            <v>21</v>
          </cell>
          <cell r="I233">
            <v>0</v>
          </cell>
          <cell r="J233">
            <v>13.383561643835613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EF0234</v>
          </cell>
          <cell r="B235" t="str">
            <v xml:space="preserve">Yousif ABDULLMULA  AHMED  </v>
          </cell>
          <cell r="C235" t="str">
            <v>WS</v>
          </cell>
          <cell r="D235" t="str">
            <v>Watsan Assitant Manager</v>
          </cell>
          <cell r="E235">
            <v>38708</v>
          </cell>
          <cell r="F235">
            <v>2958465</v>
          </cell>
          <cell r="G235">
            <v>37.123287671232873</v>
          </cell>
          <cell r="H235">
            <v>18</v>
          </cell>
          <cell r="I235">
            <v>0</v>
          </cell>
          <cell r="J235">
            <v>19.123287671232873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EF0239</v>
          </cell>
          <cell r="B240" t="str">
            <v xml:space="preserve">Elys ADAM AHMED  </v>
          </cell>
          <cell r="C240" t="str">
            <v>LOG</v>
          </cell>
          <cell r="D240" t="str">
            <v>Watchman</v>
          </cell>
          <cell r="E240">
            <v>38718</v>
          </cell>
          <cell r="F240">
            <v>2958465</v>
          </cell>
          <cell r="G240">
            <v>36.506849315068493</v>
          </cell>
          <cell r="H240">
            <v>0</v>
          </cell>
          <cell r="I240">
            <v>0</v>
          </cell>
          <cell r="J240">
            <v>36.506849315068493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EF0240</v>
          </cell>
          <cell r="B241" t="str">
            <v xml:space="preserve">Mohamed ABAKER Ahmed </v>
          </cell>
          <cell r="C241" t="str">
            <v>LOG</v>
          </cell>
          <cell r="D241" t="str">
            <v>Watchman</v>
          </cell>
          <cell r="E241">
            <v>38718</v>
          </cell>
          <cell r="F241">
            <v>2958465</v>
          </cell>
          <cell r="G241">
            <v>36.506849315068493</v>
          </cell>
          <cell r="H241">
            <v>0</v>
          </cell>
          <cell r="I241">
            <v>0</v>
          </cell>
          <cell r="J241">
            <v>36.506849315068493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EF0241</v>
          </cell>
          <cell r="B242" t="str">
            <v xml:space="preserve">Eldouma EISSA Abdelmountaleb </v>
          </cell>
          <cell r="C242" t="str">
            <v>LOG</v>
          </cell>
          <cell r="D242" t="str">
            <v>Watchman</v>
          </cell>
          <cell r="E242">
            <v>38718</v>
          </cell>
          <cell r="F242">
            <v>2958465</v>
          </cell>
          <cell r="G242">
            <v>36.506849315068493</v>
          </cell>
          <cell r="H242">
            <v>23</v>
          </cell>
          <cell r="I242">
            <v>0</v>
          </cell>
          <cell r="J242">
            <v>13.506849315068493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EF0256</v>
          </cell>
          <cell r="B257" t="str">
            <v xml:space="preserve">Bahja ABDALLA BASHEIR  </v>
          </cell>
          <cell r="C257" t="str">
            <v>ADMIN</v>
          </cell>
          <cell r="D257" t="str">
            <v xml:space="preserve">Cleaner </v>
          </cell>
          <cell r="E257">
            <v>38899</v>
          </cell>
          <cell r="F257">
            <v>2958465</v>
          </cell>
          <cell r="G257">
            <v>24.17808219178082</v>
          </cell>
          <cell r="H257">
            <v>20</v>
          </cell>
          <cell r="I257">
            <v>0</v>
          </cell>
          <cell r="J257">
            <v>4.1780821917808204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EF0261</v>
          </cell>
          <cell r="B262" t="str">
            <v xml:space="preserve">Abdelkader YagouP </v>
          </cell>
          <cell r="C262" t="str">
            <v>FA</v>
          </cell>
          <cell r="D262" t="str">
            <v>Local Food Aid Monitor</v>
          </cell>
          <cell r="E262">
            <v>38777</v>
          </cell>
          <cell r="F262">
            <v>2958465</v>
          </cell>
          <cell r="G262">
            <v>32.397260273972599</v>
          </cell>
          <cell r="H262">
            <v>7</v>
          </cell>
          <cell r="I262">
            <v>0</v>
          </cell>
          <cell r="J262">
            <v>25.397260273972599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EF0263</v>
          </cell>
          <cell r="B264" t="str">
            <v xml:space="preserve">Faisal MOHAMED EISSA </v>
          </cell>
          <cell r="C264" t="str">
            <v>FS</v>
          </cell>
          <cell r="D264" t="str">
            <v>Food security survey</v>
          </cell>
          <cell r="E264">
            <v>38777</v>
          </cell>
          <cell r="F264">
            <v>39325</v>
          </cell>
          <cell r="G264">
            <v>32.397260273972599</v>
          </cell>
          <cell r="H264">
            <v>11</v>
          </cell>
          <cell r="I264">
            <v>0</v>
          </cell>
          <cell r="J264">
            <v>21.397260273972599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EF0267</v>
          </cell>
          <cell r="B268" t="str">
            <v xml:space="preserve">Modather Mohamed Abdalla </v>
          </cell>
          <cell r="C268" t="str">
            <v>LOG</v>
          </cell>
          <cell r="D268" t="str">
            <v>Mechanic Assistan</v>
          </cell>
          <cell r="E268">
            <v>38838</v>
          </cell>
          <cell r="F268">
            <v>39537</v>
          </cell>
          <cell r="G268">
            <v>28.287671232876711</v>
          </cell>
          <cell r="H268">
            <v>23</v>
          </cell>
          <cell r="I268">
            <v>0</v>
          </cell>
          <cell r="J268">
            <v>5.2876712328767113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EF0270</v>
          </cell>
          <cell r="B271" t="str">
            <v xml:space="preserve">Ahmed Suleiman Ahmed </v>
          </cell>
          <cell r="C271" t="str">
            <v>LOG</v>
          </cell>
          <cell r="D271" t="str">
            <v>Watchman</v>
          </cell>
          <cell r="E271">
            <v>38812</v>
          </cell>
          <cell r="F271">
            <v>2958465</v>
          </cell>
          <cell r="G271">
            <v>30.06849315068493</v>
          </cell>
          <cell r="H271">
            <v>16</v>
          </cell>
          <cell r="I271">
            <v>0</v>
          </cell>
          <cell r="J271">
            <v>14.06849315068493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EF0271</v>
          </cell>
          <cell r="B272" t="str">
            <v xml:space="preserve">Babiker Ibrahim Mohamed </v>
          </cell>
          <cell r="C272" t="str">
            <v>LOG</v>
          </cell>
          <cell r="D272" t="str">
            <v>Watchman</v>
          </cell>
          <cell r="E272">
            <v>38808</v>
          </cell>
          <cell r="F272">
            <v>2958465</v>
          </cell>
          <cell r="G272">
            <v>30.342465753424655</v>
          </cell>
          <cell r="H272">
            <v>0</v>
          </cell>
          <cell r="I272">
            <v>0</v>
          </cell>
          <cell r="J272">
            <v>30.342465753424655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EF0272</v>
          </cell>
          <cell r="B273" t="str">
            <v xml:space="preserve">Mohamed Ahmed Dawalbeit </v>
          </cell>
          <cell r="C273" t="str">
            <v>LOG</v>
          </cell>
          <cell r="D273" t="str">
            <v>Watchman</v>
          </cell>
          <cell r="E273">
            <v>38808</v>
          </cell>
          <cell r="F273">
            <v>2958465</v>
          </cell>
          <cell r="G273">
            <v>30.342465753424655</v>
          </cell>
          <cell r="H273">
            <v>0</v>
          </cell>
          <cell r="I273">
            <v>0</v>
          </cell>
          <cell r="J273">
            <v>30.342465753424655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EF0280</v>
          </cell>
          <cell r="B281" t="str">
            <v xml:space="preserve">Aisha Adam Ahmed Mohamed </v>
          </cell>
          <cell r="C281" t="str">
            <v>LOG</v>
          </cell>
          <cell r="D281" t="str">
            <v>Cook/Cleaner</v>
          </cell>
          <cell r="E281">
            <v>38899</v>
          </cell>
          <cell r="F281">
            <v>39447</v>
          </cell>
          <cell r="G281">
            <v>24.17808219178082</v>
          </cell>
          <cell r="H281">
            <v>6</v>
          </cell>
          <cell r="I281">
            <v>0</v>
          </cell>
          <cell r="J281">
            <v>18.17808219178082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EF0281</v>
          </cell>
          <cell r="B282" t="str">
            <v xml:space="preserve">Hamed Mohamed Hamed </v>
          </cell>
          <cell r="C282" t="str">
            <v>LOG</v>
          </cell>
          <cell r="D282" t="str">
            <v>LOG/Assistant -Daraslaam</v>
          </cell>
          <cell r="E282">
            <v>38961</v>
          </cell>
          <cell r="F282">
            <v>39447</v>
          </cell>
          <cell r="G282">
            <v>20.06849315068493</v>
          </cell>
          <cell r="H282">
            <v>0</v>
          </cell>
          <cell r="I282">
            <v>0</v>
          </cell>
          <cell r="J282">
            <v>20.06849315068493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EF0286</v>
          </cell>
          <cell r="B287" t="str">
            <v xml:space="preserve">Mahadia Adam Ibrahim </v>
          </cell>
          <cell r="C287" t="str">
            <v>NUT</v>
          </cell>
          <cell r="D287" t="str">
            <v>OTP Team Leader</v>
          </cell>
          <cell r="E287">
            <v>38961</v>
          </cell>
          <cell r="F287">
            <v>39263</v>
          </cell>
          <cell r="G287">
            <v>20.06849315068493</v>
          </cell>
          <cell r="H287">
            <v>7</v>
          </cell>
          <cell r="I287">
            <v>0</v>
          </cell>
          <cell r="J287">
            <v>13.06849315068493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EF0287</v>
          </cell>
          <cell r="B288" t="str">
            <v xml:space="preserve">Eltigani Fadul Mustafa </v>
          </cell>
          <cell r="C288" t="str">
            <v>ADMIN</v>
          </cell>
          <cell r="D288" t="str">
            <v>Accountant</v>
          </cell>
          <cell r="E288">
            <v>38961</v>
          </cell>
          <cell r="F288">
            <v>39325</v>
          </cell>
          <cell r="G288">
            <v>20.06849315068493</v>
          </cell>
          <cell r="H288">
            <v>4</v>
          </cell>
          <cell r="I288">
            <v>0</v>
          </cell>
          <cell r="J288">
            <v>16.06849315068493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EF0288</v>
          </cell>
          <cell r="B289" t="str">
            <v xml:space="preserve">Abdelhameed Eltigani Suliman </v>
          </cell>
          <cell r="C289" t="str">
            <v>NUT</v>
          </cell>
          <cell r="D289" t="str">
            <v xml:space="preserve">Medical Supervisor </v>
          </cell>
          <cell r="E289">
            <v>38961</v>
          </cell>
          <cell r="F289">
            <v>39325</v>
          </cell>
          <cell r="G289">
            <v>20.06849315068493</v>
          </cell>
          <cell r="H289">
            <v>0</v>
          </cell>
          <cell r="I289">
            <v>0</v>
          </cell>
          <cell r="J289">
            <v>20.06849315068493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EF0290</v>
          </cell>
          <cell r="B291" t="str">
            <v xml:space="preserve">Mariam Abaker Yahya </v>
          </cell>
          <cell r="C291" t="str">
            <v>NUT</v>
          </cell>
          <cell r="D291" t="str">
            <v>Cleaner</v>
          </cell>
          <cell r="E291">
            <v>38961</v>
          </cell>
          <cell r="F291">
            <v>39325</v>
          </cell>
          <cell r="G291">
            <v>20.06849315068493</v>
          </cell>
          <cell r="H291">
            <v>0</v>
          </cell>
          <cell r="I291">
            <v>8</v>
          </cell>
          <cell r="J291">
            <v>12.06849315068493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8</v>
          </cell>
        </row>
        <row r="292">
          <cell r="A292" t="str">
            <v>EF0291</v>
          </cell>
          <cell r="B292" t="str">
            <v xml:space="preserve">Anwar Elamin Ahmed </v>
          </cell>
          <cell r="C292" t="str">
            <v>LOG</v>
          </cell>
          <cell r="D292" t="str">
            <v xml:space="preserve">Radio operator </v>
          </cell>
          <cell r="E292">
            <v>38963</v>
          </cell>
          <cell r="F292">
            <v>39480</v>
          </cell>
          <cell r="G292">
            <v>19.931506849315067</v>
          </cell>
          <cell r="H292">
            <v>0</v>
          </cell>
          <cell r="I292">
            <v>0</v>
          </cell>
          <cell r="J292">
            <v>19.931506849315067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8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EF0293</v>
          </cell>
          <cell r="B294" t="str">
            <v xml:space="preserve">Adam Younis Ishag </v>
          </cell>
          <cell r="C294" t="str">
            <v>NUT</v>
          </cell>
          <cell r="D294" t="str">
            <v xml:space="preserve">Measurer </v>
          </cell>
          <cell r="E294">
            <v>38961</v>
          </cell>
          <cell r="F294">
            <v>39294</v>
          </cell>
          <cell r="G294">
            <v>20.06849315068493</v>
          </cell>
          <cell r="H294">
            <v>0</v>
          </cell>
          <cell r="I294">
            <v>0</v>
          </cell>
          <cell r="J294">
            <v>20.06849315068493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EF0295</v>
          </cell>
          <cell r="B296" t="str">
            <v xml:space="preserve">Abdalla Mohamed Gumma </v>
          </cell>
          <cell r="C296" t="str">
            <v>LOG</v>
          </cell>
          <cell r="D296" t="str">
            <v>Watchman</v>
          </cell>
          <cell r="E296">
            <v>38991</v>
          </cell>
          <cell r="F296">
            <v>2958465</v>
          </cell>
          <cell r="G296">
            <v>18.013698630136986</v>
          </cell>
          <cell r="H296">
            <v>0</v>
          </cell>
          <cell r="I296">
            <v>0</v>
          </cell>
          <cell r="J296">
            <v>18.013698630136986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 t="str">
            <v>EF0296</v>
          </cell>
          <cell r="B297" t="str">
            <v xml:space="preserve">Abubaker Adam Ahmed </v>
          </cell>
          <cell r="C297" t="str">
            <v>LOG</v>
          </cell>
          <cell r="D297" t="str">
            <v>Watchman</v>
          </cell>
          <cell r="E297">
            <v>38991</v>
          </cell>
          <cell r="F297">
            <v>2958465</v>
          </cell>
          <cell r="G297">
            <v>18.013698630136986</v>
          </cell>
          <cell r="H297">
            <v>4</v>
          </cell>
          <cell r="I297">
            <v>0</v>
          </cell>
          <cell r="J297">
            <v>14.013698630136986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 t="str">
            <v>EF0299</v>
          </cell>
          <cell r="B300" t="str">
            <v xml:space="preserve">Yassir Eissa Elsamani </v>
          </cell>
          <cell r="C300" t="str">
            <v>LOG</v>
          </cell>
          <cell r="D300" t="str">
            <v>Watchman</v>
          </cell>
          <cell r="E300">
            <v>38991</v>
          </cell>
          <cell r="F300">
            <v>2958465</v>
          </cell>
          <cell r="G300">
            <v>18.013698630136986</v>
          </cell>
          <cell r="H300">
            <v>0</v>
          </cell>
          <cell r="I300">
            <v>0</v>
          </cell>
          <cell r="J300">
            <v>18.013698630136986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 t="str">
            <v>EF0300</v>
          </cell>
          <cell r="B301" t="str">
            <v xml:space="preserve">Abdulgadir Yagoub Kheir Alla </v>
          </cell>
          <cell r="C301" t="str">
            <v>NUT</v>
          </cell>
          <cell r="D301" t="str">
            <v>Watchman</v>
          </cell>
          <cell r="E301">
            <v>38991</v>
          </cell>
          <cell r="F301">
            <v>2958465</v>
          </cell>
          <cell r="G301">
            <v>18.013698630136986</v>
          </cell>
          <cell r="H301">
            <v>0</v>
          </cell>
          <cell r="I301">
            <v>0</v>
          </cell>
          <cell r="J301">
            <v>18.013698630136986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 t="str">
            <v>EF0304</v>
          </cell>
          <cell r="B305" t="str">
            <v xml:space="preserve">Hassan Adam Ibrahim </v>
          </cell>
          <cell r="C305" t="str">
            <v>LOG</v>
          </cell>
          <cell r="D305" t="str">
            <v>Watchman</v>
          </cell>
          <cell r="E305">
            <v>38991</v>
          </cell>
          <cell r="F305">
            <v>2958465</v>
          </cell>
          <cell r="G305">
            <v>18.013698630136986</v>
          </cell>
          <cell r="H305">
            <v>0</v>
          </cell>
          <cell r="I305">
            <v>0</v>
          </cell>
          <cell r="J305">
            <v>18.013698630136986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 t="str">
            <v>EF0305</v>
          </cell>
          <cell r="B306" t="str">
            <v xml:space="preserve">Abdalla Mohamed Ahmed Elsafi </v>
          </cell>
          <cell r="C306" t="str">
            <v>LOG</v>
          </cell>
          <cell r="D306" t="str">
            <v>Watchman</v>
          </cell>
          <cell r="E306">
            <v>38991</v>
          </cell>
          <cell r="F306">
            <v>2958465</v>
          </cell>
          <cell r="G306">
            <v>18.013698630136986</v>
          </cell>
          <cell r="H306">
            <v>0</v>
          </cell>
          <cell r="I306">
            <v>0</v>
          </cell>
          <cell r="J306">
            <v>18.013698630136986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A308" t="str">
            <v>EF0307</v>
          </cell>
          <cell r="B308" t="str">
            <v xml:space="preserve">Ahmed Mohamed Abaker </v>
          </cell>
          <cell r="C308" t="str">
            <v>NUT</v>
          </cell>
          <cell r="D308" t="str">
            <v>Nurse</v>
          </cell>
          <cell r="E308">
            <v>38991</v>
          </cell>
          <cell r="F308">
            <v>39506</v>
          </cell>
          <cell r="G308">
            <v>18.013698630136986</v>
          </cell>
          <cell r="H308">
            <v>0</v>
          </cell>
          <cell r="I308">
            <v>0</v>
          </cell>
          <cell r="J308">
            <v>18.013698630136986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A309" t="str">
            <v>EF0308</v>
          </cell>
          <cell r="B309" t="str">
            <v xml:space="preserve">Ahmed Abdulkarim Hassan </v>
          </cell>
          <cell r="C309" t="str">
            <v>LOG</v>
          </cell>
          <cell r="D309" t="str">
            <v>Driver</v>
          </cell>
          <cell r="E309">
            <v>39022</v>
          </cell>
          <cell r="F309">
            <v>39568</v>
          </cell>
          <cell r="G309">
            <v>15.95890410958904</v>
          </cell>
          <cell r="H309">
            <v>0</v>
          </cell>
          <cell r="I309">
            <v>0</v>
          </cell>
          <cell r="J309">
            <v>15.95890410958904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 t="str">
            <v>EF0309</v>
          </cell>
          <cell r="B310" t="str">
            <v xml:space="preserve">Elnour Mussa Abdalla </v>
          </cell>
          <cell r="C310" t="str">
            <v>LOG</v>
          </cell>
          <cell r="D310" t="str">
            <v>Driver</v>
          </cell>
          <cell r="E310">
            <v>39022</v>
          </cell>
          <cell r="F310">
            <v>39568</v>
          </cell>
          <cell r="G310">
            <v>15.95890410958904</v>
          </cell>
          <cell r="H310">
            <v>12</v>
          </cell>
          <cell r="I310">
            <v>0</v>
          </cell>
          <cell r="J310">
            <v>3.9589041095890405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 t="str">
            <v>EF0310</v>
          </cell>
          <cell r="B311" t="str">
            <v xml:space="preserve">Mohamed Idris Adam </v>
          </cell>
          <cell r="C311" t="str">
            <v>NUT</v>
          </cell>
          <cell r="D311" t="str">
            <v>Registrar</v>
          </cell>
          <cell r="E311">
            <v>39022</v>
          </cell>
          <cell r="F311">
            <v>39568</v>
          </cell>
          <cell r="G311">
            <v>15.95890410958904</v>
          </cell>
          <cell r="H311">
            <v>0</v>
          </cell>
          <cell r="I311">
            <v>0</v>
          </cell>
          <cell r="J311">
            <v>15.95890410958904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A313" t="str">
            <v>EF0312</v>
          </cell>
          <cell r="B313" t="str">
            <v xml:space="preserve">Zakaria Mohamed Khamees </v>
          </cell>
          <cell r="C313" t="str">
            <v>LOG</v>
          </cell>
          <cell r="D313" t="str">
            <v>Driver</v>
          </cell>
          <cell r="E313">
            <v>39052</v>
          </cell>
          <cell r="F313">
            <v>39599</v>
          </cell>
          <cell r="G313">
            <v>13.904109589041095</v>
          </cell>
          <cell r="H313">
            <v>0</v>
          </cell>
          <cell r="I313">
            <v>0</v>
          </cell>
          <cell r="J313">
            <v>13.904109589041095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A314" t="str">
            <v>EF0313</v>
          </cell>
          <cell r="B314" t="str">
            <v xml:space="preserve">Adam Osman Mukhtar </v>
          </cell>
          <cell r="C314" t="str">
            <v>LOG</v>
          </cell>
          <cell r="D314" t="str">
            <v>Driver</v>
          </cell>
          <cell r="E314">
            <v>39052</v>
          </cell>
          <cell r="F314">
            <v>39599</v>
          </cell>
          <cell r="G314">
            <v>13.904109589041095</v>
          </cell>
          <cell r="H314">
            <v>0</v>
          </cell>
          <cell r="I314">
            <v>0</v>
          </cell>
          <cell r="J314">
            <v>13.904109589041095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EF0314</v>
          </cell>
          <cell r="B315" t="str">
            <v xml:space="preserve">Mohamed Adam Mohamed Abdalla </v>
          </cell>
          <cell r="C315" t="str">
            <v>LOG</v>
          </cell>
          <cell r="D315" t="str">
            <v>Driver</v>
          </cell>
          <cell r="E315">
            <v>39052</v>
          </cell>
          <cell r="F315">
            <v>39599</v>
          </cell>
          <cell r="G315">
            <v>13.904109589041095</v>
          </cell>
          <cell r="H315">
            <v>0</v>
          </cell>
          <cell r="I315">
            <v>0</v>
          </cell>
          <cell r="J315">
            <v>13.904109589041095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 t="str">
            <v>EF0321</v>
          </cell>
          <cell r="B322" t="str">
            <v xml:space="preserve">Haider  Hamid Sharif </v>
          </cell>
          <cell r="C322" t="str">
            <v>LOG</v>
          </cell>
          <cell r="D322" t="str">
            <v>Stock manager assistant</v>
          </cell>
          <cell r="E322">
            <v>39052</v>
          </cell>
          <cell r="F322">
            <v>2958465</v>
          </cell>
          <cell r="G322">
            <v>21.904109589041095</v>
          </cell>
          <cell r="H322">
            <v>12</v>
          </cell>
          <cell r="I322">
            <v>0</v>
          </cell>
          <cell r="J322">
            <v>9.9041095890410951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EF0322</v>
          </cell>
          <cell r="B323" t="str">
            <v xml:space="preserve">Khalid Hassan El Ahnef Ahmed </v>
          </cell>
          <cell r="C323" t="str">
            <v>LOG</v>
          </cell>
          <cell r="D323" t="str">
            <v>Driver</v>
          </cell>
          <cell r="E323">
            <v>39052</v>
          </cell>
          <cell r="F323">
            <v>39599</v>
          </cell>
          <cell r="G323">
            <v>13.904109589041095</v>
          </cell>
          <cell r="H323">
            <v>0</v>
          </cell>
          <cell r="I323">
            <v>0</v>
          </cell>
          <cell r="J323">
            <v>13.904109589041095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A324" t="str">
            <v>EF0323</v>
          </cell>
          <cell r="B324" t="str">
            <v xml:space="preserve">Hamid Gamer El Deen Abaker </v>
          </cell>
          <cell r="C324" t="str">
            <v>NUT</v>
          </cell>
          <cell r="D324" t="str">
            <v>Medical Assistant</v>
          </cell>
          <cell r="E324">
            <v>39083</v>
          </cell>
          <cell r="F324">
            <v>39263</v>
          </cell>
          <cell r="G324">
            <v>11.84931506849315</v>
          </cell>
          <cell r="H324">
            <v>0</v>
          </cell>
          <cell r="I324">
            <v>0</v>
          </cell>
          <cell r="J324">
            <v>11.84931506849315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 t="str">
            <v>EF0324</v>
          </cell>
          <cell r="B325" t="str">
            <v xml:space="preserve">Abdelrahim ABDALLAH ADAM </v>
          </cell>
          <cell r="C325" t="str">
            <v>FS</v>
          </cell>
          <cell r="D325" t="str">
            <v>Veterinary Officer</v>
          </cell>
          <cell r="E325">
            <v>39114</v>
          </cell>
          <cell r="F325">
            <v>39355</v>
          </cell>
          <cell r="G325">
            <v>9.7945205479452042</v>
          </cell>
          <cell r="H325">
            <v>0</v>
          </cell>
          <cell r="I325">
            <v>0</v>
          </cell>
          <cell r="J325">
            <v>9.7945205479452042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EF0325</v>
          </cell>
          <cell r="B326" t="str">
            <v xml:space="preserve">Yahya Abdalla Yagoub </v>
          </cell>
          <cell r="C326" t="str">
            <v>NUT</v>
          </cell>
          <cell r="D326" t="str">
            <v>watchman</v>
          </cell>
          <cell r="E326">
            <v>39173</v>
          </cell>
          <cell r="F326">
            <v>39355</v>
          </cell>
          <cell r="G326">
            <v>5.6849315068493151</v>
          </cell>
          <cell r="H326">
            <v>0</v>
          </cell>
          <cell r="I326">
            <v>0</v>
          </cell>
          <cell r="J326">
            <v>5.6849315068493151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EF0326</v>
          </cell>
          <cell r="B327" t="str">
            <v xml:space="preserve">Haviz Ahmed Elbalowla  </v>
          </cell>
          <cell r="C327" t="str">
            <v>NUT</v>
          </cell>
          <cell r="D327" t="str">
            <v>watchman</v>
          </cell>
          <cell r="E327">
            <v>39173</v>
          </cell>
          <cell r="F327">
            <v>39355</v>
          </cell>
          <cell r="G327">
            <v>5.6849315068493151</v>
          </cell>
          <cell r="H327">
            <v>0</v>
          </cell>
          <cell r="I327">
            <v>0</v>
          </cell>
          <cell r="J327">
            <v>5.6849315068493151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 t="str">
            <v>EF0327</v>
          </cell>
          <cell r="B328" t="str">
            <v xml:space="preserve">Ismael Ahmed Osman </v>
          </cell>
          <cell r="C328" t="str">
            <v>NUT</v>
          </cell>
          <cell r="D328" t="str">
            <v>watchman</v>
          </cell>
          <cell r="E328">
            <v>39173</v>
          </cell>
          <cell r="F328">
            <v>39355</v>
          </cell>
          <cell r="G328">
            <v>5.6849315068493151</v>
          </cell>
          <cell r="H328">
            <v>0</v>
          </cell>
          <cell r="I328">
            <v>0</v>
          </cell>
          <cell r="J328">
            <v>5.6849315068493151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 t="str">
            <v>EF0328</v>
          </cell>
          <cell r="B329" t="str">
            <v xml:space="preserve">Ahmed Ibrahim Ahmed </v>
          </cell>
          <cell r="C329" t="str">
            <v>NUT</v>
          </cell>
          <cell r="D329" t="str">
            <v>watchman</v>
          </cell>
          <cell r="E329">
            <v>39173</v>
          </cell>
          <cell r="F329">
            <v>39355</v>
          </cell>
          <cell r="G329">
            <v>5.6849315068493151</v>
          </cell>
          <cell r="H329">
            <v>0</v>
          </cell>
          <cell r="I329">
            <v>0</v>
          </cell>
          <cell r="J329">
            <v>5.6849315068493151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 t="str">
            <v>EF0329</v>
          </cell>
          <cell r="B330" t="str">
            <v xml:space="preserve">Ishag Gamar Eldeen Abdalla </v>
          </cell>
          <cell r="C330" t="str">
            <v>NUT</v>
          </cell>
          <cell r="D330" t="str">
            <v>watchman</v>
          </cell>
          <cell r="E330">
            <v>39173</v>
          </cell>
          <cell r="F330">
            <v>39355</v>
          </cell>
          <cell r="G330">
            <v>5.6849315068493151</v>
          </cell>
          <cell r="H330">
            <v>0</v>
          </cell>
          <cell r="I330">
            <v>0</v>
          </cell>
          <cell r="J330">
            <v>5.6849315068493151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 t="str">
            <v>EF0330</v>
          </cell>
          <cell r="B331" t="str">
            <v xml:space="preserve">Mubarak Abdulatif Al Sanosy </v>
          </cell>
          <cell r="C331" t="str">
            <v>WS</v>
          </cell>
          <cell r="D331" t="str">
            <v>Building Team Leader</v>
          </cell>
          <cell r="E331">
            <v>39203</v>
          </cell>
          <cell r="F331">
            <v>39568</v>
          </cell>
          <cell r="G331">
            <v>3.6301369863013697</v>
          </cell>
          <cell r="H331">
            <v>0</v>
          </cell>
          <cell r="I331">
            <v>0</v>
          </cell>
          <cell r="J331">
            <v>3.6301369863013697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 t="str">
            <v>EF0331</v>
          </cell>
          <cell r="B332" t="str">
            <v xml:space="preserve">Haroun Musa Ibrahim  </v>
          </cell>
          <cell r="C332" t="str">
            <v>NUT</v>
          </cell>
          <cell r="D332" t="str">
            <v>Home visitor</v>
          </cell>
          <cell r="E332">
            <v>39234</v>
          </cell>
          <cell r="F332">
            <v>39416</v>
          </cell>
          <cell r="G332">
            <v>1.5753424657534245</v>
          </cell>
          <cell r="H332">
            <v>0</v>
          </cell>
          <cell r="I332">
            <v>0</v>
          </cell>
          <cell r="J332">
            <v>1.5753424657534245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A401" t="str">
            <v>EF0332</v>
          </cell>
          <cell r="B401" t="str">
            <v>Gisma Abdelkareem Osman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s 4 &amp; 11"/>
      <sheetName val="Part 10"/>
      <sheetName val="Detailed Budget"/>
      <sheetName val="BFU"/>
      <sheetName val="Nat Staff"/>
      <sheetName val="Beneficiaries"/>
      <sheetName val="FS"/>
      <sheetName val="WASH Kit BoQ"/>
      <sheetName val="Baby Kit BoQ"/>
      <sheetName val="Personal House Kit BoQ"/>
      <sheetName val="Winter Kits"/>
      <sheetName val="Old Budget details"/>
    </sheetNames>
    <sheetDataSet>
      <sheetData sheetId="0" refreshError="1"/>
      <sheetData sheetId="1" refreshError="1"/>
      <sheetData sheetId="2" refreshError="1"/>
      <sheetData sheetId="3">
        <row r="6">
          <cell r="C6">
            <v>0.88936999999999999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étrages"/>
      <sheetName val="Expats"/>
      <sheetName val="Staff Nat."/>
      <sheetName val="Frais Fonct."/>
      <sheetName val="Inventaire"/>
      <sheetName val="Medical-Nut"/>
      <sheetName val="Log-Sanitation"/>
      <sheetName val="Format-Appui local"/>
      <sheetName val="Transp-Fret-Stock"/>
      <sheetName val="Consult-Appui terrain"/>
      <sheetName val="Divers"/>
      <sheetName val="Total Projet"/>
      <sheetName val="Explications"/>
      <sheetName val="Trésorerie"/>
      <sheetName val="Expatriés"/>
      <sheetName val="Analyse des écarts"/>
      <sheetName val="TradBud"/>
      <sheetName val="Module1"/>
      <sheetName val="Français"/>
      <sheetName val="Anglais"/>
      <sheetName val="Espagnol"/>
      <sheetName val="Portugais"/>
      <sheetName val="Module2"/>
      <sheetName val="Module3"/>
      <sheetName val="Module BudInit"/>
      <sheetName val="Module Janvier"/>
      <sheetName val="Module Février"/>
      <sheetName val="Module Mars"/>
      <sheetName val="Module Avril"/>
      <sheetName val="Module Mai"/>
      <sheetName val="Module Juin"/>
      <sheetName val="Module Juillet"/>
      <sheetName val="Module Aout"/>
      <sheetName val="Module Septembre"/>
      <sheetName val="Module Octobre"/>
      <sheetName val="Module Novembre"/>
      <sheetName val="Module Décembre"/>
      <sheetName val="Module4"/>
      <sheetName val="Module5"/>
      <sheetName val="P3"/>
      <sheetName val="EC"/>
      <sheetName val="DB"/>
      <sheetName val="abbreviations list"/>
      <sheetName val="encodage saga (excel)"/>
    </sheetNames>
    <sheetDataSet>
      <sheetData sheetId="0" refreshError="1">
        <row r="8">
          <cell r="F8" t="str">
            <v>MSF</v>
          </cell>
        </row>
        <row r="9">
          <cell r="F9">
            <v>2001</v>
          </cell>
        </row>
        <row r="12">
          <cell r="G12" t="str">
            <v>UN101</v>
          </cell>
        </row>
        <row r="17">
          <cell r="D17" t="str">
            <v>FRANC FRANCAIS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voi"/>
      <sheetName val="menutreso"/>
      <sheetName val="treso"/>
      <sheetName val="dev1"/>
      <sheetName val="dev2"/>
      <sheetName val="dev3"/>
      <sheetName val="dev4"/>
      <sheetName val="dev5"/>
      <sheetName val="dev6"/>
      <sheetName val="avances"/>
      <sheetName val="ModuleMenus"/>
      <sheetName val="ModuleRecalcul"/>
      <sheetName val="Read me"/>
      <sheetName val="ECHO follow-up"/>
      <sheetName val="Sheet4"/>
      <sheetName val="Paramétrages"/>
      <sheetName val="Lists"/>
      <sheetName val="Données"/>
      <sheetName val="1 Parameters"/>
      <sheetName val="BK3"/>
      <sheetName val="BK6"/>
      <sheetName val="F1"/>
      <sheetName val="BK4"/>
      <sheetName val="BK5"/>
      <sheetName val="BK2"/>
      <sheetName val="D2"/>
      <sheetName val="Listas desplegables"/>
      <sheetName val="Read_me"/>
      <sheetName val="ECHO_follow-up"/>
      <sheetName val="Read_me1"/>
      <sheetName val="ECHO_follow-up1"/>
      <sheetName val="P1"/>
      <sheetName val="SUDBASE"/>
      <sheetName val="Read_me2"/>
      <sheetName val="ECHO_follow-up2"/>
      <sheetName val="Listas_desplegables"/>
      <sheetName val="Barêmes"/>
    </sheetNames>
    <sheetDataSet>
      <sheetData sheetId="0" refreshError="1">
        <row r="52">
          <cell r="A52" t="str">
            <v>JANVIER</v>
          </cell>
        </row>
        <row r="56">
          <cell r="A56" t="str">
            <v>MENSUEL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"/>
      <sheetName val="Specif materiaux"/>
      <sheetName val="Request"/>
      <sheetName val="Budget Achats"/>
      <sheetName val="Budget CS"/>
      <sheetName val="Rehab pompes"/>
      <sheetName val="Réhab puisage tradi"/>
      <sheetName val="Feuil2"/>
      <sheetName val="Type 1"/>
      <sheetName val="Type 2"/>
      <sheetName val="Type 3"/>
      <sheetName val="Type 4 (1&quot;0,5)"/>
      <sheetName val="Type 4 (2&quot;)"/>
      <sheetName val="Type 5.1"/>
      <sheetName val="Type 5.2"/>
      <sheetName val="Type 6"/>
      <sheetName val="Rehab type I"/>
      <sheetName val="Marge ouvrage"/>
      <sheetName val="Protection ouvrage"/>
      <sheetName val="Pompe à corde"/>
      <sheetName val="Latrine publique"/>
      <sheetName val="Récupérateur eau de pluie 500l"/>
      <sheetName val="Récupérateur eau de pluie 200l"/>
      <sheetName val="Kit outils Latrines publiques"/>
      <sheetName val="Kit entretien latrine publique"/>
      <sheetName val="Kit outils latrines familiales"/>
      <sheetName val="Kit outils ouvrages"/>
      <sheetName val="Kit outils réhab"/>
      <sheetName val="Outils puits &quot;profonds&quot;"/>
      <sheetName val="Kit COGEPE"/>
      <sheetName val="Fournitures écoles"/>
      <sheetName val="Panneaux sensib"/>
      <sheetName val="Kit terrain"/>
      <sheetName val="Specif_materiaux"/>
      <sheetName val="Budget_Achats"/>
      <sheetName val="Budget_CS"/>
      <sheetName val="Rehab_pompes"/>
      <sheetName val="Réhab_puisage_tradi"/>
      <sheetName val="Type_1"/>
      <sheetName val="Type_2"/>
      <sheetName val="Type_3"/>
      <sheetName val="Type_4_(1&quot;0,5)"/>
      <sheetName val="Type_4_(2&quot;)"/>
      <sheetName val="Type_5_1"/>
      <sheetName val="Type_5_2"/>
      <sheetName val="Type_6"/>
      <sheetName val="Rehab_type_I"/>
      <sheetName val="Marge_ouvrage"/>
      <sheetName val="Protection_ouvrage"/>
      <sheetName val="Pompe_à_corde"/>
      <sheetName val="Latrine_publique"/>
      <sheetName val="Récupérateur_eau_de_pluie_500l"/>
      <sheetName val="Récupérateur_eau_de_pluie_200l"/>
      <sheetName val="Kit_outils_Latrines_publiques"/>
      <sheetName val="Kit_entretien_latrine_publique"/>
      <sheetName val="Kit_outils_latrines_familiales"/>
      <sheetName val="Kit_outils_ouvrages"/>
      <sheetName val="Kit_outils_réhab"/>
      <sheetName val="Outils_puits_&quot;profonds&quot;"/>
      <sheetName val="Kit_COGEPE"/>
      <sheetName val="Fournitures_écoles"/>
      <sheetName val="Panneaux_sensib"/>
      <sheetName val="Kit_terrain"/>
    </sheetNames>
    <sheetDataSet>
      <sheetData sheetId="0" refreshError="1">
        <row r="4">
          <cell r="A4" t="str">
            <v>1 feuille pour boîtes à images</v>
          </cell>
        </row>
        <row r="5">
          <cell r="A5" t="str">
            <v>Adaptateur FF 25 * 3/4"</v>
          </cell>
        </row>
        <row r="6">
          <cell r="A6" t="str">
            <v>Adaptateur FF 32 * 1"</v>
          </cell>
        </row>
        <row r="7">
          <cell r="A7" t="str">
            <v>Adaptateur FF 40 * 1"1/4</v>
          </cell>
        </row>
        <row r="8">
          <cell r="A8" t="str">
            <v>Adaptateur FF 50 * 1"1/2</v>
          </cell>
        </row>
        <row r="9">
          <cell r="A9" t="str">
            <v>Adaptateur FF 63 * 1"1/2</v>
          </cell>
        </row>
        <row r="10">
          <cell r="A10" t="str">
            <v>Adaptateur FF 63 * 2"</v>
          </cell>
        </row>
        <row r="11">
          <cell r="A11" t="str">
            <v>Adaptateur FF 75 * 2"1/2</v>
          </cell>
        </row>
        <row r="12">
          <cell r="A12" t="str">
            <v>Adaptateur FF 90 * 3"</v>
          </cell>
        </row>
        <row r="13">
          <cell r="A13" t="str">
            <v>Adaptateur FM 25 * 3/4"</v>
          </cell>
        </row>
        <row r="14">
          <cell r="A14" t="str">
            <v>Adaptateur FM 32 * 1"</v>
          </cell>
        </row>
        <row r="15">
          <cell r="A15" t="str">
            <v>Adaptateur FM 40 * 1"1/4</v>
          </cell>
        </row>
        <row r="16">
          <cell r="A16" t="str">
            <v>Adaptateur PVC FM 50 * 1"1/2</v>
          </cell>
        </row>
        <row r="17">
          <cell r="A17" t="str">
            <v>Adaptateur FM 63 * 2"</v>
          </cell>
        </row>
        <row r="18">
          <cell r="A18" t="str">
            <v>Adaptateur FM 75 * 2"1/2</v>
          </cell>
        </row>
        <row r="19">
          <cell r="A19" t="str">
            <v>Adaptateur FM 90 * 3"</v>
          </cell>
        </row>
        <row r="20">
          <cell r="A20" t="str">
            <v>Adaptateur MF 25 * 3/4"</v>
          </cell>
        </row>
        <row r="21">
          <cell r="A21" t="str">
            <v>Adaptateur MF 32 * 1"</v>
          </cell>
        </row>
        <row r="22">
          <cell r="A22" t="str">
            <v>Adaptateur MF 40 * 1"1/4</v>
          </cell>
        </row>
        <row r="23">
          <cell r="A23" t="str">
            <v>Adaptateur MF 50 * 1"1/2</v>
          </cell>
        </row>
        <row r="24">
          <cell r="A24" t="str">
            <v>Adaptateur MF 63 * 2"</v>
          </cell>
        </row>
        <row r="25">
          <cell r="A25" t="str">
            <v>Adaptateur MF 75 * 2"1/2</v>
          </cell>
        </row>
        <row r="26">
          <cell r="A26" t="str">
            <v>Adaptateur MF 90 * 3"</v>
          </cell>
        </row>
        <row r="27">
          <cell r="A27" t="str">
            <v>Anti rouille</v>
          </cell>
        </row>
        <row r="28">
          <cell r="A28" t="str">
            <v>Assiette creuse</v>
          </cell>
        </row>
        <row r="29">
          <cell r="A29" t="str">
            <v>Attache pour gouttière</v>
          </cell>
        </row>
        <row r="30">
          <cell r="A30" t="str">
            <v>Argile</v>
          </cell>
        </row>
        <row r="31">
          <cell r="A31" t="str">
            <v>Bache plastique 4 * 5 m (sheeting)</v>
          </cell>
        </row>
        <row r="32">
          <cell r="A32" t="str">
            <v>Baguettes de soudure 2.5 mm</v>
          </cell>
        </row>
        <row r="33">
          <cell r="A33" t="str">
            <v>Balai</v>
          </cell>
        </row>
        <row r="34">
          <cell r="A34" t="str">
            <v>Barre à mine</v>
          </cell>
        </row>
        <row r="35">
          <cell r="A35" t="str">
            <v>Barre de savon</v>
          </cell>
        </row>
        <row r="36">
          <cell r="A36" t="str">
            <v>Bêche</v>
          </cell>
        </row>
        <row r="37">
          <cell r="A37" t="str">
            <v>Bidon plastique 5 litres</v>
          </cell>
        </row>
        <row r="38">
          <cell r="A38" t="str">
            <v>Bidon plastique 20 litres</v>
          </cell>
        </row>
        <row r="39">
          <cell r="A39" t="str">
            <v>Bois Mihama</v>
          </cell>
        </row>
        <row r="40">
          <cell r="A40" t="str">
            <v>Boîte à image</v>
          </cell>
        </row>
        <row r="41">
          <cell r="A41" t="str">
            <v>Boite à image format A4</v>
          </cell>
        </row>
        <row r="42">
          <cell r="A42" t="str">
            <v>Bonbons</v>
          </cell>
        </row>
        <row r="43">
          <cell r="A43" t="str">
            <v>Bottes</v>
          </cell>
        </row>
        <row r="44">
          <cell r="A44" t="str">
            <v>Bouchon galva F 1"</v>
          </cell>
        </row>
        <row r="45">
          <cell r="A45" t="str">
            <v>Bouchon galva F 1"1/2</v>
          </cell>
        </row>
        <row r="46">
          <cell r="A46" t="str">
            <v>Bouchon galva F 1"1/4</v>
          </cell>
        </row>
        <row r="47">
          <cell r="A47" t="str">
            <v>Bouchon galva F 1/2"</v>
          </cell>
        </row>
        <row r="48">
          <cell r="A48" t="str">
            <v>Bouchon galva F 2"</v>
          </cell>
        </row>
        <row r="49">
          <cell r="A49" t="str">
            <v>Bouchon galva F 2"1/2</v>
          </cell>
        </row>
        <row r="50">
          <cell r="A50" t="str">
            <v>Bouchon galva F 3"</v>
          </cell>
        </row>
        <row r="51">
          <cell r="A51" t="str">
            <v>Bouchon galva F 3/4"</v>
          </cell>
        </row>
        <row r="52">
          <cell r="A52" t="str">
            <v>Bouchon galva M 1"</v>
          </cell>
        </row>
        <row r="53">
          <cell r="A53" t="str">
            <v>Bouchon galva M 1"1/2</v>
          </cell>
        </row>
        <row r="54">
          <cell r="A54" t="str">
            <v>Bouchon galva M 1"1/4</v>
          </cell>
        </row>
        <row r="55">
          <cell r="A55" t="str">
            <v>Bouchon galva M 1/2"</v>
          </cell>
        </row>
        <row r="56">
          <cell r="A56" t="str">
            <v>Bouchon galva M 2"</v>
          </cell>
        </row>
        <row r="57">
          <cell r="A57" t="str">
            <v>Bouchon galva M 2"1/2</v>
          </cell>
        </row>
        <row r="58">
          <cell r="A58" t="str">
            <v>Bouchon galva M 3"</v>
          </cell>
        </row>
        <row r="59">
          <cell r="A59" t="str">
            <v>Bouchon galva M 3/4"</v>
          </cell>
        </row>
        <row r="60">
          <cell r="A60" t="str">
            <v>Boulon + écrou de 17</v>
          </cell>
        </row>
        <row r="61">
          <cell r="A61" t="str">
            <v>Boulon + écrou de 19</v>
          </cell>
        </row>
        <row r="62">
          <cell r="A62" t="str">
            <v>Boulon + écrou de 22</v>
          </cell>
        </row>
        <row r="63">
          <cell r="A63" t="str">
            <v>Brasero</v>
          </cell>
        </row>
        <row r="64">
          <cell r="A64" t="str">
            <v>Briques cuites (28cm*15cm*9cm)</v>
          </cell>
        </row>
        <row r="65">
          <cell r="A65" t="str">
            <v>Brosse coco</v>
          </cell>
        </row>
        <row r="66">
          <cell r="A66" t="str">
            <v>Brosse métallique</v>
          </cell>
        </row>
        <row r="67">
          <cell r="A67" t="str">
            <v>Brouette</v>
          </cell>
        </row>
        <row r="68">
          <cell r="A68" t="str">
            <v>Burin</v>
          </cell>
        </row>
        <row r="69">
          <cell r="A69" t="str">
            <v>Câble acier pour tir fort</v>
          </cell>
        </row>
        <row r="70">
          <cell r="A70" t="str">
            <v>Câble acier pour treuil puits</v>
          </cell>
        </row>
        <row r="71">
          <cell r="A71" t="str">
            <v>Cadenas housse de pompe</v>
          </cell>
        </row>
        <row r="72">
          <cell r="A72" t="str">
            <v>Cadenas de 50mm</v>
          </cell>
        </row>
        <row r="73">
          <cell r="A73" t="str">
            <v>Carrelage en faience</v>
          </cell>
        </row>
        <row r="74">
          <cell r="A74" t="str">
            <v>Cahier 96 pages</v>
          </cell>
        </row>
        <row r="75">
          <cell r="A75" t="str">
            <v>Cahier registre</v>
          </cell>
        </row>
        <row r="76">
          <cell r="A76" t="str">
            <v>Casque de chantier</v>
          </cell>
        </row>
        <row r="77">
          <cell r="A77" t="str">
            <v>Casserole moyenne</v>
          </cell>
        </row>
        <row r="78">
          <cell r="A78" t="str">
            <v>Ceinture de sécurité (pour puit profond)</v>
          </cell>
        </row>
        <row r="79">
          <cell r="A79" t="str">
            <v>Charnière pour porte</v>
          </cell>
        </row>
        <row r="80">
          <cell r="A80" t="str">
            <v>Chaux</v>
          </cell>
        </row>
        <row r="81">
          <cell r="A81" t="str">
            <v>Chêvre (tripode)</v>
          </cell>
        </row>
        <row r="82">
          <cell r="A82" t="str">
            <v>Chevron de 3,8 m 6x6cm</v>
          </cell>
        </row>
        <row r="83">
          <cell r="A83" t="str">
            <v>Chevron de 4 m 5x5cm</v>
          </cell>
        </row>
        <row r="84">
          <cell r="A84" t="str">
            <v>Chevron de 4 m 7x7cm</v>
          </cell>
        </row>
        <row r="85">
          <cell r="A85" t="str">
            <v>Chlore en poudre</v>
          </cell>
        </row>
        <row r="86">
          <cell r="A86" t="str">
            <v>Ciment</v>
          </cell>
        </row>
        <row r="87">
          <cell r="A87" t="str">
            <v>ciment hydrofuge</v>
          </cell>
        </row>
        <row r="88">
          <cell r="A88" t="str">
            <v>Ciment réfractaire</v>
          </cell>
        </row>
        <row r="89">
          <cell r="A89" t="str">
            <v>Cisaille pour fer à béton 6 à 12 mm</v>
          </cell>
        </row>
        <row r="90">
          <cell r="A90" t="str">
            <v>Cisaille pour fer à béton de 12 mm</v>
          </cell>
        </row>
        <row r="91">
          <cell r="A91" t="str">
            <v>Ciseau Menuisier</v>
          </cell>
        </row>
        <row r="92">
          <cell r="A92" t="str">
            <v>Clé à douille</v>
          </cell>
        </row>
        <row r="93">
          <cell r="A93" t="str">
            <v>Clé à griffe de 12"</v>
          </cell>
        </row>
        <row r="94">
          <cell r="A94" t="str">
            <v>Clé à griffe de 14"</v>
          </cell>
        </row>
        <row r="95">
          <cell r="A95" t="str">
            <v>Clé à griffe de 18"</v>
          </cell>
        </row>
        <row r="96">
          <cell r="A96" t="str">
            <v>Clé à griffe de 24"</v>
          </cell>
        </row>
        <row r="97">
          <cell r="A97" t="str">
            <v>Clé plate n°14-15</v>
          </cell>
        </row>
        <row r="98">
          <cell r="A98" t="str">
            <v>Clé à pipe n°18</v>
          </cell>
        </row>
        <row r="99">
          <cell r="A99" t="str">
            <v>Clé à pipe n°20</v>
          </cell>
        </row>
        <row r="100">
          <cell r="A100" t="str">
            <v>Clé à pipe n°21-23</v>
          </cell>
        </row>
        <row r="101">
          <cell r="A101" t="str">
            <v>Clé à pipe débouchée de 13</v>
          </cell>
        </row>
        <row r="102">
          <cell r="A102" t="str">
            <v>Clé à pipe débouchée de 17</v>
          </cell>
        </row>
        <row r="103">
          <cell r="A103" t="str">
            <v>Clé à pipe débouchée de 19</v>
          </cell>
        </row>
        <row r="104">
          <cell r="A104" t="str">
            <v>Clé à pipe débouchée de 22</v>
          </cell>
        </row>
        <row r="105">
          <cell r="A105" t="str">
            <v>Clé anglaise 12"</v>
          </cell>
        </row>
        <row r="106">
          <cell r="A106" t="str">
            <v>Clé anglaise 14"</v>
          </cell>
        </row>
        <row r="107">
          <cell r="A107" t="str">
            <v>Clé anglaise 18"</v>
          </cell>
        </row>
        <row r="108">
          <cell r="A108" t="str">
            <v>Clé anglaise 200mm</v>
          </cell>
        </row>
        <row r="109">
          <cell r="A109" t="str">
            <v>Clé anglaise 24"</v>
          </cell>
        </row>
        <row r="110">
          <cell r="A110" t="str">
            <v>Clé anglaise 250mm</v>
          </cell>
        </row>
        <row r="111">
          <cell r="A111" t="str">
            <v>Clé anglaise 36"</v>
          </cell>
        </row>
        <row r="112">
          <cell r="A112" t="str">
            <v>Clé plate</v>
          </cell>
        </row>
        <row r="113">
          <cell r="A113" t="str">
            <v>Clé plate 12/13</v>
          </cell>
        </row>
        <row r="114">
          <cell r="A114" t="str">
            <v>Clé plate de 17</v>
          </cell>
        </row>
        <row r="115">
          <cell r="A115" t="str">
            <v>Clé plate de 19</v>
          </cell>
        </row>
        <row r="116">
          <cell r="A116" t="str">
            <v>Clé de serrage de rayon</v>
          </cell>
        </row>
        <row r="117">
          <cell r="A117" t="str">
            <v>Clous 100 mm</v>
          </cell>
        </row>
        <row r="118">
          <cell r="A118" t="str">
            <v>Clous 120 mm</v>
          </cell>
        </row>
        <row r="119">
          <cell r="A119" t="str">
            <v>Clous 20 mm</v>
          </cell>
        </row>
        <row r="120">
          <cell r="A120" t="str">
            <v>Clous 40 mm</v>
          </cell>
        </row>
        <row r="121">
          <cell r="A121" t="str">
            <v>Clous 50 mm</v>
          </cell>
        </row>
        <row r="122">
          <cell r="A122" t="str">
            <v>Clous 60 mm</v>
          </cell>
        </row>
        <row r="123">
          <cell r="A123" t="str">
            <v>Clous 80 mm</v>
          </cell>
        </row>
        <row r="124">
          <cell r="A124" t="str">
            <v>Clous pour tôle ondulée avec rondelle d'etancheite</v>
          </cell>
        </row>
        <row r="125">
          <cell r="A125" t="str">
            <v>Colle pour tuyaux PVC</v>
          </cell>
        </row>
        <row r="126">
          <cell r="A126" t="str">
            <v>Collier de serrage</v>
          </cell>
        </row>
        <row r="127">
          <cell r="A127" t="str">
            <v>Collier de fixation PVC 110</v>
          </cell>
        </row>
        <row r="128">
          <cell r="A128" t="str">
            <v>Compteur 3/4" calibre 20mm et accessoires</v>
          </cell>
        </row>
        <row r="129">
          <cell r="A129" t="str">
            <v>Compteur 3/4" calibre 25mm et accessoires</v>
          </cell>
        </row>
        <row r="130">
          <cell r="A130" t="str">
            <v>Corde de maçon</v>
          </cell>
        </row>
        <row r="131">
          <cell r="A131" t="str">
            <v xml:space="preserve">Corde de maçon </v>
          </cell>
        </row>
        <row r="132">
          <cell r="A132" t="str">
            <v>Corde diamètre 10 mm</v>
          </cell>
        </row>
        <row r="133">
          <cell r="A133" t="str">
            <v>Corde diamètre 12 mm</v>
          </cell>
        </row>
        <row r="134">
          <cell r="A134" t="str">
            <v>Corde diamètre 8 mm</v>
          </cell>
        </row>
        <row r="135">
          <cell r="A135" t="str">
            <v>Cornière 20 * 20 mm</v>
          </cell>
        </row>
        <row r="136">
          <cell r="A136" t="str">
            <v>Cornière 40 * 40 mm</v>
          </cell>
        </row>
        <row r="137">
          <cell r="A137" t="str">
            <v>Coude 45° galva 1" F</v>
          </cell>
        </row>
        <row r="138">
          <cell r="A138" t="str">
            <v>Coude 45° galva 1"1/2 F</v>
          </cell>
        </row>
        <row r="139">
          <cell r="A139" t="str">
            <v>Coude 45° galva 1"1/4 F</v>
          </cell>
        </row>
        <row r="140">
          <cell r="A140" t="str">
            <v>Coude 45° galva 1/2" F</v>
          </cell>
        </row>
        <row r="141">
          <cell r="A141" t="str">
            <v>Coude 45° galva 2" F</v>
          </cell>
        </row>
        <row r="142">
          <cell r="A142" t="str">
            <v>Coude 45° galva 2"1/2 F</v>
          </cell>
        </row>
        <row r="143">
          <cell r="A143" t="str">
            <v>Coude 45° galva 3" F</v>
          </cell>
        </row>
        <row r="144">
          <cell r="A144" t="str">
            <v>Coude 45° galva 3/4" F</v>
          </cell>
        </row>
        <row r="145">
          <cell r="A145" t="str">
            <v>Coude 90° galva 1" F</v>
          </cell>
        </row>
        <row r="146">
          <cell r="A146" t="str">
            <v>Coude 90° galva 1"1/2 F</v>
          </cell>
        </row>
        <row r="147">
          <cell r="A147" t="str">
            <v>Coude 90° galva 1"1/4 F</v>
          </cell>
        </row>
        <row r="148">
          <cell r="A148" t="str">
            <v>Coude 90° galva 1/2" F</v>
          </cell>
        </row>
        <row r="149">
          <cell r="A149" t="str">
            <v>Coude 90° galva 1/2" F</v>
          </cell>
        </row>
        <row r="150">
          <cell r="A150" t="str">
            <v>Coude 90° galva 2" F</v>
          </cell>
        </row>
        <row r="151">
          <cell r="A151" t="str">
            <v>Coude 90° galva 2"1/2 F</v>
          </cell>
        </row>
        <row r="152">
          <cell r="A152" t="str">
            <v>Coude 90° galva 3" F</v>
          </cell>
        </row>
        <row r="153">
          <cell r="A153" t="str">
            <v>Coude 90° galva 3/4" F</v>
          </cell>
        </row>
        <row r="154">
          <cell r="A154" t="str">
            <v>Coude 90° PVC 110 PN10</v>
          </cell>
        </row>
        <row r="155">
          <cell r="A155" t="str">
            <v>Coude 90° PVC 110 PN6</v>
          </cell>
        </row>
        <row r="156">
          <cell r="A156" t="str">
            <v>Coude 90° PVC 25 PN10</v>
          </cell>
        </row>
        <row r="157">
          <cell r="A157" t="str">
            <v>Coude 90° PVC 32 PN10</v>
          </cell>
        </row>
        <row r="158">
          <cell r="A158" t="str">
            <v>Coude 90° PVC 40 PN10</v>
          </cell>
        </row>
        <row r="159">
          <cell r="A159" t="str">
            <v>Coude 90° PVC 50 PN10</v>
          </cell>
        </row>
        <row r="160">
          <cell r="A160" t="str">
            <v>Coude 90° PVC 63 PN10</v>
          </cell>
        </row>
        <row r="161">
          <cell r="A161" t="str">
            <v>Coude 90° PVC 75 PN10</v>
          </cell>
        </row>
        <row r="162">
          <cell r="A162" t="str">
            <v>Coude 90° PVC 90 PN10</v>
          </cell>
        </row>
        <row r="163">
          <cell r="A163" t="str">
            <v>Coupe tube &lt; 2"</v>
          </cell>
        </row>
        <row r="164">
          <cell r="A164" t="str">
            <v>Coupe tube &gt; 2"</v>
          </cell>
        </row>
        <row r="165">
          <cell r="A165" t="str">
            <v>Coupe-coupe</v>
          </cell>
        </row>
        <row r="166">
          <cell r="A166" t="str">
            <v>Couverture</v>
          </cell>
        </row>
        <row r="167">
          <cell r="A167" t="str">
            <v>Crayons de bois</v>
          </cell>
        </row>
        <row r="168">
          <cell r="A168" t="str">
            <v>Crayons de couleur</v>
          </cell>
        </row>
        <row r="169">
          <cell r="A169" t="str">
            <v>Créoline (désinfectant)</v>
          </cell>
        </row>
        <row r="170">
          <cell r="A170" t="str">
            <v>Crépine galva 1" M</v>
          </cell>
        </row>
        <row r="171">
          <cell r="A171" t="str">
            <v>Crépine galva 1"1/2 M</v>
          </cell>
        </row>
        <row r="172">
          <cell r="A172" t="str">
            <v>Crépine galva 1"1/4 M</v>
          </cell>
        </row>
        <row r="173">
          <cell r="A173" t="str">
            <v>Crépine galva 2" M</v>
          </cell>
        </row>
        <row r="174">
          <cell r="A174" t="str">
            <v>Crépine galva 2"1/2 M</v>
          </cell>
        </row>
        <row r="175">
          <cell r="A175" t="str">
            <v>Crépine galva 3" M</v>
          </cell>
        </row>
        <row r="176">
          <cell r="A176" t="str">
            <v>Crépine galva 3/4" M</v>
          </cell>
        </row>
        <row r="177">
          <cell r="A177" t="str">
            <v>Crochet avec sécu 4T</v>
          </cell>
        </row>
        <row r="178">
          <cell r="A178" t="str">
            <v>Croix de levage buse puits</v>
          </cell>
        </row>
        <row r="179">
          <cell r="A179" t="str">
            <v>Croix galva 1"</v>
          </cell>
        </row>
        <row r="180">
          <cell r="A180" t="str">
            <v>Croix galva 1"1/2</v>
          </cell>
        </row>
        <row r="181">
          <cell r="A181" t="str">
            <v>Croix galva 1"1/4</v>
          </cell>
        </row>
        <row r="182">
          <cell r="A182" t="str">
            <v>Croix galva 1/2"</v>
          </cell>
        </row>
        <row r="183">
          <cell r="A183" t="str">
            <v>Croix galva 3/4"</v>
          </cell>
        </row>
        <row r="184">
          <cell r="A184" t="str">
            <v>CTC feuille</v>
          </cell>
        </row>
        <row r="185">
          <cell r="A185" t="str">
            <v>Cufat</v>
          </cell>
        </row>
        <row r="186">
          <cell r="A186" t="str">
            <v>Décamètre 15 m</v>
          </cell>
        </row>
        <row r="187">
          <cell r="A187" t="str">
            <v>Décamètre 20 m</v>
          </cell>
        </row>
        <row r="188">
          <cell r="A188" t="str">
            <v>Décamètre 50 m</v>
          </cell>
        </row>
        <row r="189">
          <cell r="A189" t="str">
            <v>Décapant pour tuyaux PVC</v>
          </cell>
        </row>
        <row r="190">
          <cell r="A190" t="str">
            <v>Disque à couper</v>
          </cell>
        </row>
        <row r="191">
          <cell r="A191" t="str">
            <v>Disque à meuler</v>
          </cell>
        </row>
        <row r="192">
          <cell r="A192" t="str">
            <v>Drap</v>
          </cell>
        </row>
        <row r="193">
          <cell r="A193" t="str">
            <v>Equerre de maçon</v>
          </cell>
        </row>
        <row r="194">
          <cell r="A194" t="str">
            <v>Equerre de menuisier</v>
          </cell>
        </row>
        <row r="195">
          <cell r="A195" t="str">
            <v>Etau avec trépied pour tube galva</v>
          </cell>
        </row>
        <row r="196">
          <cell r="A196" t="str">
            <v>Etau de table pour atelier</v>
          </cell>
        </row>
        <row r="197">
          <cell r="A197" t="str">
            <v>Etau sans trépied pour tube galva</v>
          </cell>
        </row>
        <row r="198">
          <cell r="A198" t="str">
            <v>Etrier buse de captage</v>
          </cell>
        </row>
        <row r="199">
          <cell r="A199" t="str">
            <v>Etrier trousse coupante</v>
          </cell>
        </row>
        <row r="200">
          <cell r="A200" t="str">
            <v>Fabrication gouttière</v>
          </cell>
        </row>
        <row r="201">
          <cell r="A201" t="str">
            <v>Fer à béton 10 mm</v>
          </cell>
        </row>
        <row r="202">
          <cell r="A202" t="str">
            <v>Fer à béton 12 mm</v>
          </cell>
        </row>
        <row r="203">
          <cell r="A203" t="str">
            <v>Fer à béton 16 mm</v>
          </cell>
        </row>
        <row r="204">
          <cell r="A204" t="str">
            <v>Fer à béton 6 mm</v>
          </cell>
        </row>
        <row r="205">
          <cell r="A205" t="str">
            <v>Fer à béton 8 mm</v>
          </cell>
        </row>
        <row r="206">
          <cell r="A206" t="str">
            <v xml:space="preserve">Fer plat de 50 mm </v>
          </cell>
        </row>
        <row r="207">
          <cell r="A207" t="str">
            <v>Ficelle de maçon</v>
          </cell>
        </row>
        <row r="208">
          <cell r="A208" t="str">
            <v>Fil à ligaturer</v>
          </cell>
        </row>
        <row r="209">
          <cell r="A209" t="str">
            <v>Fil à plomb</v>
          </cell>
        </row>
        <row r="210">
          <cell r="A210" t="str">
            <v>Filasse</v>
          </cell>
        </row>
        <row r="211">
          <cell r="A211" t="str">
            <v>Fourche</v>
          </cell>
        </row>
        <row r="212">
          <cell r="A212" t="str">
            <v>Fût 100 litres PVC</v>
          </cell>
        </row>
        <row r="213">
          <cell r="A213" t="str">
            <v>Fût 200 litres</v>
          </cell>
        </row>
        <row r="214">
          <cell r="A214" t="str">
            <v>Gabarit</v>
          </cell>
        </row>
        <row r="215">
          <cell r="A215" t="str">
            <v>Gaine 1"</v>
          </cell>
        </row>
        <row r="216">
          <cell r="A216" t="str">
            <v>Gaine 1"1/2</v>
          </cell>
        </row>
        <row r="217">
          <cell r="A217" t="str">
            <v>Gaine 2"</v>
          </cell>
        </row>
        <row r="218">
          <cell r="A218" t="str">
            <v>Gaine 2"1/2</v>
          </cell>
        </row>
        <row r="219">
          <cell r="A219" t="str">
            <v>Gaine 3"</v>
          </cell>
        </row>
        <row r="220">
          <cell r="A220" t="str">
            <v>Gants travaux</v>
          </cell>
        </row>
        <row r="221">
          <cell r="A221" t="str">
            <v>Générateur 5KVA</v>
          </cell>
        </row>
        <row r="222">
          <cell r="A222" t="str">
            <v>Goudron (enduit bitumineux)</v>
          </cell>
        </row>
        <row r="223">
          <cell r="A223" t="str">
            <v>Gouttière</v>
          </cell>
        </row>
        <row r="224">
          <cell r="A224" t="str">
            <v>Gouttière en alu zinc 0,2"</v>
          </cell>
        </row>
        <row r="225">
          <cell r="A225" t="str">
            <v>Graisse en pot (0,5kg)</v>
          </cell>
        </row>
        <row r="226">
          <cell r="A226" t="str">
            <v>Gravier</v>
          </cell>
        </row>
        <row r="227">
          <cell r="A227" t="str">
            <v>Gravier (ouvrages ruraux)</v>
          </cell>
        </row>
        <row r="228">
          <cell r="A228" t="str">
            <v>Griffe fer à béton</v>
          </cell>
        </row>
        <row r="229">
          <cell r="A229" t="str">
            <v>Hache</v>
          </cell>
        </row>
        <row r="230">
          <cell r="A230" t="str">
            <v>Houe</v>
          </cell>
        </row>
        <row r="231">
          <cell r="A231" t="str">
            <v>Huile de palme</v>
          </cell>
        </row>
        <row r="232">
          <cell r="A232" t="str">
            <v>Huile de vidange</v>
          </cell>
        </row>
        <row r="233">
          <cell r="A233" t="str">
            <v>Hydrofuge (sicalite)</v>
          </cell>
        </row>
        <row r="234">
          <cell r="A234" t="str">
            <v>Imperméable</v>
          </cell>
        </row>
        <row r="235">
          <cell r="A235" t="str">
            <v>Jeu de couvert</v>
          </cell>
        </row>
        <row r="236">
          <cell r="A236" t="str">
            <v>Jug</v>
          </cell>
        </row>
        <row r="237">
          <cell r="A237" t="str">
            <v>Kit de filetage 1/2" à 2"</v>
          </cell>
        </row>
        <row r="238">
          <cell r="A238" t="str">
            <v>Kit de filetage 2"1/2" à 4"</v>
          </cell>
        </row>
        <row r="239">
          <cell r="A239" t="str">
            <v>Kit de filetage tringle pompe India II</v>
          </cell>
        </row>
        <row r="240">
          <cell r="A240" t="str">
            <v>Kit d'outil</v>
          </cell>
        </row>
        <row r="241">
          <cell r="A241" t="str">
            <v>Kit matériel électrique</v>
          </cell>
        </row>
        <row r="242">
          <cell r="A242" t="str">
            <v>Kit menuiserie (portes+fenetres)</v>
          </cell>
        </row>
        <row r="243">
          <cell r="A243" t="str">
            <v>Kit de moules à buse pour puits</v>
          </cell>
        </row>
        <row r="244">
          <cell r="A244" t="str">
            <v>Kit vaisselle 7 pièces</v>
          </cell>
        </row>
        <row r="245">
          <cell r="A245" t="str">
            <v>Kit WC</v>
          </cell>
        </row>
        <row r="246">
          <cell r="A246" t="str">
            <v>Kit douche</v>
          </cell>
        </row>
        <row r="247">
          <cell r="A247" t="str">
            <v>Lame de scie à métaux</v>
          </cell>
        </row>
        <row r="248">
          <cell r="A248" t="str">
            <v>Lampe tempête</v>
          </cell>
        </row>
        <row r="249">
          <cell r="A249" t="str">
            <v>Lime triangulaire</v>
          </cell>
        </row>
        <row r="250">
          <cell r="A250" t="str">
            <v>Lunettes de protection (pour puit profond)</v>
          </cell>
        </row>
        <row r="251">
          <cell r="A251" t="str">
            <v>Lunettes à souder</v>
          </cell>
        </row>
        <row r="252">
          <cell r="A252" t="str">
            <v>Machette</v>
          </cell>
        </row>
        <row r="253">
          <cell r="A253" t="str">
            <v>Madrier de 4m*3,5cm*11cm</v>
          </cell>
        </row>
        <row r="254">
          <cell r="A254" t="str">
            <v>Manchon galva 1"</v>
          </cell>
        </row>
        <row r="255">
          <cell r="A255" t="str">
            <v>Manchon galva 1"1/2</v>
          </cell>
        </row>
        <row r="256">
          <cell r="A256" t="str">
            <v>Manchon galva 1"1/4</v>
          </cell>
        </row>
        <row r="257">
          <cell r="A257" t="str">
            <v>Manchon galva 1/2"</v>
          </cell>
        </row>
        <row r="258">
          <cell r="A258" t="str">
            <v>Manchon galva 2"</v>
          </cell>
        </row>
        <row r="259">
          <cell r="A259" t="str">
            <v>Manchon galva 2"1/2</v>
          </cell>
        </row>
        <row r="260">
          <cell r="A260" t="str">
            <v>Manchon galva 3"</v>
          </cell>
        </row>
        <row r="261">
          <cell r="A261" t="str">
            <v>Manchon galva 3/4"</v>
          </cell>
        </row>
        <row r="262">
          <cell r="A262" t="str">
            <v>Manchon galva 4"</v>
          </cell>
        </row>
        <row r="263">
          <cell r="A263" t="str">
            <v>Manchon galva réduit 1" * 3/4"</v>
          </cell>
        </row>
        <row r="264">
          <cell r="A264" t="str">
            <v>Manchon PVC 110 PN10</v>
          </cell>
        </row>
        <row r="265">
          <cell r="A265" t="str">
            <v>Manchon PVC 25 PN10</v>
          </cell>
        </row>
        <row r="266">
          <cell r="A266" t="str">
            <v>Manchon PVC 32 PN10</v>
          </cell>
        </row>
        <row r="267">
          <cell r="A267" t="str">
            <v>Manchon PVC 40 PN10</v>
          </cell>
        </row>
        <row r="268">
          <cell r="A268" t="str">
            <v>Manchon PVC 50 PN10</v>
          </cell>
        </row>
        <row r="269">
          <cell r="A269" t="str">
            <v>Manchon PVC 63 PN10</v>
          </cell>
        </row>
        <row r="270">
          <cell r="A270" t="str">
            <v>Manchon PVC 75 PN10</v>
          </cell>
        </row>
        <row r="271">
          <cell r="A271" t="str">
            <v>Manchon PVC 90 PN10</v>
          </cell>
        </row>
        <row r="272">
          <cell r="A272" t="str">
            <v>Manchon réducteur 1" * 1/2"</v>
          </cell>
        </row>
        <row r="273">
          <cell r="A273" t="str">
            <v>Manchon réducteur galva 1" * 3/4"</v>
          </cell>
        </row>
        <row r="274">
          <cell r="A274" t="str">
            <v>Manchon réducteur galva 1"1/2 * 1"</v>
          </cell>
        </row>
        <row r="275">
          <cell r="A275" t="str">
            <v>Manchon réducteur galva 1"1/2 * 1"1/4</v>
          </cell>
        </row>
        <row r="276">
          <cell r="A276" t="str">
            <v>Manchon réducteur galva 1"1/2 * 3/4"</v>
          </cell>
        </row>
        <row r="277">
          <cell r="A277" t="str">
            <v>Manchon réducteur galva 1"1/4 * 1"</v>
          </cell>
        </row>
        <row r="278">
          <cell r="A278" t="str">
            <v>Manchon réducteur galva 2" * 1"</v>
          </cell>
        </row>
        <row r="279">
          <cell r="A279" t="str">
            <v>Manchon réducteur glva 2" * 1"1/2</v>
          </cell>
        </row>
        <row r="280">
          <cell r="A280" t="str">
            <v>Manchon réducteur galva 2" * 1"1/4</v>
          </cell>
        </row>
        <row r="281">
          <cell r="A281" t="str">
            <v>Manchon réducteur galva 2" 1/2* 2"</v>
          </cell>
        </row>
        <row r="282">
          <cell r="A282" t="str">
            <v>Manchon réducteur galva 3" *2" 1/2"</v>
          </cell>
        </row>
        <row r="283">
          <cell r="A283" t="str">
            <v>Manchon réducteur galva 3/4" * 1/2"</v>
          </cell>
        </row>
        <row r="284">
          <cell r="A284" t="str">
            <v>Marteau de charpentier</v>
          </cell>
        </row>
        <row r="285">
          <cell r="A285" t="str">
            <v>Marteau de maçon 1 kg</v>
          </cell>
        </row>
        <row r="286">
          <cell r="A286" t="str">
            <v>Marteau de maçon 5 kg</v>
          </cell>
        </row>
        <row r="287">
          <cell r="A287" t="str">
            <v>Marteau piqueur électrique</v>
          </cell>
        </row>
        <row r="288">
          <cell r="A288" t="str">
            <v>Masque à nez</v>
          </cell>
        </row>
        <row r="289">
          <cell r="A289" t="str">
            <v>Masse de 1 kg</v>
          </cell>
        </row>
        <row r="290">
          <cell r="A290" t="str">
            <v>Masse de 10 kg</v>
          </cell>
        </row>
        <row r="291">
          <cell r="A291" t="str">
            <v>Masse de 3 kg</v>
          </cell>
        </row>
        <row r="292">
          <cell r="A292" t="str">
            <v>Masse de 5 kg</v>
          </cell>
        </row>
        <row r="293">
          <cell r="A293" t="str">
            <v>Masse de 7 kg</v>
          </cell>
        </row>
        <row r="294">
          <cell r="A294" t="str">
            <v>Masse de 8 kg</v>
          </cell>
        </row>
        <row r="295">
          <cell r="A295" t="str">
            <v>Mastic</v>
          </cell>
        </row>
        <row r="296">
          <cell r="A296" t="str">
            <v>Matelas mousse 90*180 cm</v>
          </cell>
        </row>
        <row r="297">
          <cell r="A297" t="str">
            <v>Mètre enrouleur 10 m</v>
          </cell>
        </row>
        <row r="298">
          <cell r="A298" t="str">
            <v>Mètre enrouleur 5 m</v>
          </cell>
        </row>
        <row r="299">
          <cell r="A299" t="str">
            <v>Moellons</v>
          </cell>
        </row>
        <row r="300">
          <cell r="A300" t="str">
            <v>Moellons (ouvrages ruraux)</v>
          </cell>
        </row>
        <row r="301">
          <cell r="A301" t="str">
            <v>Monture de scie</v>
          </cell>
        </row>
        <row r="302">
          <cell r="A302" t="str">
            <v>Moule à trousse coupante</v>
          </cell>
        </row>
        <row r="303">
          <cell r="A303" t="str">
            <v>Moustiquaire (toile)</v>
          </cell>
        </row>
        <row r="304">
          <cell r="A304" t="str">
            <v>Moustiquaire de lit</v>
          </cell>
        </row>
        <row r="305">
          <cell r="A305" t="str">
            <v>Nipple galva 1"</v>
          </cell>
        </row>
        <row r="306">
          <cell r="A306" t="str">
            <v>Nipple galva 1"1/2</v>
          </cell>
        </row>
        <row r="307">
          <cell r="A307" t="str">
            <v>Nipple galva 1"1/4</v>
          </cell>
        </row>
        <row r="308">
          <cell r="A308" t="str">
            <v>Nipple galva 1/2"</v>
          </cell>
        </row>
        <row r="309">
          <cell r="A309" t="str">
            <v>Nipple galva 2"</v>
          </cell>
        </row>
        <row r="310">
          <cell r="A310" t="str">
            <v>Nipple galva 2"1/2</v>
          </cell>
        </row>
        <row r="311">
          <cell r="A311" t="str">
            <v>Nipple galva 3"</v>
          </cell>
        </row>
        <row r="312">
          <cell r="A312" t="str">
            <v>Nipple galva 3/4"</v>
          </cell>
        </row>
        <row r="313">
          <cell r="A313" t="str">
            <v>Nipple galva 4"</v>
          </cell>
        </row>
        <row r="314">
          <cell r="A314" t="str">
            <v>Nipple réducteur 1" * 3/4"</v>
          </cell>
        </row>
        <row r="315">
          <cell r="A315" t="str">
            <v>Nipple réducteur 1"1/2 * 1"</v>
          </cell>
        </row>
        <row r="316">
          <cell r="A316" t="str">
            <v>Nipple réducteur 1"1/2 * 1"1/4</v>
          </cell>
        </row>
        <row r="317">
          <cell r="A317" t="str">
            <v>Nipple réducteur 1"1/2 * 3/4"</v>
          </cell>
        </row>
        <row r="318">
          <cell r="A318" t="str">
            <v>Nipple réducteur 1"1/4 * 1"</v>
          </cell>
        </row>
        <row r="319">
          <cell r="A319" t="str">
            <v>Nipple réducteur 2" * 1"</v>
          </cell>
        </row>
        <row r="320">
          <cell r="A320" t="str">
            <v>Nipple réducteur 2" * 1"1/2</v>
          </cell>
        </row>
        <row r="321">
          <cell r="A321" t="str">
            <v>Nipple réducteur 2" * 1"1/4</v>
          </cell>
        </row>
        <row r="322">
          <cell r="A322" t="str">
            <v>Nipple réducteur 2"1/2 * 2"</v>
          </cell>
        </row>
        <row r="323">
          <cell r="A323" t="str">
            <v>Nipple réducteur 3" * 2"1/2</v>
          </cell>
        </row>
        <row r="324">
          <cell r="A324" t="str">
            <v>Nipple réducteur 3/4" * 1/2"</v>
          </cell>
        </row>
        <row r="325">
          <cell r="A325" t="str">
            <v>Niveau à bulle 45 cm</v>
          </cell>
        </row>
        <row r="326">
          <cell r="A326" t="str">
            <v>Niveau à bulle 60 cm</v>
          </cell>
        </row>
        <row r="327">
          <cell r="A327" t="str">
            <v>Palan 2T</v>
          </cell>
        </row>
        <row r="328">
          <cell r="A328" t="str">
            <v>Panier renforcement fosse</v>
          </cell>
        </row>
        <row r="329">
          <cell r="A329" t="str">
            <v>Papier de verre rouge</v>
          </cell>
        </row>
        <row r="330">
          <cell r="A330" t="str">
            <v>Paspalum</v>
          </cell>
        </row>
        <row r="331">
          <cell r="A331" t="str">
            <v>Passe-cloison galva 1"</v>
          </cell>
        </row>
        <row r="332">
          <cell r="A332" t="str">
            <v>Passe-cloison galva 1"1/2</v>
          </cell>
        </row>
        <row r="333">
          <cell r="A333" t="str">
            <v>Passe-cloison galva 1"1/4</v>
          </cell>
        </row>
        <row r="334">
          <cell r="A334" t="str">
            <v>Passe-cloison galva 2"</v>
          </cell>
        </row>
        <row r="335">
          <cell r="A335" t="str">
            <v>Passe-cloison galva 2"1/2</v>
          </cell>
        </row>
        <row r="336">
          <cell r="A336" t="str">
            <v>Passe-cloison galva 3"</v>
          </cell>
        </row>
        <row r="337">
          <cell r="A337" t="str">
            <v>Passe-cloison galva 3/4"</v>
          </cell>
        </row>
        <row r="338">
          <cell r="A338" t="str">
            <v>Pate Kolmat</v>
          </cell>
        </row>
        <row r="339">
          <cell r="A339" t="str">
            <v>Patex</v>
          </cell>
        </row>
        <row r="340">
          <cell r="A340" t="str">
            <v>Peinture à l'huile</v>
          </cell>
        </row>
        <row r="341">
          <cell r="A341" t="str">
            <v>Peinture anti-rouille</v>
          </cell>
        </row>
        <row r="342">
          <cell r="A342" t="str">
            <v>Peinture blanc-cassé à l'eau</v>
          </cell>
        </row>
        <row r="343">
          <cell r="A343" t="str">
            <v>Peinture blanche à l'eau</v>
          </cell>
        </row>
        <row r="344">
          <cell r="A344" t="str">
            <v>Peinture bleue</v>
          </cell>
        </row>
        <row r="345">
          <cell r="A345" t="str">
            <v>Peinture métallique anti-rouille</v>
          </cell>
        </row>
        <row r="346">
          <cell r="A346" t="str">
            <v>Pelle manche bois</v>
          </cell>
        </row>
        <row r="347">
          <cell r="A347" t="str">
            <v>Pelle sans manche</v>
          </cell>
        </row>
        <row r="348">
          <cell r="A348" t="str">
            <v>Pied de biche</v>
          </cell>
        </row>
        <row r="349">
          <cell r="A349" t="str">
            <v>Pince coupante</v>
          </cell>
        </row>
        <row r="350">
          <cell r="A350" t="str">
            <v>Pince universelle</v>
          </cell>
        </row>
        <row r="351">
          <cell r="A351" t="str">
            <v>Pinceau large</v>
          </cell>
        </row>
        <row r="352">
          <cell r="A352" t="str">
            <v>Pinceau moyen</v>
          </cell>
        </row>
        <row r="353">
          <cell r="A353" t="str">
            <v>Pioche</v>
          </cell>
        </row>
        <row r="354">
          <cell r="A354" t="str">
            <v>Planche de 4 m * 20 cm</v>
          </cell>
        </row>
        <row r="355">
          <cell r="A355" t="str">
            <v>Planche de 3,8 m * 30 cm</v>
          </cell>
        </row>
        <row r="356">
          <cell r="A356" t="str">
            <v>Plaque de tôle 2 mm de 2 * 1 m</v>
          </cell>
        </row>
        <row r="357">
          <cell r="A357" t="str">
            <v>Plastic sheeting (largeur 1,2 m) en rouleau</v>
          </cell>
        </row>
        <row r="358">
          <cell r="A358" t="str">
            <v>Platresse</v>
          </cell>
        </row>
        <row r="359">
          <cell r="A359" t="str">
            <v>Pompe artisanale</v>
          </cell>
        </row>
        <row r="360">
          <cell r="A360" t="str">
            <v>Pompe d'épuisement 20 m3/h</v>
          </cell>
        </row>
        <row r="361">
          <cell r="A361" t="str">
            <v>Porte cadenas</v>
          </cell>
        </row>
        <row r="362">
          <cell r="A362" t="str">
            <v>Porte de latrine</v>
          </cell>
        </row>
        <row r="363">
          <cell r="A363" t="str">
            <v xml:space="preserve">Porte en bois 0,88M x 1,98m </v>
          </cell>
        </row>
        <row r="364">
          <cell r="A364" t="str">
            <v>Porte en bois 0,90 x 1,98m</v>
          </cell>
        </row>
        <row r="365">
          <cell r="A365" t="str">
            <v>Porte metallique</v>
          </cell>
        </row>
        <row r="366">
          <cell r="A366" t="str">
            <v>Porte metallique pour Borne Fontaine</v>
          </cell>
        </row>
        <row r="367">
          <cell r="A367" t="str">
            <v>Porte-lame de scie à métaux</v>
          </cell>
        </row>
        <row r="368">
          <cell r="A368" t="str">
            <v>Pose serrure</v>
          </cell>
        </row>
        <row r="369">
          <cell r="A369" t="str">
            <v>Puisage traditionnel</v>
          </cell>
        </row>
        <row r="370">
          <cell r="A370" t="str">
            <v>Puisage traditionnel (trappe)</v>
          </cell>
        </row>
        <row r="371">
          <cell r="A371" t="str">
            <v>Rabot métallique</v>
          </cell>
        </row>
        <row r="372">
          <cell r="A372" t="str">
            <v>Raccord pompier 2"</v>
          </cell>
        </row>
        <row r="373">
          <cell r="A373" t="str">
            <v>Raccord Union FF 25 * 3/4"</v>
          </cell>
        </row>
        <row r="374">
          <cell r="A374" t="str">
            <v>Raccord Union FF 32 * 1"</v>
          </cell>
        </row>
        <row r="375">
          <cell r="A375" t="str">
            <v>Raccord Union FF 40 * 1"1/4</v>
          </cell>
        </row>
        <row r="376">
          <cell r="A376" t="str">
            <v>Raccord Union FF 50 * 1"1/2</v>
          </cell>
        </row>
        <row r="377">
          <cell r="A377" t="str">
            <v>Raccord Union FF 63 * 2"</v>
          </cell>
        </row>
        <row r="378">
          <cell r="A378" t="str">
            <v>Raccord Union FF 75 * 2"1/2</v>
          </cell>
        </row>
        <row r="379">
          <cell r="A379" t="str">
            <v>Raccord Union FF 90 * 3"</v>
          </cell>
        </row>
        <row r="380">
          <cell r="A380" t="str">
            <v>Raccord union galva FF  1/2"</v>
          </cell>
        </row>
        <row r="381">
          <cell r="A381" t="str">
            <v>Raccord Union conique galva FF 1"</v>
          </cell>
        </row>
        <row r="382">
          <cell r="A382" t="str">
            <v>Raccord Union galva FF 1"1/2</v>
          </cell>
        </row>
        <row r="383">
          <cell r="A383" t="str">
            <v>Raccord Union galva FF 1"1/4</v>
          </cell>
        </row>
        <row r="384">
          <cell r="A384" t="str">
            <v>Raccord Union conique galva FF 2"</v>
          </cell>
        </row>
        <row r="385">
          <cell r="A385" t="str">
            <v>Raccord Union galva FF 2"1/2</v>
          </cell>
        </row>
        <row r="386">
          <cell r="A386" t="str">
            <v>Raccord Union galva FF 3"</v>
          </cell>
        </row>
        <row r="387">
          <cell r="A387" t="str">
            <v>Raccord Union galva FF 3/4"</v>
          </cell>
        </row>
        <row r="388">
          <cell r="A388" t="str">
            <v>Raccord union galva MF  1/2"</v>
          </cell>
        </row>
        <row r="389">
          <cell r="A389" t="str">
            <v>Raccord Union galva MF 1"</v>
          </cell>
        </row>
        <row r="390">
          <cell r="A390" t="str">
            <v>Raccord Union galva MF 1"1/2</v>
          </cell>
        </row>
        <row r="391">
          <cell r="A391" t="str">
            <v>Raccord Union galva MF 1"1/4</v>
          </cell>
        </row>
        <row r="392">
          <cell r="A392" t="str">
            <v>Raccord Union galva MF 2"</v>
          </cell>
        </row>
        <row r="393">
          <cell r="A393" t="str">
            <v>Raccord Union galva MF 2"1/2</v>
          </cell>
        </row>
        <row r="394">
          <cell r="A394" t="str">
            <v>Raccord Union galva MF 3"</v>
          </cell>
        </row>
        <row r="395">
          <cell r="A395" t="str">
            <v>Raccord Union galva MF 3/4"</v>
          </cell>
        </row>
        <row r="396">
          <cell r="A396" t="str">
            <v>Raccord union MF 25 * 3/4"</v>
          </cell>
        </row>
        <row r="397">
          <cell r="A397" t="str">
            <v>Raccord union MF 32 * 1"</v>
          </cell>
        </row>
        <row r="398">
          <cell r="A398" t="str">
            <v>Raccord Union MF 40 * 1"1/4</v>
          </cell>
        </row>
        <row r="399">
          <cell r="A399" t="str">
            <v>Raccord union MF 50 * 1"1/2</v>
          </cell>
        </row>
        <row r="400">
          <cell r="A400" t="str">
            <v>Raccord union MF 63 * 2"</v>
          </cell>
        </row>
        <row r="401">
          <cell r="A401" t="str">
            <v>Raccord Union MF 75 * 2"1/2</v>
          </cell>
        </row>
        <row r="402">
          <cell r="A402" t="str">
            <v>Raccord Union MF 90 * 3"</v>
          </cell>
        </row>
        <row r="403">
          <cell r="A403" t="str">
            <v>Rame de papier A4</v>
          </cell>
        </row>
        <row r="404">
          <cell r="A404" t="str">
            <v>Réducteur FM 1"1/4 * 1"</v>
          </cell>
        </row>
        <row r="405">
          <cell r="A405" t="str">
            <v>Réducteur FM 2" * 1"1/2</v>
          </cell>
        </row>
        <row r="406">
          <cell r="A406" t="str">
            <v>Réducteur MF 1"1/4 * 1"</v>
          </cell>
        </row>
        <row r="407">
          <cell r="A407" t="str">
            <v>Réducteur MF 2" * 1"1/2</v>
          </cell>
        </row>
        <row r="408">
          <cell r="A408" t="str">
            <v>Réduction FM 1"  * 3/4"</v>
          </cell>
        </row>
        <row r="409">
          <cell r="A409" t="str">
            <v>Réduction FM 1" * 1/2"</v>
          </cell>
        </row>
        <row r="410">
          <cell r="A410" t="str">
            <v>Réduction FM 1"1/2 * 1"</v>
          </cell>
        </row>
        <row r="411">
          <cell r="A411" t="str">
            <v>Réduction FM 1"1/2 * 1"1/4</v>
          </cell>
        </row>
        <row r="412">
          <cell r="A412" t="str">
            <v>Réduction Galva MF 1"1/2 * 3/4"</v>
          </cell>
        </row>
        <row r="413">
          <cell r="A413" t="str">
            <v>Réduction FM 2" * 1"</v>
          </cell>
        </row>
        <row r="414">
          <cell r="A414" t="str">
            <v>Réduction FM 2" * 1"1/4</v>
          </cell>
        </row>
        <row r="415">
          <cell r="A415" t="str">
            <v>Réduction FM 2"1/2 * 2"</v>
          </cell>
        </row>
        <row r="416">
          <cell r="A416" t="str">
            <v>Réduction FM 3" * 2"1/2</v>
          </cell>
        </row>
        <row r="417">
          <cell r="A417" t="str">
            <v>Réduction FM 3/4" * 1/2"</v>
          </cell>
        </row>
        <row r="418">
          <cell r="A418" t="str">
            <v>Réduction Galva MF 1"  * 3/4"</v>
          </cell>
        </row>
        <row r="419">
          <cell r="A419" t="str">
            <v>Réduction Galva MF 2"  *  1"</v>
          </cell>
        </row>
        <row r="420">
          <cell r="A420" t="str">
            <v>Réduction MF 1" * 1/2"</v>
          </cell>
        </row>
        <row r="421">
          <cell r="A421" t="str">
            <v>Réduction MF 1"1/2 * 1"</v>
          </cell>
        </row>
        <row r="422">
          <cell r="A422" t="str">
            <v>Réduction MF 1"1/2 * 1"1/4</v>
          </cell>
        </row>
        <row r="423">
          <cell r="A423" t="str">
            <v>Réduction MF 2" * 1"1/4</v>
          </cell>
        </row>
        <row r="424">
          <cell r="A424" t="str">
            <v>Réduction MF 2"1/2 * 2"</v>
          </cell>
        </row>
        <row r="425">
          <cell r="A425" t="str">
            <v>Réduction MF 3" * 2"1/2</v>
          </cell>
        </row>
        <row r="426">
          <cell r="A426" t="str">
            <v>Réduction MF 3/4" * 1/2"</v>
          </cell>
        </row>
        <row r="427">
          <cell r="A427" t="str">
            <v>Réduction PVC 110 * 75 PN10</v>
          </cell>
        </row>
        <row r="428">
          <cell r="A428" t="str">
            <v>Réduction PVC 110 * 90 PN10</v>
          </cell>
        </row>
        <row r="429">
          <cell r="A429" t="str">
            <v>Réduction PVC 32 * 25 PN10</v>
          </cell>
        </row>
        <row r="430">
          <cell r="A430" t="str">
            <v>Réduction PVC 40 * 25 PN10</v>
          </cell>
        </row>
        <row r="431">
          <cell r="A431" t="str">
            <v>Réduction PVC 40 * 32 PN10</v>
          </cell>
        </row>
        <row r="432">
          <cell r="A432" t="str">
            <v>Réduction PVC 50 * 25 PN10</v>
          </cell>
        </row>
        <row r="433">
          <cell r="A433" t="str">
            <v>Réduction PVC 50 * 32 PN10</v>
          </cell>
        </row>
        <row r="434">
          <cell r="A434" t="str">
            <v>Réduction PVC 50 * 40 PN10</v>
          </cell>
        </row>
        <row r="435">
          <cell r="A435" t="str">
            <v>Réduction PVC 63 * 25 PN10</v>
          </cell>
        </row>
        <row r="436">
          <cell r="A436" t="str">
            <v>Réduction PVC 63 * 32 PN10</v>
          </cell>
        </row>
        <row r="437">
          <cell r="A437" t="str">
            <v>Réduction PVC 63 * 40 PN10</v>
          </cell>
        </row>
        <row r="438">
          <cell r="A438" t="str">
            <v>Réduction PVC 63 * 50 PN10</v>
          </cell>
        </row>
        <row r="439">
          <cell r="A439" t="str">
            <v>Réduction PVC 75 * 32 PN10</v>
          </cell>
        </row>
        <row r="440">
          <cell r="A440" t="str">
            <v>Réduction PVC 75 * 40 PN10</v>
          </cell>
        </row>
        <row r="441">
          <cell r="A441" t="str">
            <v>Réduction PVC 75 * 50 PN10</v>
          </cell>
        </row>
        <row r="442">
          <cell r="A442" t="str">
            <v>Réduction PVC 75 * 63 PN10</v>
          </cell>
        </row>
        <row r="443">
          <cell r="A443" t="str">
            <v>Réduction PVC 90 * 32 PN10</v>
          </cell>
        </row>
        <row r="444">
          <cell r="A444" t="str">
            <v>Réduction PVC 90 * 40 PN10</v>
          </cell>
        </row>
        <row r="445">
          <cell r="A445" t="str">
            <v>Réduction PVC 90 * 50 PN10</v>
          </cell>
        </row>
        <row r="446">
          <cell r="A446" t="str">
            <v>Réduction PVC 90 * 63 PN10</v>
          </cell>
        </row>
        <row r="447">
          <cell r="A447" t="str">
            <v>Réduction PVC 90 * 75 PN10</v>
          </cell>
        </row>
        <row r="448">
          <cell r="A448" t="str">
            <v>Robinet à bille M 1"</v>
          </cell>
        </row>
        <row r="449">
          <cell r="A449" t="str">
            <v>Robinet à bille M 1"</v>
          </cell>
        </row>
        <row r="450">
          <cell r="A450" t="str">
            <v>Robinet à bille M 1/2"</v>
          </cell>
        </row>
        <row r="451">
          <cell r="A451" t="str">
            <v>Robinet à bille M 3/4"</v>
          </cell>
        </row>
        <row r="452">
          <cell r="A452" t="str">
            <v>Robinet papillon 3/4" M</v>
          </cell>
        </row>
        <row r="453">
          <cell r="A453" t="str">
            <v>Robinet papillon 1/2" M</v>
          </cell>
        </row>
        <row r="454">
          <cell r="A454" t="str">
            <v>Robinet Poussoir M 1"</v>
          </cell>
        </row>
        <row r="455">
          <cell r="A455" t="str">
            <v>Robinet Poussoir M 3/4"</v>
          </cell>
        </row>
        <row r="456">
          <cell r="A456" t="str">
            <v>Robinet Talbot 1"</v>
          </cell>
        </row>
        <row r="457">
          <cell r="A457" t="str">
            <v>Robinet Talbot 3/4"</v>
          </cell>
        </row>
        <row r="458">
          <cell r="A458" t="str">
            <v>Rouleau à peinture</v>
          </cell>
        </row>
        <row r="459">
          <cell r="A459" t="str">
            <v>Ruban de chantier</v>
          </cell>
        </row>
        <row r="460">
          <cell r="A460" t="str">
            <v>Sable</v>
          </cell>
        </row>
        <row r="461">
          <cell r="A461" t="str">
            <v>Sable fin</v>
          </cell>
        </row>
        <row r="462">
          <cell r="A462" t="str">
            <v>Sable gros</v>
          </cell>
        </row>
        <row r="463">
          <cell r="A463" t="str">
            <v>Salopette</v>
          </cell>
        </row>
        <row r="464">
          <cell r="A464" t="str">
            <v>Scie de charpentier (Saint Joseph)</v>
          </cell>
        </row>
        <row r="465">
          <cell r="A465" t="str">
            <v>Seau gradué</v>
          </cell>
        </row>
        <row r="466">
          <cell r="A466" t="str">
            <v>Seau métallique 10 litres</v>
          </cell>
        </row>
        <row r="467">
          <cell r="A467" t="str">
            <v>Seau métallique 15 litres</v>
          </cell>
        </row>
        <row r="468">
          <cell r="A468" t="str">
            <v>Seau métallique 20 litres</v>
          </cell>
        </row>
        <row r="469">
          <cell r="A469" t="str">
            <v>Seau plastique 15 litres</v>
          </cell>
        </row>
        <row r="470">
          <cell r="A470" t="str">
            <v>Serre cable</v>
          </cell>
        </row>
        <row r="471">
          <cell r="A471" t="str">
            <v>Soudure lave main</v>
          </cell>
        </row>
        <row r="472">
          <cell r="A472" t="str">
            <v>Stick de bois (4*0,15 m)</v>
          </cell>
        </row>
        <row r="473">
          <cell r="A473" t="str">
            <v>Stylos bics</v>
          </cell>
        </row>
        <row r="474">
          <cell r="A474" t="str">
            <v>Tamis gravier</v>
          </cell>
        </row>
        <row r="475">
          <cell r="A475" t="str">
            <v>Tamis 3 mm</v>
          </cell>
        </row>
        <row r="476">
          <cell r="A476" t="str">
            <v>Tank PEHD (10 m3)</v>
          </cell>
        </row>
        <row r="477">
          <cell r="A477" t="str">
            <v>Tank PEHD (0,5 m3)</v>
          </cell>
        </row>
        <row r="478">
          <cell r="A478" t="str">
            <v>Tank PEHD (1 m3)</v>
          </cell>
        </row>
        <row r="479">
          <cell r="A479" t="str">
            <v>Té croix 1/2</v>
          </cell>
        </row>
        <row r="480">
          <cell r="A480" t="str">
            <v>Té croix galva 2"</v>
          </cell>
        </row>
        <row r="481">
          <cell r="A481" t="str">
            <v>Té galva 1"</v>
          </cell>
        </row>
        <row r="482">
          <cell r="A482" t="str">
            <v>Té galva 1"1/2</v>
          </cell>
        </row>
        <row r="483">
          <cell r="A483" t="str">
            <v>Té galva 1"1/4</v>
          </cell>
        </row>
        <row r="484">
          <cell r="A484" t="str">
            <v>Té galva 1/2"</v>
          </cell>
        </row>
        <row r="485">
          <cell r="A485" t="str">
            <v>Té galva 2"</v>
          </cell>
        </row>
        <row r="486">
          <cell r="A486" t="str">
            <v>Té galva 2"1/2</v>
          </cell>
        </row>
        <row r="487">
          <cell r="A487" t="str">
            <v>Té galva 3"</v>
          </cell>
        </row>
        <row r="488">
          <cell r="A488" t="str">
            <v>Té galva 3/4"</v>
          </cell>
        </row>
        <row r="489">
          <cell r="A489" t="str">
            <v>Te PVC 110 PN6</v>
          </cell>
        </row>
        <row r="490">
          <cell r="A490" t="str">
            <v>Té PVC 110 PN10</v>
          </cell>
        </row>
        <row r="491">
          <cell r="A491" t="str">
            <v>Té PVC 25 PN10</v>
          </cell>
        </row>
        <row r="492">
          <cell r="A492" t="str">
            <v>Té PVC 32 PN10</v>
          </cell>
        </row>
        <row r="493">
          <cell r="A493" t="str">
            <v>Té PVC 40 PN10</v>
          </cell>
        </row>
        <row r="494">
          <cell r="A494" t="str">
            <v>Té PVC 50 PN10</v>
          </cell>
        </row>
        <row r="495">
          <cell r="A495" t="str">
            <v>Té PVC 63 PN10</v>
          </cell>
        </row>
        <row r="496">
          <cell r="A496" t="str">
            <v>Té PVC 75 PN10</v>
          </cell>
        </row>
        <row r="497">
          <cell r="A497" t="str">
            <v>Té PVC 90 PN10</v>
          </cell>
        </row>
        <row r="498">
          <cell r="A498" t="str">
            <v>Té PVC réduit 32 * 25 * 32 PN10</v>
          </cell>
        </row>
        <row r="499">
          <cell r="A499" t="str">
            <v>Té PVC réduit 40 * 32 * 40 PN10</v>
          </cell>
        </row>
        <row r="500">
          <cell r="A500" t="str">
            <v>Té PVC réduit 50 * 40 * 50 PN10</v>
          </cell>
        </row>
        <row r="501">
          <cell r="A501" t="str">
            <v>Té PVC réduit 63 * 50 * 63 PN10</v>
          </cell>
        </row>
        <row r="502">
          <cell r="A502" t="str">
            <v>Té PVC réduit 75 * 63 * 75 PN10</v>
          </cell>
        </row>
        <row r="503">
          <cell r="A503" t="str">
            <v>Té PVC réduit 90 * 75 * 90 PN10</v>
          </cell>
        </row>
        <row r="504">
          <cell r="A504" t="str">
            <v xml:space="preserve">Téflon </v>
          </cell>
        </row>
        <row r="505">
          <cell r="A505" t="str">
            <v>Tenaille moyenne</v>
          </cell>
        </row>
        <row r="506">
          <cell r="A506" t="str">
            <v>Tente 2 places</v>
          </cell>
        </row>
        <row r="507">
          <cell r="A507" t="str">
            <v>Tente 1 place</v>
          </cell>
        </row>
        <row r="508">
          <cell r="A508" t="str">
            <v>Trappe de chambre à vanne</v>
          </cell>
        </row>
        <row r="509">
          <cell r="A509" t="str">
            <v>Tête de filière 1"</v>
          </cell>
        </row>
        <row r="510">
          <cell r="A510" t="str">
            <v>Tête de filière 1"1/2</v>
          </cell>
        </row>
        <row r="511">
          <cell r="A511" t="str">
            <v>Tête de filière 1"1/4</v>
          </cell>
        </row>
        <row r="512">
          <cell r="A512" t="str">
            <v>Tête de filière 1/2"</v>
          </cell>
        </row>
        <row r="513">
          <cell r="A513" t="str">
            <v>Tête de filière 2"</v>
          </cell>
        </row>
        <row r="514">
          <cell r="A514" t="str">
            <v>Tête de filière 2"1/2</v>
          </cell>
        </row>
        <row r="515">
          <cell r="A515" t="str">
            <v>Tête de filière 3/4"</v>
          </cell>
        </row>
        <row r="516">
          <cell r="A516" t="str">
            <v>Tir fort 4T</v>
          </cell>
        </row>
        <row r="517">
          <cell r="A517" t="str">
            <v>Tôle ondulée BG 28 (0,9*3m)</v>
          </cell>
        </row>
        <row r="518">
          <cell r="A518" t="str">
            <v>Tôle ondulée BG 32 (0,9*3m)</v>
          </cell>
        </row>
        <row r="519">
          <cell r="A519" t="str">
            <v>Tôle ondulée BG 40 (0,9*3m)</v>
          </cell>
        </row>
        <row r="520">
          <cell r="A520" t="str">
            <v>Tôle ondulée de 3.00 * 0,9 m</v>
          </cell>
        </row>
        <row r="521">
          <cell r="A521" t="str">
            <v>Tôle plate 2,4 m x 0,7 m</v>
          </cell>
        </row>
        <row r="522">
          <cell r="A522" t="str">
            <v>Tôle plate 2,5mm</v>
          </cell>
        </row>
        <row r="523">
          <cell r="A523" t="str">
            <v>Torche électrique</v>
          </cell>
        </row>
        <row r="524">
          <cell r="A524" t="str">
            <v>Trapillon 30 * 30 cm</v>
          </cell>
        </row>
        <row r="525">
          <cell r="A525" t="str">
            <v>Trapillon 50 * 50 cm</v>
          </cell>
        </row>
        <row r="526">
          <cell r="A526" t="str">
            <v>Treuil tambour</v>
          </cell>
        </row>
        <row r="527">
          <cell r="A527" t="str">
            <v>Triplex</v>
          </cell>
        </row>
        <row r="528">
          <cell r="A528" t="str">
            <v>Triangle</v>
          </cell>
        </row>
        <row r="529">
          <cell r="A529" t="str">
            <v>Truelle</v>
          </cell>
        </row>
        <row r="530">
          <cell r="A530" t="str">
            <v>Tube pompe India II + Tringle (3m)</v>
          </cell>
        </row>
        <row r="531">
          <cell r="A531" t="str">
            <v>Tuyau galva 1"</v>
          </cell>
        </row>
        <row r="532">
          <cell r="A532" t="str">
            <v>Tuyau galva 1"1/2</v>
          </cell>
        </row>
        <row r="533">
          <cell r="A533" t="str">
            <v>Tuyau galva 1"1/4</v>
          </cell>
        </row>
        <row r="534">
          <cell r="A534" t="str">
            <v>Tuyau galva 1/2"</v>
          </cell>
        </row>
        <row r="535">
          <cell r="A535" t="str">
            <v>Tuyau galva 2"</v>
          </cell>
        </row>
        <row r="536">
          <cell r="A536" t="str">
            <v>Tuyau galva 2"1/2</v>
          </cell>
        </row>
        <row r="537">
          <cell r="A537" t="str">
            <v>Tuyau galva 3"</v>
          </cell>
        </row>
        <row r="538">
          <cell r="A538" t="str">
            <v>Tuyau galva 3/4"</v>
          </cell>
        </row>
        <row r="539">
          <cell r="A539" t="str">
            <v>Tuyau galva 4"</v>
          </cell>
        </row>
        <row r="540">
          <cell r="A540" t="str">
            <v>Tuyau héliflex 2"</v>
          </cell>
        </row>
        <row r="541">
          <cell r="A541" t="str">
            <v>Tuyau PVC 110 PN 6</v>
          </cell>
        </row>
        <row r="542">
          <cell r="A542" t="str">
            <v>Tuyau PVC 110 PN 10</v>
          </cell>
        </row>
        <row r="543">
          <cell r="A543" t="str">
            <v>Tuyau PVC 110 PN 16</v>
          </cell>
        </row>
        <row r="544">
          <cell r="A544" t="str">
            <v>Tuyau PVC 25 PN 10</v>
          </cell>
        </row>
        <row r="545">
          <cell r="A545" t="str">
            <v>Tuyau PVC 25 PN 16</v>
          </cell>
        </row>
        <row r="546">
          <cell r="A546" t="str">
            <v>Tuyau PVC 25 PN 6</v>
          </cell>
        </row>
        <row r="547">
          <cell r="A547" t="str">
            <v>Tuyau PVC 32 PN 10</v>
          </cell>
        </row>
        <row r="548">
          <cell r="A548" t="str">
            <v>Tuyau PVC 32 PN 16</v>
          </cell>
        </row>
        <row r="549">
          <cell r="A549" t="str">
            <v>Tuyau PVC 32 PN 6</v>
          </cell>
        </row>
        <row r="550">
          <cell r="A550" t="str">
            <v>Tuyau PVC 40 PN 10</v>
          </cell>
        </row>
        <row r="551">
          <cell r="A551" t="str">
            <v>Tuyau PVC 40 PN 16</v>
          </cell>
        </row>
        <row r="552">
          <cell r="A552" t="str">
            <v>Tuyau PVC 40 PN 6</v>
          </cell>
        </row>
        <row r="553">
          <cell r="A553" t="str">
            <v>Tuyau PVC 50 PN 10</v>
          </cell>
        </row>
        <row r="554">
          <cell r="A554" t="str">
            <v>Tuyau PVC 50 PN 16</v>
          </cell>
        </row>
        <row r="555">
          <cell r="A555" t="str">
            <v>Tuyau PVC 50 PN 6</v>
          </cell>
        </row>
        <row r="556">
          <cell r="A556" t="str">
            <v>Tuyau PVC 63 PN 10</v>
          </cell>
        </row>
        <row r="557">
          <cell r="A557" t="str">
            <v>Tuyau PVC 63 PN 16</v>
          </cell>
        </row>
        <row r="558">
          <cell r="A558" t="str">
            <v>Tuyau PVC 63 PN 6</v>
          </cell>
        </row>
        <row r="559">
          <cell r="A559" t="str">
            <v>Tuyau PVC 75 PN 10</v>
          </cell>
        </row>
        <row r="560">
          <cell r="A560" t="str">
            <v>Tuyau PVC 75 PN 16</v>
          </cell>
        </row>
        <row r="561">
          <cell r="A561" t="str">
            <v>Tuyau PVC 75 PN 6</v>
          </cell>
        </row>
        <row r="562">
          <cell r="A562" t="str">
            <v>Tuyau PVC 90 PN 10</v>
          </cell>
        </row>
        <row r="563">
          <cell r="A563" t="str">
            <v>Tuyau PVC 90 PN 16</v>
          </cell>
        </row>
        <row r="564">
          <cell r="A564" t="str">
            <v>Tuyau PVC 140 PN 6</v>
          </cell>
        </row>
        <row r="565">
          <cell r="A565" t="str">
            <v>Vanne à bille 1" FF</v>
          </cell>
        </row>
        <row r="566">
          <cell r="A566" t="str">
            <v>Vanne à bille 1"1/2 FF</v>
          </cell>
        </row>
        <row r="567">
          <cell r="A567" t="str">
            <v>Vanne à bille 1"1/4 FF</v>
          </cell>
        </row>
        <row r="568">
          <cell r="A568" t="str">
            <v>Vanne à bille 1/2" FF</v>
          </cell>
        </row>
        <row r="569">
          <cell r="A569" t="str">
            <v>Vanne à bille 2" FF</v>
          </cell>
        </row>
        <row r="570">
          <cell r="A570" t="str">
            <v>Vanne à bille 2"1/2 FF</v>
          </cell>
        </row>
        <row r="571">
          <cell r="A571" t="str">
            <v>Vanne à bille 3" FF</v>
          </cell>
        </row>
        <row r="572">
          <cell r="A572" t="str">
            <v>Vanne à bille 3/4" FF</v>
          </cell>
        </row>
        <row r="573">
          <cell r="A573" t="str">
            <v>Vanne à flotteur 1" M</v>
          </cell>
        </row>
        <row r="574">
          <cell r="A574" t="str">
            <v>Vanne à flotteur 1"1/2 M</v>
          </cell>
        </row>
        <row r="575">
          <cell r="A575" t="str">
            <v>Vanne à flotteur 1"1/4 M</v>
          </cell>
        </row>
        <row r="576">
          <cell r="A576" t="str">
            <v>Vanne à flotteur 1/2" M</v>
          </cell>
        </row>
        <row r="577">
          <cell r="A577" t="str">
            <v>Vanne à flotteur 2" M</v>
          </cell>
        </row>
        <row r="578">
          <cell r="A578" t="str">
            <v>Vanne à flotteur 2"1/2 M</v>
          </cell>
        </row>
        <row r="579">
          <cell r="A579" t="str">
            <v>Vanne à flotteur 3/4" M</v>
          </cell>
        </row>
        <row r="580">
          <cell r="A580" t="str">
            <v>Vanne à glissière 1" FF</v>
          </cell>
        </row>
        <row r="581">
          <cell r="A581" t="str">
            <v>Vanne à glissière 1"1/2 FF</v>
          </cell>
        </row>
        <row r="582">
          <cell r="A582" t="str">
            <v>Vanne à glissière 1"1/4 FF</v>
          </cell>
        </row>
        <row r="583">
          <cell r="A583" t="str">
            <v>Vanne à glissière 1/2" FF</v>
          </cell>
        </row>
        <row r="584">
          <cell r="A584" t="str">
            <v>Vanne à glissière 2" FF</v>
          </cell>
        </row>
        <row r="585">
          <cell r="A585" t="str">
            <v>Vanne à glissière 2"1/2 FF</v>
          </cell>
        </row>
        <row r="586">
          <cell r="A586" t="str">
            <v>Vanne à glissière 3" FF</v>
          </cell>
        </row>
        <row r="587">
          <cell r="A587" t="str">
            <v>Vanne à glissière 3/4" FF</v>
          </cell>
        </row>
        <row r="588">
          <cell r="A588" t="str">
            <v>Vanne à soupape 1" FF</v>
          </cell>
        </row>
        <row r="589">
          <cell r="A589" t="str">
            <v>Vanne à soupape 2" FF</v>
          </cell>
        </row>
        <row r="590">
          <cell r="A590" t="str">
            <v>Vernis</v>
          </cell>
        </row>
        <row r="591">
          <cell r="A591" t="str">
            <v>Verrou pour porte</v>
          </cell>
        </row>
        <row r="592">
          <cell r="A592" t="str">
            <v>Vibreur à aiguille</v>
          </cell>
        </row>
        <row r="593">
          <cell r="A593" t="str">
            <v>Agent de stock</v>
          </cell>
        </row>
        <row r="594">
          <cell r="A594" t="str">
            <v>Aide maçon</v>
          </cell>
        </row>
        <row r="595">
          <cell r="A595" t="str">
            <v>Aide plombier</v>
          </cell>
        </row>
        <row r="596">
          <cell r="A596" t="str">
            <v>Animateur hygiène</v>
          </cell>
        </row>
        <row r="597">
          <cell r="A597" t="str">
            <v>Artisan</v>
          </cell>
        </row>
        <row r="598">
          <cell r="A598" t="str">
            <v>Chef de chantier</v>
          </cell>
        </row>
        <row r="599">
          <cell r="A599" t="str">
            <v>Chef plombier</v>
          </cell>
        </row>
        <row r="600">
          <cell r="A600" t="str">
            <v>Ecopage</v>
          </cell>
        </row>
        <row r="601">
          <cell r="A601" t="str">
            <v>Electricien</v>
          </cell>
        </row>
        <row r="602">
          <cell r="A602" t="str">
            <v>Excavation</v>
          </cell>
        </row>
        <row r="603">
          <cell r="A603" t="str">
            <v>Ferrailleur</v>
          </cell>
        </row>
        <row r="604">
          <cell r="A604" t="str">
            <v>Fouille</v>
          </cell>
        </row>
        <row r="605">
          <cell r="A605" t="str">
            <v>Ingénieur hydraulique</v>
          </cell>
        </row>
        <row r="606">
          <cell r="A606" t="str">
            <v>Maçon</v>
          </cell>
        </row>
        <row r="607">
          <cell r="A607" t="str">
            <v>Manœuvre</v>
          </cell>
        </row>
        <row r="608">
          <cell r="A608" t="str">
            <v>Menuisier</v>
          </cell>
        </row>
        <row r="609">
          <cell r="A609" t="str">
            <v>Peintre</v>
          </cell>
        </row>
        <row r="610">
          <cell r="A610" t="str">
            <v>Plombier</v>
          </cell>
        </row>
        <row r="611">
          <cell r="A611" t="str">
            <v>Responsable programme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6"/>
      <sheetName val="R7"/>
      <sheetName val="R5"/>
      <sheetName val="R8"/>
      <sheetName val="PRINT"/>
      <sheetName val="SHEET"/>
      <sheetName val="SHEET 2"/>
      <sheetName val="P1"/>
      <sheetName val="P2"/>
      <sheetName val="P3"/>
      <sheetName val="Contract"/>
      <sheetName val="BASES"/>
      <sheetName val="renvoi"/>
      <sheetName val="TO_DO"/>
      <sheetName val="SHEET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5">
          <cell r="H15" t="str">
            <v>EL FASHER</v>
          </cell>
        </row>
        <row r="16">
          <cell r="H16" t="str">
            <v>NYALA</v>
          </cell>
        </row>
        <row r="17">
          <cell r="H17" t="str">
            <v>KHARTOUM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S"/>
      <sheetName val="HYPOTHESE"/>
      <sheetName val="SOMMAIRE"/>
      <sheetName val="DETAILS COUTS EXPATS"/>
      <sheetName val="PLAN FI EXPATS"/>
      <sheetName val="SYNTHESE BUD"/>
      <sheetName val="RECAP Z1"/>
      <sheetName val="P1"/>
      <sheetName val="Récap"/>
      <sheetName val="budget interne (opt 1)"/>
    </sheetNames>
    <sheetDataSet>
      <sheetData sheetId="0" refreshError="1">
        <row r="4">
          <cell r="C4" t="str">
            <v>BASE 1</v>
          </cell>
          <cell r="H4" t="str">
            <v>1-PROJET</v>
          </cell>
          <cell r="J4" t="str">
            <v>AUD</v>
          </cell>
          <cell r="K4">
            <v>1.6381619999999999</v>
          </cell>
          <cell r="M4" t="str">
            <v>ECHO</v>
          </cell>
        </row>
        <row r="5">
          <cell r="C5" t="str">
            <v>BASE 2</v>
          </cell>
          <cell r="H5" t="str">
            <v>2-A PRESENTER</v>
          </cell>
          <cell r="J5" t="str">
            <v>CAD</v>
          </cell>
          <cell r="K5">
            <v>1.553043</v>
          </cell>
          <cell r="M5" t="str">
            <v>EUROPAID</v>
          </cell>
        </row>
        <row r="6">
          <cell r="C6" t="str">
            <v>BASE 3</v>
          </cell>
          <cell r="H6" t="str">
            <v>3-DEPOSE</v>
          </cell>
          <cell r="J6" t="str">
            <v>CHF</v>
          </cell>
          <cell r="K6">
            <v>1.6247100000000001</v>
          </cell>
          <cell r="M6" t="str">
            <v>UNICEF</v>
          </cell>
        </row>
        <row r="7">
          <cell r="C7" t="str">
            <v>BASE 4</v>
          </cell>
          <cell r="H7" t="str">
            <v>4-ACQUIS</v>
          </cell>
          <cell r="J7" t="str">
            <v>EUR</v>
          </cell>
          <cell r="K7">
            <v>1</v>
          </cell>
          <cell r="M7" t="str">
            <v>PAM</v>
          </cell>
        </row>
        <row r="8">
          <cell r="C8" t="str">
            <v>BASE 5</v>
          </cell>
          <cell r="H8" t="str">
            <v>5-SIGNE</v>
          </cell>
          <cell r="J8" t="str">
            <v>GBP</v>
          </cell>
          <cell r="K8">
            <v>0.79208599999999996</v>
          </cell>
          <cell r="M8" t="str">
            <v>OFDA</v>
          </cell>
        </row>
        <row r="9">
          <cell r="C9" t="str">
            <v>BASE 6</v>
          </cell>
          <cell r="H9" t="str">
            <v>6-TERMINE</v>
          </cell>
          <cell r="J9" t="str">
            <v>JPY</v>
          </cell>
          <cell r="K9">
            <v>162.31</v>
          </cell>
          <cell r="M9" t="str">
            <v>DFID</v>
          </cell>
        </row>
        <row r="10">
          <cell r="C10" t="str">
            <v>BASE 7</v>
          </cell>
          <cell r="J10" t="str">
            <v>ND</v>
          </cell>
          <cell r="K10">
            <v>1</v>
          </cell>
          <cell r="M10" t="str">
            <v>UNICEF</v>
          </cell>
        </row>
        <row r="11">
          <cell r="C11" t="str">
            <v>BASE 8</v>
          </cell>
          <cell r="J11" t="str">
            <v>USD</v>
          </cell>
          <cell r="K11">
            <v>1.5</v>
          </cell>
          <cell r="M11" t="str">
            <v>MAAIONG</v>
          </cell>
        </row>
        <row r="12">
          <cell r="C12" t="str">
            <v>BASE 9</v>
          </cell>
          <cell r="K12" t="str">
            <v>ADM REG</v>
          </cell>
          <cell r="M12" t="str">
            <v>AECI</v>
          </cell>
        </row>
        <row r="13">
          <cell r="C13" t="str">
            <v>BASE 10</v>
          </cell>
          <cell r="K13" t="str">
            <v>ADMIN BASE</v>
          </cell>
        </row>
        <row r="14">
          <cell r="K14" t="str">
            <v>PROG CO</v>
          </cell>
        </row>
        <row r="15">
          <cell r="K15" t="str">
            <v>PROJ CO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Cover"/>
      <sheetName val="A2.03_Grille_Sal new"/>
      <sheetName val="A2.04_Staff_list"/>
      <sheetName val="Nat"/>
      <sheetName val="Presences"/>
      <sheetName val="A2.05_Staff_change"/>
      <sheetName val="A2.08_Organigr"/>
      <sheetName val="Publipostage"/>
      <sheetName val="Impots"/>
      <sheetName val="IPR"/>
      <sheetName val="A2_03_Grille_Sal_new"/>
      <sheetName val="A2_04_Staff_list"/>
      <sheetName val="A2_05_Staff_change"/>
      <sheetName val="A2_08_Organigr"/>
      <sheetName val="Récap"/>
      <sheetName val="Budget"/>
      <sheetName val="Job_comp"/>
      <sheetName val="Nom_comp"/>
      <sheetName val="A2_03_Grille_Sal_new1"/>
      <sheetName val="A2_04_Staff_list1"/>
      <sheetName val="A2_05_Staff_change1"/>
      <sheetName val="A2_08_Organigr1"/>
      <sheetName val="A2_03_Grille_Sal_new2"/>
      <sheetName val="A2_04_Staff_list2"/>
      <sheetName val="A2_05_Staff_change2"/>
      <sheetName val="A2_08_Organigr2"/>
      <sheetName val="A2_03_Grille_Sal_new5"/>
      <sheetName val="A2_04_Staff_list5"/>
      <sheetName val="A2_05_Staff_change5"/>
      <sheetName val="A2_08_Organigr5"/>
      <sheetName val="A2_03_Grille_Sal_new3"/>
      <sheetName val="A2_04_Staff_list3"/>
      <sheetName val="A2_05_Staff_change3"/>
      <sheetName val="A2_08_Organigr3"/>
      <sheetName val="A2_03_Grille_Sal_new4"/>
      <sheetName val="A2_04_Staff_list4"/>
      <sheetName val="A2_05_Staff_change4"/>
      <sheetName val="A2_08_Organigr4"/>
      <sheetName val="A2_03_Grille_Sal_new6"/>
      <sheetName val="A2_04_Staff_list6"/>
      <sheetName val="A2_05_Staff_change6"/>
      <sheetName val="A2_08_Organigr6"/>
      <sheetName val="A2_03_Grille_Sal_new7"/>
      <sheetName val="A2_04_Staff_list7"/>
      <sheetName val="A2_05_Staff_change7"/>
      <sheetName val="A2_08_Organigr7"/>
      <sheetName val="A2_03_Grille_Sal_new8"/>
      <sheetName val="A2_04_Staff_list8"/>
      <sheetName val="A2_05_Staff_change8"/>
      <sheetName val="A2_08_Organigr8"/>
      <sheetName val="A2_03_Grille_Sal_new9"/>
      <sheetName val="A2_04_Staff_list9"/>
      <sheetName val="A2_05_Staff_change9"/>
      <sheetName val="A2_08_Organigr9"/>
      <sheetName val="P1"/>
      <sheetName val="Budget ACTED"/>
      <sheetName val="A2_03_Grille_Sal_new10"/>
      <sheetName val="A2_04_Staff_list10"/>
      <sheetName val="A2_05_Staff_change10"/>
      <sheetName val="A2_08_Organigr10"/>
    </sheetNames>
    <sheetDataSet>
      <sheetData sheetId="0">
        <row r="3">
          <cell r="B3" t="str">
            <v>Agent de classification générale</v>
          </cell>
          <cell r="C3" t="str">
            <v>Administration</v>
          </cell>
          <cell r="D3" t="str">
            <v>Manono</v>
          </cell>
          <cell r="E3" t="str">
            <v>21BIF</v>
          </cell>
        </row>
        <row r="4">
          <cell r="B4" t="str">
            <v>Agent de maîtrise</v>
          </cell>
          <cell r="C4" t="str">
            <v>Logistique</v>
          </cell>
          <cell r="D4" t="str">
            <v>Shabunda</v>
          </cell>
          <cell r="E4" t="str">
            <v>21BIH</v>
          </cell>
        </row>
        <row r="5">
          <cell r="C5" t="str">
            <v>Programme</v>
          </cell>
          <cell r="D5" t="str">
            <v>Shabunda</v>
          </cell>
          <cell r="E5" t="str">
            <v>21BII</v>
          </cell>
        </row>
        <row r="6">
          <cell r="D6" t="str">
            <v>Bukavu</v>
          </cell>
        </row>
        <row r="7">
          <cell r="D7" t="str">
            <v>Shabunda</v>
          </cell>
        </row>
        <row r="8">
          <cell r="D8" t="str">
            <v>Shabunda</v>
          </cell>
        </row>
        <row r="9">
          <cell r="D9" t="str">
            <v>Bunyakiri</v>
          </cell>
        </row>
      </sheetData>
      <sheetData sheetId="1" refreshError="1"/>
      <sheetData sheetId="2">
        <row r="2">
          <cell r="E2">
            <v>0.3</v>
          </cell>
        </row>
      </sheetData>
      <sheetData sheetId="3">
        <row r="8">
          <cell r="B8" t="str">
            <v>#</v>
          </cell>
        </row>
      </sheetData>
      <sheetData sheetId="4">
        <row r="144">
          <cell r="AX144">
            <v>3029</v>
          </cell>
        </row>
      </sheetData>
      <sheetData sheetId="5">
        <row r="144">
          <cell r="AX144">
            <v>3029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3">
          <cell r="B3" t="str">
            <v>Agent de classification générale</v>
          </cell>
        </row>
      </sheetData>
      <sheetData sheetId="11">
        <row r="2">
          <cell r="E2">
            <v>0.3</v>
          </cell>
        </row>
      </sheetData>
      <sheetData sheetId="12">
        <row r="8">
          <cell r="B8" t="str">
            <v>#</v>
          </cell>
        </row>
      </sheetData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/>
      <sheetData sheetId="59"/>
      <sheetData sheetId="6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2.03_Grille_Sal new"/>
      <sheetName val="A2.04_Staff_list"/>
      <sheetName val="Nat"/>
      <sheetName val="Presences"/>
      <sheetName val="A2.05_Staff_change"/>
      <sheetName val="A2.08_Organigr"/>
      <sheetName val="Publipostage"/>
      <sheetName val="Impots"/>
      <sheetName val="IPR"/>
      <sheetName val="Lists"/>
      <sheetName val="A2_03_Grille_Sal_new"/>
      <sheetName val="A2_04_Staff_list"/>
      <sheetName val="A2_05_Staff_change"/>
      <sheetName val="A2_08_Organigr"/>
      <sheetName val="Récap"/>
      <sheetName val="Budget"/>
      <sheetName val="Job_comp"/>
      <sheetName val="Nom_comp"/>
      <sheetName val="A2_03_Grille_Sal_new1"/>
      <sheetName val="A2_04_Staff_list1"/>
      <sheetName val="A2_05_Staff_change1"/>
      <sheetName val="A2_08_Organigr1"/>
      <sheetName val="A2_03_Grille_Sal_new2"/>
      <sheetName val="A2_04_Staff_list2"/>
      <sheetName val="A2_05_Staff_change2"/>
      <sheetName val="A2_08_Organigr2"/>
      <sheetName val="A2_03_Grille_Sal_new5"/>
      <sheetName val="A2_04_Staff_list5"/>
      <sheetName val="A2_05_Staff_change5"/>
      <sheetName val="A2_08_Organigr5"/>
      <sheetName val="A2_03_Grille_Sal_new3"/>
      <sheetName val="A2_04_Staff_list3"/>
      <sheetName val="A2_05_Staff_change3"/>
      <sheetName val="A2_08_Organigr3"/>
      <sheetName val="A2_03_Grille_Sal_new4"/>
      <sheetName val="A2_04_Staff_list4"/>
      <sheetName val="A2_05_Staff_change4"/>
      <sheetName val="A2_08_Organigr4"/>
      <sheetName val="A2_03_Grille_Sal_new6"/>
      <sheetName val="A2_04_Staff_list6"/>
      <sheetName val="A2_05_Staff_change6"/>
      <sheetName val="A2_08_Organigr6"/>
      <sheetName val="A2_03_Grille_Sal_new7"/>
      <sheetName val="A2_04_Staff_list7"/>
      <sheetName val="A2_05_Staff_change7"/>
      <sheetName val="A2_08_Organigr7"/>
      <sheetName val="A2_03_Grille_Sal_new8"/>
      <sheetName val="A2_04_Staff_list8"/>
      <sheetName val="A2_05_Staff_change8"/>
      <sheetName val="A2_08_Organigr8"/>
      <sheetName val="A2_03_Grille_Sal_new9"/>
      <sheetName val="A2_04_Staff_list9"/>
      <sheetName val="A2_05_Staff_change9"/>
      <sheetName val="A2_08_Organigr9"/>
      <sheetName val="P1"/>
      <sheetName val="Budget ACTED"/>
      <sheetName val="A2_03_Grille_Sal_new10"/>
      <sheetName val="A2_04_Staff_list10"/>
      <sheetName val="A2_05_Staff_change10"/>
      <sheetName val="A2_08_Organigr10"/>
    </sheetNames>
    <sheetDataSet>
      <sheetData sheetId="0" refreshError="1"/>
      <sheetData sheetId="1">
        <row r="2">
          <cell r="E2">
            <v>0.3</v>
          </cell>
        </row>
      </sheetData>
      <sheetData sheetId="2">
        <row r="8">
          <cell r="B8" t="str">
            <v>#</v>
          </cell>
        </row>
      </sheetData>
      <sheetData sheetId="3">
        <row r="144">
          <cell r="AX144">
            <v>3029</v>
          </cell>
        </row>
      </sheetData>
      <sheetData sheetId="4">
        <row r="144">
          <cell r="AX144">
            <v>3029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Agent de classification générale</v>
          </cell>
        </row>
      </sheetData>
      <sheetData sheetId="10">
        <row r="3">
          <cell r="B3" t="str">
            <v>Agent de classification générale</v>
          </cell>
          <cell r="C3" t="str">
            <v>Administration</v>
          </cell>
          <cell r="D3" t="str">
            <v>Manono</v>
          </cell>
          <cell r="E3" t="str">
            <v>21BIF</v>
          </cell>
        </row>
        <row r="4">
          <cell r="B4" t="str">
            <v>Agent de maîtrise</v>
          </cell>
          <cell r="C4" t="str">
            <v>Logistique</v>
          </cell>
          <cell r="D4" t="str">
            <v>Shabunda</v>
          </cell>
          <cell r="E4" t="str">
            <v>21BIH</v>
          </cell>
        </row>
        <row r="5">
          <cell r="C5" t="str">
            <v>Programme</v>
          </cell>
          <cell r="D5" t="str">
            <v>Shabunda</v>
          </cell>
          <cell r="E5" t="str">
            <v>21BII</v>
          </cell>
        </row>
        <row r="6">
          <cell r="D6" t="str">
            <v>Bukavu</v>
          </cell>
        </row>
        <row r="7">
          <cell r="D7" t="str">
            <v>Shabunda</v>
          </cell>
        </row>
        <row r="8">
          <cell r="D8" t="str">
            <v>Shabunda</v>
          </cell>
        </row>
        <row r="9">
          <cell r="D9" t="str">
            <v>Bunyakiri</v>
          </cell>
        </row>
      </sheetData>
      <sheetData sheetId="11">
        <row r="2">
          <cell r="E2">
            <v>0.3</v>
          </cell>
        </row>
      </sheetData>
      <sheetData sheetId="12">
        <row r="8">
          <cell r="B8" t="str">
            <v>#</v>
          </cell>
        </row>
      </sheetData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>
        <row r="2">
          <cell r="E2">
            <v>0.3</v>
          </cell>
        </row>
      </sheetData>
      <sheetData sheetId="20">
        <row r="8">
          <cell r="B8" t="str">
            <v>#</v>
          </cell>
        </row>
      </sheetData>
      <sheetData sheetId="21"/>
      <sheetData sheetId="22"/>
      <sheetData sheetId="23">
        <row r="2">
          <cell r="E2">
            <v>0.3</v>
          </cell>
        </row>
      </sheetData>
      <sheetData sheetId="24">
        <row r="8">
          <cell r="B8" t="str">
            <v>#</v>
          </cell>
        </row>
      </sheetData>
      <sheetData sheetId="25"/>
      <sheetData sheetId="26"/>
      <sheetData sheetId="27">
        <row r="2">
          <cell r="E2">
            <v>0.3</v>
          </cell>
        </row>
      </sheetData>
      <sheetData sheetId="28">
        <row r="8">
          <cell r="B8" t="str">
            <v>#</v>
          </cell>
        </row>
      </sheetData>
      <sheetData sheetId="29"/>
      <sheetData sheetId="30"/>
      <sheetData sheetId="31">
        <row r="2">
          <cell r="E2">
            <v>0.3</v>
          </cell>
        </row>
      </sheetData>
      <sheetData sheetId="32">
        <row r="8">
          <cell r="B8" t="str">
            <v>#</v>
          </cell>
        </row>
      </sheetData>
      <sheetData sheetId="33"/>
      <sheetData sheetId="34"/>
      <sheetData sheetId="35">
        <row r="2">
          <cell r="E2">
            <v>0.3</v>
          </cell>
        </row>
      </sheetData>
      <sheetData sheetId="36">
        <row r="8">
          <cell r="B8" t="str">
            <v>#</v>
          </cell>
        </row>
      </sheetData>
      <sheetData sheetId="37"/>
      <sheetData sheetId="38"/>
      <sheetData sheetId="39">
        <row r="2">
          <cell r="E2">
            <v>0.3</v>
          </cell>
        </row>
      </sheetData>
      <sheetData sheetId="40">
        <row r="8">
          <cell r="B8" t="str">
            <v>#</v>
          </cell>
        </row>
      </sheetData>
      <sheetData sheetId="41"/>
      <sheetData sheetId="42"/>
      <sheetData sheetId="43">
        <row r="2">
          <cell r="E2">
            <v>0.3</v>
          </cell>
        </row>
      </sheetData>
      <sheetData sheetId="44">
        <row r="8">
          <cell r="B8" t="str">
            <v>#</v>
          </cell>
        </row>
      </sheetData>
      <sheetData sheetId="45"/>
      <sheetData sheetId="46"/>
      <sheetData sheetId="47">
        <row r="2">
          <cell r="E2">
            <v>0.3</v>
          </cell>
        </row>
      </sheetData>
      <sheetData sheetId="48">
        <row r="8">
          <cell r="B8" t="str">
            <v>#</v>
          </cell>
        </row>
      </sheetData>
      <sheetData sheetId="49"/>
      <sheetData sheetId="50"/>
      <sheetData sheetId="51">
        <row r="2">
          <cell r="E2">
            <v>0.3</v>
          </cell>
        </row>
      </sheetData>
      <sheetData sheetId="52">
        <row r="8">
          <cell r="B8" t="str">
            <v>#</v>
          </cell>
        </row>
      </sheetData>
      <sheetData sheetId="53"/>
      <sheetData sheetId="54"/>
      <sheetData sheetId="55" refreshError="1"/>
      <sheetData sheetId="56" refreshError="1"/>
      <sheetData sheetId="57">
        <row r="2">
          <cell r="E2">
            <v>0.3</v>
          </cell>
        </row>
      </sheetData>
      <sheetData sheetId="58">
        <row r="8">
          <cell r="B8" t="str">
            <v>#</v>
          </cell>
        </row>
      </sheetData>
      <sheetData sheetId="59"/>
      <sheetData sheetId="6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E jan"/>
      <sheetName val="BAH jan"/>
      <sheetName val=" ABE Fév"/>
      <sheetName val=" BAH Fev"/>
      <sheetName val="ABE Mars"/>
      <sheetName val="BAH Mars"/>
      <sheetName val="ABH Avril"/>
      <sheetName val="BAH Avril"/>
      <sheetName val="ABH mai"/>
      <sheetName val="BAH mai"/>
      <sheetName val="Juin"/>
      <sheetName val="Juillet"/>
      <sheetName val="Aout"/>
      <sheetName val="Sept"/>
      <sheetName val="Impots et charges 3eme t"/>
      <sheetName val="Octobre"/>
      <sheetName val="Nov"/>
      <sheetName val="Déc"/>
      <sheetName val="Paie journalier"/>
      <sheetName val="Synthèse"/>
      <sheetName val="ABE_jan"/>
      <sheetName val="BAH_jan"/>
      <sheetName val="_ABE_Fév"/>
      <sheetName val="_BAH_Fev"/>
      <sheetName val="ABE_Mars"/>
      <sheetName val="BAH_Mars"/>
      <sheetName val="ABH_Avril"/>
      <sheetName val="BAH_Avril"/>
      <sheetName val="ABH_mai"/>
      <sheetName val="BAH_mai"/>
      <sheetName val="Impots_et_charges_3eme_t"/>
      <sheetName val="Paie_journalier"/>
      <sheetName val="dat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0602 staff"/>
      <sheetName val="Calcul Salaires"/>
      <sheetName val="Bareme Fiscal"/>
      <sheetName val="INFO"/>
      <sheetName val="TB dump1a"/>
      <sheetName val="BANK USDapril 09"/>
      <sheetName val="Paie journal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E jan"/>
      <sheetName val="BAH jan"/>
      <sheetName val=" ABE Fév"/>
      <sheetName val=" BAH Fev"/>
      <sheetName val="ABE Mars"/>
      <sheetName val="BAH Mars"/>
      <sheetName val="ABH Avril"/>
      <sheetName val="BAH Avril"/>
      <sheetName val="ABH mai"/>
      <sheetName val="BAH mai"/>
      <sheetName val="Juin"/>
      <sheetName val="Juillet"/>
      <sheetName val="Aout"/>
      <sheetName val="Sept"/>
      <sheetName val="Impots et charges 3eme t"/>
      <sheetName val="Octobre"/>
      <sheetName val="Nov"/>
      <sheetName val="Déc"/>
      <sheetName val="Paie journalier"/>
      <sheetName val="Synthèse"/>
      <sheetName val="ABE_jan"/>
      <sheetName val="BAH_jan"/>
      <sheetName val="_ABE_Fév"/>
      <sheetName val="_BAH_Fev"/>
      <sheetName val="ABE_Mars"/>
      <sheetName val="BAH_Mars"/>
      <sheetName val="ABH_Avril"/>
      <sheetName val="BAH_Avril"/>
      <sheetName val="ABH_mai"/>
      <sheetName val="BAH_mai"/>
      <sheetName val="Impots_et_charges_3eme_t"/>
      <sheetName val="Paie_journalier"/>
      <sheetName val="PARAMETRES"/>
      <sheetName val="Master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PARAMETERS"/>
      <sheetName val="OFFICES"/>
      <sheetName val="STOCKS"/>
      <sheetName val="SUMMARY BY BASE - FORECAST"/>
      <sheetName val="SUMMARY BY BASE - REAL -"/>
      <sheetName val="SUMMARY BY BUD LINES - FORECAST"/>
      <sheetName val="SUMMARY BY BUD LINES - REAL -"/>
      <sheetName val="Z1 SUMMARY"/>
      <sheetName val="CONTRACTS FOLLOW UP"/>
      <sheetName val="32BAV"/>
      <sheetName val="Analysis"/>
      <sheetName val="renvoi"/>
      <sheetName val="Paramétrages"/>
      <sheetName val="TABLE_OF_CONTENTS"/>
      <sheetName val="SUMMARY_BY_BASE_-_FORECAST"/>
      <sheetName val="SUMMARY_BY_BASE_-_REAL_-"/>
      <sheetName val="SUMMARY_BY_BUD_LINES_-_FORECAST"/>
      <sheetName val="SUMMARY_BY_BUD_LINES_-_REAL_-"/>
      <sheetName val="Z1_SUMMARY"/>
      <sheetName val="CONTRACTS_FOLLOW_UP"/>
      <sheetName val="Calcul Salaires"/>
      <sheetName val="Extra"/>
      <sheetName val="Detail Pact"/>
      <sheetName val="Summary Pact"/>
      <sheetName val="MasterData"/>
      <sheetName val="Budget Teknaf SOL"/>
      <sheetName val="Order Follow Up INFRA_Maban"/>
      <sheetName val="BoQ-Unit costs"/>
      <sheetName val="sheet1"/>
      <sheetName val="P1"/>
      <sheetName val="COL &amp; Benefit"/>
      <sheetName val="IC-Tax Schedule"/>
      <sheetName val="Field Allowance"/>
      <sheetName val="Fix 1"/>
      <sheetName val="EOC-notice"/>
      <sheetName val="Medical coverage"/>
      <sheetName val="Employee Follow up"/>
      <sheetName val="Attendance"/>
      <sheetName val="Payroll Permanent "/>
      <sheetName val="list"/>
      <sheetName val="TABLE_OF_CONTENTS1"/>
      <sheetName val="SUMMARY_BY_BASE_-_FORECAST1"/>
      <sheetName val="SUMMARY_BY_BASE_-_REAL_-1"/>
      <sheetName val="SUMMARY_BY_BUD_LINES_-_FORECAS1"/>
      <sheetName val="SUMMARY_BY_BUD_LINES_-_REAL_-1"/>
      <sheetName val="Z1_SUMMARY1"/>
      <sheetName val="CONTRACTS_FOLLOW_UP1"/>
      <sheetName val="Calcul_Salaires"/>
      <sheetName val="Budget Line Item"/>
      <sheetName val="Budget  by Objective"/>
      <sheetName val="AdminNames"/>
      <sheetName val="PARAMETRES"/>
      <sheetName val="TABLE_OF_CONTENTS2"/>
      <sheetName val="SUMMARY_BY_BASE_-_FORECAST2"/>
      <sheetName val="SUMMARY_BY_BASE_-_REAL_-2"/>
      <sheetName val="SUMMARY_BY_BUD_LINES_-_FORECAS2"/>
      <sheetName val="SUMMARY_BY_BUD_LINES_-_REAL_-2"/>
      <sheetName val="Z1_SUMMARY2"/>
      <sheetName val="CONTRACTS_FOLLOW_UP2"/>
      <sheetName val="Calcul_Salaires1"/>
      <sheetName val="Detail_Pact"/>
      <sheetName val="Summary_Pact"/>
      <sheetName val="Budget_Teknaf_SOL"/>
      <sheetName val="BoQ-Unit_costs"/>
      <sheetName val="COL_&amp;_Benefit"/>
      <sheetName val="IC-Tax_Schedule"/>
      <sheetName val="Field_Allowance"/>
      <sheetName val="Fix_1"/>
      <sheetName val="Medical_coverage"/>
      <sheetName val="Employee_Follow_up"/>
      <sheetName val="Payroll_Permanent_"/>
    </sheetNames>
    <sheetDataSet>
      <sheetData sheetId="0" refreshError="1"/>
      <sheetData sheetId="1" refreshError="1">
        <row r="3">
          <cell r="AB3" t="str">
            <v>RENT</v>
          </cell>
          <cell r="AE3" t="str">
            <v>OFF</v>
          </cell>
          <cell r="AM3">
            <v>6502</v>
          </cell>
        </row>
        <row r="4">
          <cell r="AB4" t="str">
            <v>REHAB</v>
          </cell>
        </row>
        <row r="5">
          <cell r="AB5" t="str">
            <v>CHG</v>
          </cell>
        </row>
        <row r="6">
          <cell r="AB6" t="str">
            <v>STAT</v>
          </cell>
        </row>
        <row r="7">
          <cell r="AB7" t="str">
            <v>INSU</v>
          </cell>
        </row>
        <row r="8">
          <cell r="AB8" t="str">
            <v>OFFEQ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">
          <cell r="AB3" t="str">
            <v>RENT</v>
          </cell>
        </row>
      </sheetData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095"/>
      <sheetName val="Sheet1"/>
      <sheetName val="Sheet2"/>
      <sheetName val="Sheet3"/>
      <sheetName val="#REF"/>
      <sheetName val="IRC_Format"/>
      <sheetName val="ex-rate"/>
      <sheetName val="Budget__by_Objective"/>
      <sheetName val="Parameters"/>
      <sheetName val="Basic_Info"/>
      <sheetName val="Budget_Line_Item"/>
      <sheetName val="Total_Exp_"/>
      <sheetName val="Facilities"/>
      <sheetName val="Summary"/>
      <sheetName val="Baseline Calc"/>
      <sheetName val="renvoi"/>
      <sheetName val="tmpscrapsheet"/>
      <sheetName val="DFID FORMAT + Management"/>
      <sheetName val="Budget vs Actual"/>
      <sheetName val="Analysis"/>
      <sheetName val="All Transactions"/>
      <sheetName val="Match Transactions"/>
      <sheetName val="Exchange Rate"/>
      <sheetName val="Ls_AgXLB_WorkbookFile"/>
    </sheetNames>
    <sheetDataSet>
      <sheetData sheetId="0">
        <row r="1">
          <cell r="A1" t="str">
            <v>EADMN</v>
          </cell>
        </row>
      </sheetData>
      <sheetData sheetId="1" refreshError="1">
        <row r="1">
          <cell r="A1" t="str">
            <v>EADMN</v>
          </cell>
          <cell r="B1">
            <v>71639.104220499561</v>
          </cell>
        </row>
        <row r="2">
          <cell r="A2" t="str">
            <v>EDIST</v>
          </cell>
          <cell r="B2">
            <v>2153.3161068044787</v>
          </cell>
        </row>
        <row r="3">
          <cell r="A3" t="str">
            <v>EEVAL</v>
          </cell>
          <cell r="B3">
            <v>5857.0198105081827</v>
          </cell>
        </row>
        <row r="4">
          <cell r="A4" t="str">
            <v>EINTA</v>
          </cell>
          <cell r="B4">
            <v>40697.674418604649</v>
          </cell>
        </row>
        <row r="5">
          <cell r="A5" t="str">
            <v>ELOC</v>
          </cell>
          <cell r="B5">
            <v>58139.534883720931</v>
          </cell>
        </row>
        <row r="6">
          <cell r="A6" t="str">
            <v>EOCOM</v>
          </cell>
          <cell r="B6">
            <v>11024.978466838931</v>
          </cell>
        </row>
        <row r="7">
          <cell r="A7" t="str">
            <v>EOSTR</v>
          </cell>
          <cell r="B7">
            <v>13027.562446167098</v>
          </cell>
        </row>
        <row r="8">
          <cell r="A8" t="str">
            <v>ERCC</v>
          </cell>
          <cell r="B8">
            <v>258397.93281653745</v>
          </cell>
        </row>
        <row r="9">
          <cell r="A9" t="str">
            <v>ERPA</v>
          </cell>
          <cell r="B9">
            <v>871662.36003445298</v>
          </cell>
        </row>
        <row r="10">
          <cell r="A10" t="str">
            <v>ETRA</v>
          </cell>
          <cell r="B10">
            <v>4306.6322136089575</v>
          </cell>
        </row>
        <row r="11">
          <cell r="A11" t="str">
            <v>EVCH1</v>
          </cell>
          <cell r="B11">
            <v>24547.803617571059</v>
          </cell>
        </row>
        <row r="12">
          <cell r="A12" t="str">
            <v>EVCH2</v>
          </cell>
          <cell r="B12">
            <v>12058.570198105081</v>
          </cell>
        </row>
        <row r="13">
          <cell r="A13" t="str">
            <v>EVISB</v>
          </cell>
          <cell r="B13">
            <v>4609.819121447028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EADMN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arameters"/>
      <sheetName val="2 Assumptions"/>
      <sheetName val="3 COSTS COLLECTION"/>
      <sheetName val="4 RECAP ACCOUNT"/>
      <sheetName val="5 RECAP FIN LINE"/>
      <sheetName val="6 RECAP Z1"/>
      <sheetName val="7 ReadMe Fr"/>
    </sheetNames>
    <sheetDataSet>
      <sheetData sheetId="0">
        <row r="6">
          <cell r="C6" t="str">
            <v>NDJAMENA</v>
          </cell>
          <cell r="AR6" t="str">
            <v>BUREAU</v>
          </cell>
          <cell r="AX6">
            <v>6502</v>
          </cell>
          <cell r="AY6" t="str">
            <v>WRONG SELECTION</v>
          </cell>
        </row>
        <row r="7">
          <cell r="AR7" t="str">
            <v>Gal ADMIN</v>
          </cell>
          <cell r="AX7" t="str">
            <v>LOCATION</v>
          </cell>
        </row>
        <row r="8">
          <cell r="AR8" t="str">
            <v>2x4</v>
          </cell>
          <cell r="AX8" t="str">
            <v>REHAB</v>
          </cell>
        </row>
        <row r="9">
          <cell r="AR9" t="str">
            <v>4x4</v>
          </cell>
          <cell r="AX9" t="str">
            <v>CHARGES</v>
          </cell>
        </row>
        <row r="10">
          <cell r="AR10" t="str">
            <v>CAMION</v>
          </cell>
          <cell r="AX10" t="str">
            <v>EQUIP</v>
          </cell>
        </row>
        <row r="11">
          <cell r="AR11" t="str">
            <v>MOTO</v>
          </cell>
          <cell r="AX11" t="str">
            <v>PAPETERIE</v>
          </cell>
        </row>
        <row r="12">
          <cell r="AR12" t="str">
            <v>BATEAU</v>
          </cell>
          <cell r="AX12" t="str">
            <v>AUTRES</v>
          </cell>
        </row>
        <row r="13">
          <cell r="AR13" t="str">
            <v>AUTRE TRANSPORT</v>
          </cell>
        </row>
        <row r="14">
          <cell r="AR14" t="str">
            <v>ORDINATEUR</v>
          </cell>
          <cell r="AX14">
            <v>6503</v>
          </cell>
          <cell r="AY14" t="str">
            <v>WRONG SELECTION</v>
          </cell>
        </row>
        <row r="15">
          <cell r="AR15" t="str">
            <v>COMMUNICATION</v>
          </cell>
          <cell r="AX15" t="str">
            <v>POST-MAIL</v>
          </cell>
        </row>
        <row r="16">
          <cell r="AR16" t="str">
            <v>RADIO</v>
          </cell>
          <cell r="AX16" t="str">
            <v>PUBLIC REL.</v>
          </cell>
        </row>
        <row r="17">
          <cell r="AR17" t="str">
            <v>AUTRE EQUIPEMENT</v>
          </cell>
          <cell r="AX17" t="str">
            <v>ADMIN COSTS</v>
          </cell>
        </row>
        <row r="18">
          <cell r="AR18" t="str">
            <v>STOCK</v>
          </cell>
          <cell r="AX18" t="str">
            <v>FIN. CHARGES</v>
          </cell>
        </row>
        <row r="19">
          <cell r="AR19" t="str">
            <v>PROGRAM COSTS</v>
          </cell>
          <cell r="AX19" t="str">
            <v>AUTRES</v>
          </cell>
        </row>
        <row r="21">
          <cell r="AX21">
            <v>6504</v>
          </cell>
          <cell r="AY21" t="str">
            <v>WRONG SELECTION</v>
          </cell>
        </row>
        <row r="22">
          <cell r="AX22" t="str">
            <v>ACHAT</v>
          </cell>
          <cell r="AY22" t="str">
            <v>EQPT PURCHASE</v>
          </cell>
        </row>
        <row r="23">
          <cell r="AX23" t="str">
            <v>FUEL</v>
          </cell>
        </row>
        <row r="24">
          <cell r="AX24" t="str">
            <v>MAINTENANCE</v>
          </cell>
        </row>
        <row r="25">
          <cell r="AX25" t="str">
            <v>INSURANCE</v>
          </cell>
        </row>
        <row r="26">
          <cell r="AX26" t="str">
            <v>LOCATION</v>
          </cell>
        </row>
        <row r="27">
          <cell r="AX27" t="str">
            <v>DEPRECIATION (DONOR)</v>
          </cell>
        </row>
        <row r="28">
          <cell r="AX28" t="str">
            <v>AMORTISSMENT ACF</v>
          </cell>
        </row>
        <row r="30">
          <cell r="AX30">
            <v>6505</v>
          </cell>
          <cell r="AY30" t="str">
            <v>WRONG SELECTION</v>
          </cell>
        </row>
        <row r="31">
          <cell r="AX31" t="str">
            <v>ACHAT</v>
          </cell>
          <cell r="AY31" t="str">
            <v>EQPT PURCHASE</v>
          </cell>
        </row>
        <row r="32">
          <cell r="AX32" t="str">
            <v>FUEL</v>
          </cell>
        </row>
        <row r="33">
          <cell r="AX33" t="str">
            <v>MAINTENANCE</v>
          </cell>
        </row>
        <row r="34">
          <cell r="AX34" t="str">
            <v>INSURANCE</v>
          </cell>
        </row>
        <row r="35">
          <cell r="AX35" t="str">
            <v>LOCATION</v>
          </cell>
        </row>
        <row r="36">
          <cell r="AX36" t="str">
            <v>DEPRECIATION (DONOR)</v>
          </cell>
        </row>
        <row r="37">
          <cell r="AX37" t="str">
            <v>AMORTISSMENT ACF</v>
          </cell>
        </row>
        <row r="39">
          <cell r="AX39">
            <v>6506</v>
          </cell>
          <cell r="AY39" t="str">
            <v>WRONG SELECTION</v>
          </cell>
        </row>
        <row r="40">
          <cell r="AX40" t="str">
            <v>ACHAT</v>
          </cell>
          <cell r="AY40" t="str">
            <v>EQPT PURCHASE</v>
          </cell>
        </row>
        <row r="41">
          <cell r="AX41" t="str">
            <v>FUEL</v>
          </cell>
        </row>
        <row r="42">
          <cell r="AX42" t="str">
            <v>MAINTENANCE</v>
          </cell>
        </row>
        <row r="43">
          <cell r="AX43" t="str">
            <v>INSURANCE</v>
          </cell>
        </row>
        <row r="44">
          <cell r="AX44" t="str">
            <v>LOCATION</v>
          </cell>
        </row>
        <row r="45">
          <cell r="AX45" t="str">
            <v>DEPRECIATION (DONOR)</v>
          </cell>
        </row>
        <row r="46">
          <cell r="AX46" t="str">
            <v>AMORTISSMENT ACF</v>
          </cell>
        </row>
        <row r="48">
          <cell r="AX48">
            <v>6507</v>
          </cell>
          <cell r="AY48" t="str">
            <v>WRONG SELECTION</v>
          </cell>
        </row>
        <row r="49">
          <cell r="AX49" t="str">
            <v>ACHAT</v>
          </cell>
          <cell r="AY49" t="str">
            <v>EQPT PURCHASE</v>
          </cell>
        </row>
        <row r="50">
          <cell r="AX50" t="str">
            <v>FUEL</v>
          </cell>
        </row>
        <row r="51">
          <cell r="AX51" t="str">
            <v>MAINTENANCE</v>
          </cell>
        </row>
        <row r="52">
          <cell r="AX52" t="str">
            <v>INSURANCE</v>
          </cell>
        </row>
        <row r="53">
          <cell r="AX53" t="str">
            <v>LOCATION</v>
          </cell>
        </row>
        <row r="54">
          <cell r="AX54" t="str">
            <v>DEPRECIATION (DONOR)</v>
          </cell>
        </row>
        <row r="55">
          <cell r="AX55" t="str">
            <v>AMORTISSMENT ACF</v>
          </cell>
        </row>
        <row r="57">
          <cell r="AX57">
            <v>6508</v>
          </cell>
          <cell r="AY57" t="str">
            <v>WRONG SELECTION</v>
          </cell>
        </row>
        <row r="58">
          <cell r="AX58" t="str">
            <v>ACHAT</v>
          </cell>
          <cell r="AY58" t="str">
            <v>EQPT PURCHASE</v>
          </cell>
        </row>
        <row r="59">
          <cell r="AX59" t="str">
            <v>FUEL</v>
          </cell>
        </row>
        <row r="60">
          <cell r="AX60" t="str">
            <v>MAINTENANCE</v>
          </cell>
        </row>
        <row r="61">
          <cell r="AX61" t="str">
            <v>INSURANCE</v>
          </cell>
        </row>
        <row r="62">
          <cell r="AX62" t="str">
            <v>LOCATION</v>
          </cell>
        </row>
        <row r="63">
          <cell r="AX63" t="str">
            <v>DEPRECIATION (DONOR)</v>
          </cell>
        </row>
        <row r="64">
          <cell r="AX64" t="str">
            <v>AMORTISSMENT ACF</v>
          </cell>
        </row>
        <row r="66">
          <cell r="AX66">
            <v>6509</v>
          </cell>
          <cell r="AY66" t="str">
            <v>WRONG SELECTION</v>
          </cell>
        </row>
        <row r="67">
          <cell r="AX67" t="str">
            <v>AUTRES</v>
          </cell>
        </row>
        <row r="69">
          <cell r="AX69">
            <v>6510</v>
          </cell>
        </row>
        <row r="70">
          <cell r="AX70" t="str">
            <v>LAPTOP</v>
          </cell>
          <cell r="AY70" t="str">
            <v>EQPT PURCHASE</v>
          </cell>
        </row>
        <row r="71">
          <cell r="AX71" t="str">
            <v>DESKTOP</v>
          </cell>
          <cell r="AY71" t="str">
            <v>EQPT PURCHASE</v>
          </cell>
        </row>
        <row r="72">
          <cell r="AX72" t="str">
            <v>IMPRIMANTE</v>
          </cell>
          <cell r="AY72" t="str">
            <v>EQPT PURCHASE</v>
          </cell>
        </row>
        <row r="73">
          <cell r="AX73" t="str">
            <v>AUTRES ACHATS</v>
          </cell>
          <cell r="AY73" t="str">
            <v>EQPT PURCHASE</v>
          </cell>
        </row>
        <row r="74">
          <cell r="AX74" t="str">
            <v>MAINTENANCE</v>
          </cell>
        </row>
        <row r="76">
          <cell r="AX76">
            <v>6511</v>
          </cell>
          <cell r="AY76" t="str">
            <v>WRONG SELECTION</v>
          </cell>
        </row>
        <row r="77">
          <cell r="AX77" t="str">
            <v>SATPHONE PURCHASE</v>
          </cell>
          <cell r="AY77" t="str">
            <v>EQPT PURCHASE</v>
          </cell>
        </row>
        <row r="78">
          <cell r="AX78" t="str">
            <v>MOBILEPHONE PURCHASE</v>
          </cell>
          <cell r="AY78" t="str">
            <v>EQPT PURCHASE</v>
          </cell>
        </row>
        <row r="79">
          <cell r="AX79" t="str">
            <v>OTHER PURCHASE</v>
          </cell>
          <cell r="AY79" t="str">
            <v>EQPT PURCHASE</v>
          </cell>
        </row>
        <row r="80">
          <cell r="AX80" t="str">
            <v>MAINTENANCE</v>
          </cell>
        </row>
        <row r="81">
          <cell r="AX81" t="str">
            <v>FIX LINES RUN COSTS</v>
          </cell>
        </row>
        <row r="82">
          <cell r="AX82" t="str">
            <v>MOBILEPHONE RUN. COSTS</v>
          </cell>
        </row>
        <row r="83">
          <cell r="AX83" t="str">
            <v>SATPHONE RUN. COSTS</v>
          </cell>
        </row>
        <row r="84">
          <cell r="AX84" t="str">
            <v>DEPRECIATION (DONOR)</v>
          </cell>
        </row>
        <row r="85">
          <cell r="AX85" t="str">
            <v>AMORTISSMENT ACF</v>
          </cell>
        </row>
        <row r="87">
          <cell r="AX87">
            <v>6512</v>
          </cell>
          <cell r="AY87" t="str">
            <v>WRONG SELECTION</v>
          </cell>
        </row>
        <row r="88">
          <cell r="AX88" t="str">
            <v>HF PURCHASE</v>
          </cell>
          <cell r="AY88" t="str">
            <v>EQPT PURCHASE</v>
          </cell>
        </row>
        <row r="89">
          <cell r="AX89" t="str">
            <v>VHF PURCHASE</v>
          </cell>
          <cell r="AY89" t="str">
            <v>EQPT PURCHASE</v>
          </cell>
        </row>
        <row r="90">
          <cell r="AX90" t="str">
            <v>OTHER PURCHASE</v>
          </cell>
          <cell r="AY90" t="str">
            <v>EQPT PURCHASE</v>
          </cell>
        </row>
        <row r="91">
          <cell r="AX91" t="str">
            <v>ADMIN COSTS</v>
          </cell>
        </row>
        <row r="92">
          <cell r="AX92" t="str">
            <v>OTHER RUN. COSTS</v>
          </cell>
        </row>
        <row r="93">
          <cell r="AX93" t="str">
            <v>DEPRECIATION (DONOR)</v>
          </cell>
        </row>
        <row r="94">
          <cell r="AX94" t="str">
            <v>AMORTISSMENT ACF</v>
          </cell>
        </row>
        <row r="96">
          <cell r="AX96">
            <v>6513</v>
          </cell>
          <cell r="AY96" t="str">
            <v>WRONG SELECTION</v>
          </cell>
        </row>
        <row r="97">
          <cell r="AX97" t="str">
            <v>GENERATOR PURCHASE</v>
          </cell>
          <cell r="AY97" t="str">
            <v>EQPT PURCHASE</v>
          </cell>
        </row>
        <row r="98">
          <cell r="AX98" t="str">
            <v>FUEL GENERATOR</v>
          </cell>
        </row>
        <row r="99">
          <cell r="AX99" t="str">
            <v>MAINTENANCE GENERATOR</v>
          </cell>
        </row>
        <row r="100">
          <cell r="AX100" t="str">
            <v>OTHER PURCHASE</v>
          </cell>
          <cell r="AY100" t="str">
            <v>EQPT PURCHASE</v>
          </cell>
        </row>
        <row r="101">
          <cell r="AX101" t="str">
            <v>OTHER RUN. COSTS</v>
          </cell>
        </row>
        <row r="102">
          <cell r="AX102" t="str">
            <v>DEPRECIATION (DONOR)</v>
          </cell>
        </row>
        <row r="103">
          <cell r="AX103" t="str">
            <v>AMORTISSMENT ACF</v>
          </cell>
        </row>
        <row r="105">
          <cell r="AX105">
            <v>6514</v>
          </cell>
          <cell r="AY105" t="str">
            <v>WRONG SELECTION</v>
          </cell>
        </row>
        <row r="106">
          <cell r="AX106" t="str">
            <v>RENTAL</v>
          </cell>
        </row>
        <row r="107">
          <cell r="AX107" t="str">
            <v>REHAB</v>
          </cell>
        </row>
        <row r="108">
          <cell r="AX108" t="str">
            <v>CHARGES</v>
          </cell>
        </row>
        <row r="109">
          <cell r="AX109" t="str">
            <v>OTHER</v>
          </cell>
        </row>
        <row r="111">
          <cell r="AX111">
            <v>6523</v>
          </cell>
          <cell r="AY111" t="str">
            <v>WRONG SELECTION</v>
          </cell>
        </row>
        <row r="112">
          <cell r="AX112" t="str">
            <v>OTHER PROG COSTS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istan Vehicles"/>
      <sheetName val="Fuel Costs"/>
      <sheetName val="ATY-T11"/>
      <sheetName val="AVE-AN"/>
      <sheetName val="AVF-AO"/>
      <sheetName val="AWV-21N"/>
      <sheetName val="AXI-64X"/>
      <sheetName val="AXJ-65X"/>
      <sheetName val="AYZ-69W"/>
      <sheetName val="AZC-70W"/>
      <sheetName val="AZD-36M"/>
      <sheetName val="AUE-49W"/>
      <sheetName val="AUD-48W"/>
      <sheetName val="AZY-L38"/>
      <sheetName val="BAU-L45"/>
      <sheetName val="Data"/>
      <sheetName val="Template"/>
      <sheetName val="Sheet2"/>
      <sheetName val="2 Assumptions"/>
      <sheetName val="1 Parameters"/>
    </sheetNames>
    <sheetDataSet>
      <sheetData sheetId="0">
        <row r="5">
          <cell r="E5" t="str">
            <v>GBP</v>
          </cell>
        </row>
        <row r="8">
          <cell r="B8" t="str">
            <v>Vehicle Code</v>
          </cell>
        </row>
      </sheetData>
      <sheetData sheetId="1">
        <row r="8">
          <cell r="B8" t="str">
            <v>Vehicle Code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E5" t="str">
            <v>GBP</v>
          </cell>
        </row>
      </sheetData>
      <sheetData sheetId="14">
        <row r="5">
          <cell r="E5" t="str">
            <v>GBP</v>
          </cell>
        </row>
      </sheetData>
      <sheetData sheetId="15">
        <row r="5">
          <cell r="E5" t="str">
            <v>GBP</v>
          </cell>
        </row>
        <row r="7">
          <cell r="E7" t="str">
            <v>EUR</v>
          </cell>
        </row>
      </sheetData>
      <sheetData sheetId="16"/>
      <sheetData sheetId="17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 NutVal"/>
      <sheetName val="Acknowledgments"/>
      <sheetName val="Help on Screen view"/>
      <sheetName val="Help on Macros"/>
      <sheetName val="Help on Calc. and Planning"/>
      <sheetName val="Help on Refs. and figures"/>
      <sheetName val="Help on OSDM"/>
      <sheetName val="Help on tracking"/>
      <sheetName val="Extra Help for Calc sheet 1"/>
      <sheetName val="Extra help for calc sheet 2"/>
      <sheetName val="Calculation Sheet"/>
      <sheetName val="Database"/>
      <sheetName val="FOB Prices"/>
      <sheetName val="Nutrient Graph 1"/>
      <sheetName val="Macronutrient Pie Chart"/>
      <sheetName val="Nutrient Tracking Data"/>
      <sheetName val="Graph of Tracking Data"/>
      <sheetName val="Food Basket Monitoring "/>
      <sheetName val="FBM Data Collection Sheet"/>
      <sheetName val="FBM Results"/>
      <sheetName val="PARAMETERS"/>
      <sheetName val="renvoi"/>
      <sheetName val="P1"/>
      <sheetName val="FBM_Results"/>
      <sheetName val="Summary"/>
      <sheetName val="Data"/>
      <sheetName val="How_to_use_NutVal"/>
      <sheetName val="Help_on_Screen_view"/>
      <sheetName val="Help_on_Macros"/>
      <sheetName val="Help_on_Calc__and_Planning"/>
      <sheetName val="Help_on_Refs__and_figures"/>
      <sheetName val="Help_on_OSDM"/>
      <sheetName val="Help_on_tracking"/>
      <sheetName val="Extra_Help_for_Calc_sheet_1"/>
      <sheetName val="Extra_help_for_calc_sheet_2"/>
      <sheetName val="Calculation_Sheet"/>
      <sheetName val="FOB_Prices"/>
      <sheetName val="Nutrient_Graph_1"/>
      <sheetName val="Macronutrient_Pie_Chart"/>
      <sheetName val="Nutrient_Tracking_Data"/>
      <sheetName val="Graph_of_Tracking_Data"/>
      <sheetName val="Food_Basket_Monitoring_"/>
      <sheetName val="FBM_Data_Collection_Sheet"/>
      <sheetName val="FBM_Results1"/>
      <sheetName val="Budget funding summary"/>
      <sheetName val="Sheet1"/>
      <sheetName val="Lists"/>
      <sheetName val="2 Assumptions"/>
      <sheetName val="1 Parameters"/>
      <sheetName val="Input"/>
      <sheetName val="Donor_Query"/>
      <sheetName val="Reference"/>
      <sheetName val="Income_Query"/>
      <sheetName val="OB_Query"/>
      <sheetName val="Partner_Query"/>
      <sheetName val="Balance_Query"/>
      <sheetName val="C.3 - Donor Contract MultiYear"/>
      <sheetName val="Pakistan Vehicles"/>
      <sheetName val=""/>
      <sheetName val="How_to_use_NutVal1"/>
      <sheetName val="Help_on_Screen_view1"/>
      <sheetName val="Help_on_Macros1"/>
      <sheetName val="Help_on_Calc__and_Planning1"/>
      <sheetName val="Help_on_Refs__and_figures1"/>
      <sheetName val="Help_on_OSDM1"/>
      <sheetName val="Help_on_tracking1"/>
      <sheetName val="Extra_Help_for_Calc_sheet_11"/>
      <sheetName val="Extra_help_for_calc_sheet_21"/>
      <sheetName val="Calculation_Sheet1"/>
      <sheetName val="FOB_Prices1"/>
      <sheetName val="Nutrient_Graph_11"/>
      <sheetName val="Macronutrient_Pie_Chart1"/>
      <sheetName val="Nutrient_Tracking_Data1"/>
      <sheetName val="Graph_of_Tracking_Data1"/>
      <sheetName val="Food_Basket_Monitoring_1"/>
      <sheetName val="FBM_Data_Collection_Sheet1"/>
      <sheetName val="FBM_Results2"/>
      <sheetName val="Budget_funding_summary"/>
      <sheetName val=" "/>
      <sheetName val="How_to_use_NutVal2"/>
      <sheetName val="Help_on_Screen_view2"/>
      <sheetName val="Help_on_Macros2"/>
      <sheetName val="Help_on_Calc__and_Planning2"/>
      <sheetName val="Help_on_Refs__and_figures2"/>
      <sheetName val="Help_on_OSDM2"/>
      <sheetName val="Help_on_tracking2"/>
      <sheetName val="Extra_Help_for_Calc_sheet_12"/>
      <sheetName val="Extra_help_for_calc_sheet_22"/>
      <sheetName val="Calculation_Sheet2"/>
      <sheetName val="FOB_Prices2"/>
      <sheetName val="Nutrient_Graph_12"/>
      <sheetName val="Macronutrient_Pie_Chart2"/>
      <sheetName val="Nutrient_Tracking_Data2"/>
      <sheetName val="Graph_of_Tracking_Data2"/>
      <sheetName val="Food_Basket_Monitoring_2"/>
      <sheetName val="FBM_Data_Collection_Sheet2"/>
      <sheetName val="FBM_Results3"/>
      <sheetName val="Budget_funding_summary1"/>
      <sheetName val="How_to_use_NutVal4"/>
      <sheetName val="Help_on_Screen_view4"/>
      <sheetName val="Help_on_Macros4"/>
      <sheetName val="Help_on_Calc__and_Planning4"/>
      <sheetName val="Help_on_Refs__and_figures4"/>
      <sheetName val="Help_on_OSDM4"/>
      <sheetName val="Help_on_tracking4"/>
      <sheetName val="Extra_Help_for_Calc_sheet_14"/>
      <sheetName val="Extra_help_for_calc_sheet_24"/>
      <sheetName val="Calculation_Sheet4"/>
      <sheetName val="FOB_Prices4"/>
      <sheetName val="Nutrient_Graph_14"/>
      <sheetName val="Macronutrient_Pie_Chart4"/>
      <sheetName val="Nutrient_Tracking_Data4"/>
      <sheetName val="Graph_of_Tracking_Data4"/>
      <sheetName val="Food_Basket_Monitoring_4"/>
      <sheetName val="FBM_Data_Collection_Sheet4"/>
      <sheetName val="FBM_Results5"/>
      <sheetName val="Budget_funding_summary3"/>
      <sheetName val="How_to_use_NutVal3"/>
      <sheetName val="Help_on_Screen_view3"/>
      <sheetName val="Help_on_Macros3"/>
      <sheetName val="Help_on_Calc__and_Planning3"/>
      <sheetName val="Help_on_Refs__and_figures3"/>
      <sheetName val="Help_on_OSDM3"/>
      <sheetName val="Help_on_tracking3"/>
      <sheetName val="Extra_Help_for_Calc_sheet_13"/>
      <sheetName val="Extra_help_for_calc_sheet_23"/>
      <sheetName val="Calculation_Sheet3"/>
      <sheetName val="FOB_Prices3"/>
      <sheetName val="Nutrient_Graph_13"/>
      <sheetName val="Macronutrient_Pie_Chart3"/>
      <sheetName val="Nutrient_Tracking_Data3"/>
      <sheetName val="Graph_of_Tracking_Data3"/>
      <sheetName val="Food_Basket_Monitoring_3"/>
      <sheetName val="FBM_Data_Collection_Sheet3"/>
      <sheetName val="FBM_Results4"/>
      <sheetName val="Budget_funding_summary2"/>
      <sheetName val="How_to_use_NutVal5"/>
      <sheetName val="Help_on_Screen_view5"/>
      <sheetName val="Help_on_Macros5"/>
      <sheetName val="Help_on_Calc__and_Planning5"/>
      <sheetName val="Help_on_Refs__and_figures5"/>
      <sheetName val="Help_on_OSDM5"/>
      <sheetName val="Help_on_tracking5"/>
      <sheetName val="Extra_Help_for_Calc_sheet_15"/>
      <sheetName val="Extra_help_for_calc_sheet_25"/>
      <sheetName val="Calculation_Sheet5"/>
      <sheetName val="FOB_Prices5"/>
      <sheetName val="Nutrient_Graph_15"/>
      <sheetName val="Macronutrient_Pie_Chart5"/>
      <sheetName val="Nutrient_Tracking_Data5"/>
      <sheetName val="Graph_of_Tracking_Data5"/>
      <sheetName val="Food_Basket_Monitoring_5"/>
      <sheetName val="FBM_Data_Collection_Sheet5"/>
      <sheetName val="FBM_Results6"/>
      <sheetName val="Budget_funding_summary4"/>
      <sheetName val="How_to_use_NutVal8"/>
      <sheetName val="Help_on_Screen_view8"/>
      <sheetName val="Help_on_Macros8"/>
      <sheetName val="Help_on_Calc__and_Planning8"/>
      <sheetName val="Help_on_Refs__and_figures8"/>
      <sheetName val="Help_on_OSDM8"/>
      <sheetName val="Help_on_tracking8"/>
      <sheetName val="Extra_Help_for_Calc_sheet_18"/>
      <sheetName val="Extra_help_for_calc_sheet_28"/>
      <sheetName val="Calculation_Sheet8"/>
      <sheetName val="FOB_Prices8"/>
      <sheetName val="Nutrient_Graph_18"/>
      <sheetName val="Macronutrient_Pie_Chart8"/>
      <sheetName val="Nutrient_Tracking_Data8"/>
      <sheetName val="Graph_of_Tracking_Data8"/>
      <sheetName val="Food_Basket_Monitoring_8"/>
      <sheetName val="FBM_Data_Collection_Sheet8"/>
      <sheetName val="FBM_Results9"/>
      <sheetName val="Budget_funding_summary7"/>
      <sheetName val="How_to_use_NutVal6"/>
      <sheetName val="Help_on_Screen_view6"/>
      <sheetName val="Help_on_Macros6"/>
      <sheetName val="Help_on_Calc__and_Planning6"/>
      <sheetName val="Help_on_Refs__and_figures6"/>
      <sheetName val="Help_on_OSDM6"/>
      <sheetName val="Help_on_tracking6"/>
      <sheetName val="Extra_Help_for_Calc_sheet_16"/>
      <sheetName val="Extra_help_for_calc_sheet_26"/>
      <sheetName val="Calculation_Sheet6"/>
      <sheetName val="FOB_Prices6"/>
      <sheetName val="Nutrient_Graph_16"/>
      <sheetName val="Macronutrient_Pie_Chart6"/>
      <sheetName val="Nutrient_Tracking_Data6"/>
      <sheetName val="Graph_of_Tracking_Data6"/>
      <sheetName val="Food_Basket_Monitoring_6"/>
      <sheetName val="FBM_Data_Collection_Sheet6"/>
      <sheetName val="FBM_Results7"/>
      <sheetName val="Budget_funding_summary5"/>
      <sheetName val="How_to_use_NutVal7"/>
      <sheetName val="Help_on_Screen_view7"/>
      <sheetName val="Help_on_Macros7"/>
      <sheetName val="Help_on_Calc__and_Planning7"/>
      <sheetName val="Help_on_Refs__and_figures7"/>
      <sheetName val="Help_on_OSDM7"/>
      <sheetName val="Help_on_tracking7"/>
      <sheetName val="Extra_Help_for_Calc_sheet_17"/>
      <sheetName val="Extra_help_for_calc_sheet_27"/>
      <sheetName val="Calculation_Sheet7"/>
      <sheetName val="FOB_Prices7"/>
      <sheetName val="Nutrient_Graph_17"/>
      <sheetName val="Macronutrient_Pie_Chart7"/>
      <sheetName val="Nutrient_Tracking_Data7"/>
      <sheetName val="Graph_of_Tracking_Data7"/>
      <sheetName val="Food_Basket_Monitoring_7"/>
      <sheetName val="FBM_Data_Collection_Sheet7"/>
      <sheetName val="FBM_Results8"/>
      <sheetName val="Budget_funding_summary6"/>
      <sheetName val="AFFECTATION"/>
      <sheetName val="data1"/>
      <sheetName val="How_to_use_NutVal9"/>
      <sheetName val="Help_on_Screen_view9"/>
      <sheetName val="Help_on_Macros9"/>
      <sheetName val="Help_on_Calc__and_Planning9"/>
      <sheetName val="Help_on_Refs__and_figures9"/>
      <sheetName val="Help_on_OSDM9"/>
      <sheetName val="Help_on_tracking9"/>
      <sheetName val="Extra_Help_for_Calc_sheet_19"/>
      <sheetName val="Extra_help_for_calc_sheet_29"/>
      <sheetName val="Calculation_Sheet9"/>
      <sheetName val="FOB_Prices9"/>
      <sheetName val="Nutrient_Graph_19"/>
      <sheetName val="Macronutrient_Pie_Chart9"/>
      <sheetName val="Nutrient_Tracking_Data9"/>
      <sheetName val="Graph_of_Tracking_Data9"/>
      <sheetName val="Food_Basket_Monitoring_9"/>
      <sheetName val="FBM_Data_Collection_Sheet9"/>
      <sheetName val="FBM_Results10"/>
      <sheetName val="Budget_funding_summary8"/>
      <sheetName val="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I_XAF_03"/>
      <sheetName val="RFI_EUR_03"/>
      <sheetName val="SB HCR"/>
      <sheetName val="SB PU"/>
      <sheetName val="TCD"/>
      <sheetName val="JANA"/>
      <sheetName val="Codes"/>
      <sheetName val="Classement"/>
      <sheetName val="Feuil4"/>
    </sheetNames>
    <sheetDataSet>
      <sheetData sheetId="0"/>
      <sheetData sheetId="1"/>
      <sheetData sheetId="2">
        <row r="1">
          <cell r="J1">
            <v>655.95707417000006</v>
          </cell>
        </row>
      </sheetData>
      <sheetData sheetId="3">
        <row r="9">
          <cell r="I9">
            <v>655.95707417000006</v>
          </cell>
        </row>
        <row r="12">
          <cell r="A12" t="str">
            <v xml:space="preserve">Codes budgétaires </v>
          </cell>
          <cell r="B12" t="str">
            <v>Anciens Codes budgétaires</v>
          </cell>
          <cell r="C12" t="str">
            <v>Nature</v>
          </cell>
          <cell r="D12" t="str">
            <v>Detail</v>
          </cell>
          <cell r="E12" t="str">
            <v>Nombre</v>
          </cell>
          <cell r="F12" t="str">
            <v>Unite</v>
          </cell>
          <cell r="G12" t="str">
            <v>Nombre (temps)</v>
          </cell>
          <cell r="H12" t="str">
            <v>Unite</v>
          </cell>
          <cell r="I12" t="str">
            <v>Prix unitaireUSD</v>
          </cell>
          <cell r="J12" t="str">
            <v>Prix unitaireeuros</v>
          </cell>
          <cell r="K12" t="str">
            <v>Prix unitaireFCFA</v>
          </cell>
          <cell r="L12" t="str">
            <v>Budget TotalUSD</v>
          </cell>
          <cell r="M12" t="str">
            <v>Budget TotalEURO</v>
          </cell>
          <cell r="N12" t="str">
            <v>Budget TotalFCFA</v>
          </cell>
          <cell r="O12" t="str">
            <v>Commentaires</v>
          </cell>
          <cell r="Q12" t="str">
            <v>Suivi Budgétaire</v>
          </cell>
          <cell r="Z12" t="str">
            <v>VUE FINANCIERE A FIN DE PROGRAMME</v>
          </cell>
        </row>
        <row r="13">
          <cell r="A13" t="str">
            <v>01</v>
          </cell>
          <cell r="C13" t="str">
            <v>PERSONNEL EXPATRIES/SIEGE</v>
          </cell>
          <cell r="L13">
            <v>152549.00477953904</v>
          </cell>
          <cell r="M13">
            <v>116242.8844999999</v>
          </cell>
          <cell r="Q13" t="str">
            <v>SB au 30 Septembre 2010</v>
          </cell>
          <cell r="R13" t="str">
            <v>Reliquat</v>
          </cell>
          <cell r="S13" t="str">
            <v>% de consommation</v>
          </cell>
          <cell r="U13" t="str">
            <v>Oct</v>
          </cell>
          <cell r="V13" t="str">
            <v>Nov</v>
          </cell>
          <cell r="W13" t="str">
            <v>Déc</v>
          </cell>
          <cell r="X13" t="str">
            <v>Total prévi</v>
          </cell>
          <cell r="Z13" t="str">
            <v>SB+PFP</v>
          </cell>
          <cell r="AA13" t="str">
            <v>Reliquat à fin de programme</v>
          </cell>
          <cell r="AB13" t="str">
            <v xml:space="preserve">% </v>
          </cell>
        </row>
        <row r="14">
          <cell r="A14" t="str">
            <v>010</v>
          </cell>
          <cell r="C14" t="str">
            <v>Personnel expatrié</v>
          </cell>
          <cell r="L14">
            <v>152549.00477953904</v>
          </cell>
          <cell r="M14">
            <v>116242.8844999999</v>
          </cell>
          <cell r="N14">
            <v>76250345.265934318</v>
          </cell>
          <cell r="Q14">
            <v>43535226.431465678</v>
          </cell>
          <cell r="R14">
            <v>32714715.568534318</v>
          </cell>
          <cell r="S14">
            <v>0.57095120395363663</v>
          </cell>
          <cell r="U14">
            <v>8197812.5274687996</v>
          </cell>
          <cell r="V14">
            <v>3378200.7228655498</v>
          </cell>
          <cell r="W14">
            <v>4163000</v>
          </cell>
          <cell r="X14">
            <v>15739013.250334349</v>
          </cell>
          <cell r="Z14">
            <v>59274239.681800023</v>
          </cell>
          <cell r="AA14">
            <v>16976105.584134296</v>
          </cell>
          <cell r="AB14">
            <v>0.77736355783140887</v>
          </cell>
        </row>
        <row r="15">
          <cell r="A15" t="str">
            <v>0101</v>
          </cell>
          <cell r="C15" t="str">
            <v>Chef de mission</v>
          </cell>
          <cell r="E15">
            <v>1</v>
          </cell>
          <cell r="F15" t="str">
            <v>man</v>
          </cell>
          <cell r="G15">
            <v>12</v>
          </cell>
          <cell r="H15" t="str">
            <v>month</v>
          </cell>
          <cell r="K15">
            <v>2754363.7544398303</v>
          </cell>
          <cell r="L15">
            <v>66125.216319654937</v>
          </cell>
          <cell r="M15">
            <v>50388</v>
          </cell>
          <cell r="N15">
            <v>33052365.053277962</v>
          </cell>
          <cell r="O15" t="str">
            <v>forfait</v>
          </cell>
          <cell r="Q15">
            <v>18348370.285907038</v>
          </cell>
          <cell r="R15">
            <v>14703591.714092961</v>
          </cell>
          <cell r="S15">
            <v>0.55513032898949366</v>
          </cell>
          <cell r="U15">
            <v>4490172.689445883</v>
          </cell>
          <cell r="V15">
            <v>2339000</v>
          </cell>
          <cell r="W15">
            <v>2339000</v>
          </cell>
          <cell r="X15">
            <v>9168172.6894458812</v>
          </cell>
          <cell r="Z15">
            <v>27516542.975352921</v>
          </cell>
          <cell r="AA15">
            <v>5535822.0779250413</v>
          </cell>
          <cell r="AB15">
            <v>0.83251358657688468</v>
          </cell>
        </row>
        <row r="16">
          <cell r="A16" t="str">
            <v>010101</v>
          </cell>
          <cell r="B16" t="str">
            <v>0101A</v>
          </cell>
          <cell r="C16" t="str">
            <v>Salaire</v>
          </cell>
          <cell r="E16">
            <v>1</v>
          </cell>
          <cell r="F16" t="str">
            <v>man</v>
          </cell>
          <cell r="G16">
            <v>12</v>
          </cell>
          <cell r="H16" t="str">
            <v>mois</v>
          </cell>
          <cell r="I16">
            <v>4201.3528356130673</v>
          </cell>
          <cell r="J16">
            <v>3201.4289999954431</v>
          </cell>
          <cell r="K16">
            <v>2100000</v>
          </cell>
          <cell r="L16">
            <v>50416.234027356812</v>
          </cell>
          <cell r="M16">
            <v>38417.147999945315</v>
          </cell>
          <cell r="N16">
            <v>25200000</v>
          </cell>
          <cell r="Q16">
            <v>14059219.809999999</v>
          </cell>
          <cell r="R16">
            <v>11140780.190000001</v>
          </cell>
          <cell r="S16">
            <v>0.557905548015873</v>
          </cell>
          <cell r="U16">
            <v>2216666.6666666665</v>
          </cell>
          <cell r="V16">
            <v>1900000</v>
          </cell>
          <cell r="W16">
            <v>1900000</v>
          </cell>
          <cell r="X16">
            <v>6016666.666666666</v>
          </cell>
          <cell r="Z16">
            <v>20075886.476666667</v>
          </cell>
          <cell r="AA16">
            <v>5124113.5233333334</v>
          </cell>
          <cell r="AB16">
            <v>0.79666216177248672</v>
          </cell>
        </row>
        <row r="17">
          <cell r="A17" t="str">
            <v>010102</v>
          </cell>
          <cell r="B17" t="str">
            <v>0101B</v>
          </cell>
          <cell r="C17" t="str">
            <v>Indemnité d'expatrié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Q17">
            <v>0</v>
          </cell>
          <cell r="R17">
            <v>0</v>
          </cell>
          <cell r="X17">
            <v>0</v>
          </cell>
          <cell r="Z17">
            <v>0</v>
          </cell>
          <cell r="AA17">
            <v>0</v>
          </cell>
        </row>
        <row r="18">
          <cell r="A18" t="str">
            <v>010103</v>
          </cell>
          <cell r="B18" t="str">
            <v>0102AB</v>
          </cell>
          <cell r="C18" t="str">
            <v>Per diem</v>
          </cell>
          <cell r="E18">
            <v>1</v>
          </cell>
          <cell r="F18" t="str">
            <v>man</v>
          </cell>
          <cell r="G18">
            <v>12</v>
          </cell>
          <cell r="H18" t="str">
            <v>mois</v>
          </cell>
          <cell r="I18">
            <v>788.25381772930882</v>
          </cell>
          <cell r="J18">
            <v>600.64905999914504</v>
          </cell>
          <cell r="K18">
            <v>394000</v>
          </cell>
          <cell r="L18">
            <v>9459.0458127517049</v>
          </cell>
          <cell r="M18">
            <v>7207.7887199897405</v>
          </cell>
          <cell r="N18">
            <v>4728000</v>
          </cell>
          <cell r="Q18">
            <v>2790400</v>
          </cell>
          <cell r="R18">
            <v>1937600</v>
          </cell>
          <cell r="S18">
            <v>0.59018612521150593</v>
          </cell>
          <cell r="U18">
            <v>853666.66666666674</v>
          </cell>
          <cell r="V18">
            <v>394000</v>
          </cell>
          <cell r="W18">
            <v>394000</v>
          </cell>
          <cell r="X18">
            <v>1641666.6666666667</v>
          </cell>
          <cell r="Z18">
            <v>4432066.666666667</v>
          </cell>
          <cell r="AA18">
            <v>295933.33333333302</v>
          </cell>
          <cell r="AB18">
            <v>0.93740834743372825</v>
          </cell>
        </row>
        <row r="19">
          <cell r="A19" t="str">
            <v>010104</v>
          </cell>
          <cell r="B19" t="str">
            <v>0104AB</v>
          </cell>
          <cell r="C19" t="str">
            <v>Déplacement France (train, avion, taxi…)</v>
          </cell>
          <cell r="E19">
            <v>2</v>
          </cell>
          <cell r="F19" t="str">
            <v>unité</v>
          </cell>
          <cell r="G19">
            <v>1</v>
          </cell>
          <cell r="H19" t="str">
            <v>forfait</v>
          </cell>
          <cell r="I19">
            <v>393.70077164847083</v>
          </cell>
          <cell r="J19">
            <v>299.999813629573</v>
          </cell>
          <cell r="K19">
            <v>196787</v>
          </cell>
          <cell r="L19">
            <v>787.40154329694167</v>
          </cell>
          <cell r="M19">
            <v>599.999627259146</v>
          </cell>
          <cell r="N19">
            <v>393574</v>
          </cell>
          <cell r="Q19">
            <v>181372.13</v>
          </cell>
          <cell r="R19">
            <v>212201.87</v>
          </cell>
          <cell r="S19">
            <v>0.46083361705803738</v>
          </cell>
          <cell r="U19">
            <v>100000</v>
          </cell>
          <cell r="X19">
            <v>100000</v>
          </cell>
          <cell r="Z19">
            <v>281372.13</v>
          </cell>
          <cell r="AA19">
            <v>112201.87</v>
          </cell>
          <cell r="AB19">
            <v>0.71491544156880282</v>
          </cell>
        </row>
        <row r="20">
          <cell r="A20" t="str">
            <v>010105</v>
          </cell>
          <cell r="B20" t="str">
            <v>0104AB</v>
          </cell>
          <cell r="C20" t="str">
            <v>Déplacement étranger (avion, visa…)</v>
          </cell>
          <cell r="E20">
            <v>2</v>
          </cell>
          <cell r="F20" t="str">
            <v>billets</v>
          </cell>
          <cell r="G20">
            <v>1</v>
          </cell>
          <cell r="H20" t="str">
            <v>forfait</v>
          </cell>
          <cell r="I20">
            <v>1905.5135753712696</v>
          </cell>
          <cell r="J20">
            <v>1452.0005004979332</v>
          </cell>
          <cell r="K20">
            <v>952450</v>
          </cell>
          <cell r="L20">
            <v>3811.0271507425391</v>
          </cell>
          <cell r="M20">
            <v>2904.0010009958664</v>
          </cell>
          <cell r="N20">
            <v>1904900</v>
          </cell>
          <cell r="Q20">
            <v>917538.98590704007</v>
          </cell>
          <cell r="R20">
            <v>987361.01409295993</v>
          </cell>
          <cell r="S20">
            <v>0.48167304630533891</v>
          </cell>
          <cell r="U20">
            <v>1050000</v>
          </cell>
          <cell r="X20">
            <v>1050000</v>
          </cell>
          <cell r="Z20">
            <v>1967538.9859070401</v>
          </cell>
          <cell r="AA20">
            <v>-62638.985907040071</v>
          </cell>
          <cell r="AB20">
            <v>1.0328830835776366</v>
          </cell>
        </row>
        <row r="21">
          <cell r="A21" t="str">
            <v>010106</v>
          </cell>
          <cell r="B21" t="str">
            <v>0105AB</v>
          </cell>
          <cell r="C21" t="str">
            <v>Soins médicaux</v>
          </cell>
          <cell r="E21">
            <v>2</v>
          </cell>
          <cell r="F21" t="str">
            <v>man</v>
          </cell>
          <cell r="G21">
            <v>1</v>
          </cell>
          <cell r="H21" t="str">
            <v>forfait</v>
          </cell>
          <cell r="I21">
            <v>393.70077164847083</v>
          </cell>
          <cell r="J21">
            <v>299.999813629573</v>
          </cell>
          <cell r="K21">
            <v>196787</v>
          </cell>
          <cell r="L21">
            <v>787.40154329694167</v>
          </cell>
          <cell r="M21">
            <v>599.999627259146</v>
          </cell>
          <cell r="N21">
            <v>393574</v>
          </cell>
          <cell r="Q21">
            <v>0</v>
          </cell>
          <cell r="R21">
            <v>393574</v>
          </cell>
          <cell r="S21">
            <v>0</v>
          </cell>
          <cell r="U21">
            <v>200000</v>
          </cell>
          <cell r="X21">
            <v>200000</v>
          </cell>
          <cell r="Z21">
            <v>200000</v>
          </cell>
          <cell r="AA21">
            <v>193574</v>
          </cell>
          <cell r="AB21">
            <v>0.50816364902153088</v>
          </cell>
        </row>
        <row r="22">
          <cell r="A22" t="str">
            <v>010107</v>
          </cell>
          <cell r="B22" t="str">
            <v>0103AB</v>
          </cell>
          <cell r="C22" t="str">
            <v>Assurances</v>
          </cell>
          <cell r="E22">
            <v>2</v>
          </cell>
          <cell r="F22" t="str">
            <v>man</v>
          </cell>
          <cell r="G22">
            <v>1</v>
          </cell>
          <cell r="H22" t="str">
            <v>forfait</v>
          </cell>
          <cell r="I22">
            <v>131.95648998977671</v>
          </cell>
          <cell r="J22">
            <v>100.55078692985688</v>
          </cell>
          <cell r="K22">
            <v>65957</v>
          </cell>
          <cell r="L22">
            <v>263.91297997955343</v>
          </cell>
          <cell r="M22">
            <v>201.10157385971377</v>
          </cell>
          <cell r="N22">
            <v>131914</v>
          </cell>
          <cell r="Q22">
            <v>9839.36</v>
          </cell>
          <cell r="R22">
            <v>122074.64</v>
          </cell>
          <cell r="S22">
            <v>7.4589202055884901E-2</v>
          </cell>
          <cell r="U22">
            <v>9839.35611255</v>
          </cell>
          <cell r="X22">
            <v>9839.35611255</v>
          </cell>
          <cell r="Z22">
            <v>19678.716112549999</v>
          </cell>
          <cell r="AA22">
            <v>112235.28388745</v>
          </cell>
          <cell r="AB22">
            <v>0.14917837464219111</v>
          </cell>
        </row>
        <row r="23">
          <cell r="A23" t="str">
            <v>010108</v>
          </cell>
          <cell r="B23" t="str">
            <v>0106 0107AB</v>
          </cell>
          <cell r="C23" t="str">
            <v>Hébergement, charges, équipement lié à l'hébergement</v>
          </cell>
          <cell r="E23">
            <v>1</v>
          </cell>
          <cell r="F23" t="str">
            <v>forfait</v>
          </cell>
          <cell r="G23">
            <v>10</v>
          </cell>
          <cell r="H23" t="str">
            <v>forfait</v>
          </cell>
          <cell r="I23">
            <v>60.019326223043819</v>
          </cell>
          <cell r="J23">
            <v>45.734699999934904</v>
          </cell>
          <cell r="K23">
            <v>30000</v>
          </cell>
          <cell r="L23">
            <v>600.19326223043822</v>
          </cell>
          <cell r="M23">
            <v>457.34699999934901</v>
          </cell>
          <cell r="N23">
            <v>300000</v>
          </cell>
          <cell r="Q23">
            <v>390000</v>
          </cell>
          <cell r="R23">
            <v>-90000</v>
          </cell>
          <cell r="S23">
            <v>1.3</v>
          </cell>
          <cell r="U23">
            <v>60000</v>
          </cell>
          <cell r="V23">
            <v>45000</v>
          </cell>
          <cell r="W23">
            <v>45000</v>
          </cell>
          <cell r="X23">
            <v>150000</v>
          </cell>
          <cell r="Z23">
            <v>540000</v>
          </cell>
          <cell r="AA23">
            <v>-240000</v>
          </cell>
          <cell r="AB23">
            <v>1.8</v>
          </cell>
        </row>
        <row r="24">
          <cell r="A24" t="str">
            <v>0102</v>
          </cell>
          <cell r="C24" t="str">
            <v>Administrateur</v>
          </cell>
          <cell r="E24">
            <v>1</v>
          </cell>
          <cell r="F24" t="str">
            <v>man</v>
          </cell>
          <cell r="G24">
            <v>12</v>
          </cell>
          <cell r="H24" t="str">
            <v>month</v>
          </cell>
          <cell r="K24">
            <v>2400146.9343880303</v>
          </cell>
          <cell r="L24">
            <v>57622.080309859775</v>
          </cell>
          <cell r="M24">
            <v>43908</v>
          </cell>
          <cell r="N24">
            <v>28801763.212656364</v>
          </cell>
          <cell r="O24" t="str">
            <v>forfait</v>
          </cell>
          <cell r="Q24">
            <v>14748520.120425198</v>
          </cell>
          <cell r="R24">
            <v>14053242.879574802</v>
          </cell>
          <cell r="S24">
            <v>0.51207004277933421</v>
          </cell>
          <cell r="U24">
            <v>3672639.8380229166</v>
          </cell>
          <cell r="V24">
            <v>1024200.7228655501</v>
          </cell>
          <cell r="W24">
            <v>1824000</v>
          </cell>
          <cell r="X24">
            <v>6520840.5608884664</v>
          </cell>
          <cell r="Z24">
            <v>21269360.681313664</v>
          </cell>
          <cell r="AA24">
            <v>7532402.5313427001</v>
          </cell>
          <cell r="AB24">
            <v>0.73847425674158951</v>
          </cell>
        </row>
        <row r="25">
          <cell r="A25" t="str">
            <v>010201</v>
          </cell>
          <cell r="B25" t="str">
            <v>0101A</v>
          </cell>
          <cell r="C25" t="str">
            <v>Salaire</v>
          </cell>
          <cell r="E25">
            <v>1</v>
          </cell>
          <cell r="F25" t="str">
            <v>man</v>
          </cell>
          <cell r="G25">
            <v>12</v>
          </cell>
          <cell r="H25" t="str">
            <v>mois</v>
          </cell>
          <cell r="I25">
            <v>3301.0629422674101</v>
          </cell>
          <cell r="J25">
            <v>2515.4084999964198</v>
          </cell>
          <cell r="K25">
            <v>1650000</v>
          </cell>
          <cell r="L25">
            <v>39612.755307208921</v>
          </cell>
          <cell r="M25">
            <v>30184.901999957037</v>
          </cell>
          <cell r="N25">
            <v>19800000</v>
          </cell>
          <cell r="Q25">
            <v>9189650.2899999991</v>
          </cell>
          <cell r="R25">
            <v>10610349.710000001</v>
          </cell>
          <cell r="S25">
            <v>0.46412375202020195</v>
          </cell>
          <cell r="U25">
            <v>1333467.1485770333</v>
          </cell>
          <cell r="V25">
            <v>600200.72286555008</v>
          </cell>
          <cell r="W25">
            <v>1400000</v>
          </cell>
          <cell r="X25">
            <v>3333667.8714425834</v>
          </cell>
          <cell r="Z25">
            <v>12523318.161442582</v>
          </cell>
          <cell r="AA25">
            <v>7276681.8385574184</v>
          </cell>
          <cell r="AB25">
            <v>0.63249081623447378</v>
          </cell>
        </row>
        <row r="26">
          <cell r="A26" t="str">
            <v>010202</v>
          </cell>
          <cell r="B26" t="str">
            <v>0101B</v>
          </cell>
          <cell r="C26" t="str">
            <v>Indemnité d'expatrié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Q26">
            <v>0</v>
          </cell>
          <cell r="R26">
            <v>0</v>
          </cell>
          <cell r="X26">
            <v>0</v>
          </cell>
          <cell r="Z26">
            <v>0</v>
          </cell>
          <cell r="AA26">
            <v>0</v>
          </cell>
        </row>
        <row r="27">
          <cell r="A27" t="str">
            <v>010203</v>
          </cell>
          <cell r="B27" t="str">
            <v>0102AB</v>
          </cell>
          <cell r="C27" t="str">
            <v>Per diem</v>
          </cell>
          <cell r="E27">
            <v>1</v>
          </cell>
          <cell r="F27" t="str">
            <v>man</v>
          </cell>
          <cell r="G27">
            <v>12</v>
          </cell>
          <cell r="H27" t="str">
            <v>mois</v>
          </cell>
          <cell r="I27">
            <v>788.25381772930882</v>
          </cell>
          <cell r="J27">
            <v>600.64905999914504</v>
          </cell>
          <cell r="K27">
            <v>394000</v>
          </cell>
          <cell r="L27">
            <v>9459.0458127517049</v>
          </cell>
          <cell r="M27">
            <v>7207.7887199897405</v>
          </cell>
          <cell r="N27">
            <v>4728000</v>
          </cell>
          <cell r="Q27">
            <v>3073000</v>
          </cell>
          <cell r="R27">
            <v>1655000</v>
          </cell>
          <cell r="S27">
            <v>0.64995769881556686</v>
          </cell>
          <cell r="U27">
            <v>919333.33333333337</v>
          </cell>
          <cell r="V27">
            <v>394000</v>
          </cell>
          <cell r="W27">
            <v>394000</v>
          </cell>
          <cell r="X27">
            <v>1707333.3333333335</v>
          </cell>
          <cell r="Z27">
            <v>4780333.333333334</v>
          </cell>
          <cell r="AA27">
            <v>-52333.333333333954</v>
          </cell>
          <cell r="AB27">
            <v>1.011068809926678</v>
          </cell>
        </row>
        <row r="28">
          <cell r="A28" t="str">
            <v>010204</v>
          </cell>
          <cell r="B28" t="str">
            <v>0104AB</v>
          </cell>
          <cell r="C28" t="str">
            <v>Déplacement France (train, avion, taxi…)</v>
          </cell>
          <cell r="E28">
            <v>1</v>
          </cell>
          <cell r="F28" t="str">
            <v>man</v>
          </cell>
          <cell r="G28">
            <v>3</v>
          </cell>
          <cell r="H28" t="str">
            <v>forfait</v>
          </cell>
          <cell r="I28">
            <v>394.07689275946854</v>
          </cell>
          <cell r="J28">
            <v>300.28641774957259</v>
          </cell>
          <cell r="K28">
            <v>196975</v>
          </cell>
          <cell r="L28">
            <v>1182.2306782784055</v>
          </cell>
          <cell r="M28">
            <v>900.85925324871778</v>
          </cell>
          <cell r="N28">
            <v>590925</v>
          </cell>
          <cell r="Q28">
            <v>118728.23000000001</v>
          </cell>
          <cell r="R28">
            <v>472196.77</v>
          </cell>
          <cell r="S28">
            <v>0.20091928755764268</v>
          </cell>
          <cell r="U28">
            <v>100000</v>
          </cell>
          <cell r="X28">
            <v>100000</v>
          </cell>
          <cell r="Z28">
            <v>218728.23</v>
          </cell>
          <cell r="AA28">
            <v>372196.77</v>
          </cell>
          <cell r="AB28">
            <v>0.37014550069805813</v>
          </cell>
        </row>
        <row r="29">
          <cell r="A29" t="str">
            <v>010205</v>
          </cell>
          <cell r="B29" t="str">
            <v>0104AB</v>
          </cell>
          <cell r="C29" t="str">
            <v>Déplacement étranger (avion, visa…)</v>
          </cell>
          <cell r="E29">
            <v>3</v>
          </cell>
          <cell r="F29" t="str">
            <v>billets</v>
          </cell>
          <cell r="G29">
            <v>1</v>
          </cell>
          <cell r="H29" t="str">
            <v>forfait</v>
          </cell>
          <cell r="I29">
            <v>1905.5135753712696</v>
          </cell>
          <cell r="J29">
            <v>1452.0005004979332</v>
          </cell>
          <cell r="K29">
            <v>952450</v>
          </cell>
          <cell r="L29">
            <v>5716.5407261138089</v>
          </cell>
          <cell r="M29">
            <v>4356.0015014937999</v>
          </cell>
          <cell r="N29">
            <v>2857350</v>
          </cell>
          <cell r="Q29">
            <v>1943862.4904252</v>
          </cell>
          <cell r="R29">
            <v>913487.50957480003</v>
          </cell>
          <cell r="S29">
            <v>0.68030254971396575</v>
          </cell>
          <cell r="U29">
            <v>1050000</v>
          </cell>
          <cell r="X29">
            <v>1050000</v>
          </cell>
          <cell r="Z29">
            <v>2993862.4904252002</v>
          </cell>
          <cell r="AA29">
            <v>-136512.4904252002</v>
          </cell>
          <cell r="AB29">
            <v>1.0477759078954976</v>
          </cell>
        </row>
        <row r="30">
          <cell r="A30" t="str">
            <v>010206</v>
          </cell>
          <cell r="B30" t="str">
            <v>0105AB</v>
          </cell>
          <cell r="C30" t="str">
            <v>Soins médicaux</v>
          </cell>
          <cell r="E30">
            <v>2</v>
          </cell>
          <cell r="F30" t="str">
            <v>man</v>
          </cell>
          <cell r="G30">
            <v>1</v>
          </cell>
          <cell r="H30" t="str">
            <v>forfait</v>
          </cell>
          <cell r="I30">
            <v>393.70077164847083</v>
          </cell>
          <cell r="J30">
            <v>299.999813629573</v>
          </cell>
          <cell r="K30">
            <v>196787</v>
          </cell>
          <cell r="L30">
            <v>787.40154329694167</v>
          </cell>
          <cell r="M30">
            <v>599.999627259146</v>
          </cell>
          <cell r="N30">
            <v>393574</v>
          </cell>
          <cell r="Q30">
            <v>64939.75</v>
          </cell>
          <cell r="R30">
            <v>328634.25</v>
          </cell>
          <cell r="S30">
            <v>0.1650001016327298</v>
          </cell>
          <cell r="U30">
            <v>200000</v>
          </cell>
          <cell r="X30">
            <v>200000</v>
          </cell>
          <cell r="Z30">
            <v>264939.75</v>
          </cell>
          <cell r="AA30">
            <v>128634.25</v>
          </cell>
          <cell r="AB30">
            <v>0.67316375065426071</v>
          </cell>
        </row>
        <row r="31">
          <cell r="A31" t="str">
            <v>010207</v>
          </cell>
          <cell r="B31" t="str">
            <v>0103AB</v>
          </cell>
          <cell r="C31" t="str">
            <v>Assurances</v>
          </cell>
          <cell r="E31">
            <v>2</v>
          </cell>
          <cell r="F31" t="str">
            <v>man</v>
          </cell>
          <cell r="G31">
            <v>1</v>
          </cell>
          <cell r="H31" t="str">
            <v>forfait</v>
          </cell>
          <cell r="I31">
            <v>131.95648998977671</v>
          </cell>
          <cell r="J31">
            <v>100.55078692985688</v>
          </cell>
          <cell r="K31">
            <v>65957</v>
          </cell>
          <cell r="L31">
            <v>263.91297997955343</v>
          </cell>
          <cell r="M31">
            <v>201.10157385971377</v>
          </cell>
          <cell r="N31">
            <v>131914</v>
          </cell>
          <cell r="Q31">
            <v>9839.36</v>
          </cell>
          <cell r="R31">
            <v>122074.64</v>
          </cell>
          <cell r="S31">
            <v>7.4589202055884901E-2</v>
          </cell>
          <cell r="U31">
            <v>9839.35611255</v>
          </cell>
          <cell r="X31">
            <v>9839.35611255</v>
          </cell>
          <cell r="Z31">
            <v>19678.716112549999</v>
          </cell>
          <cell r="AA31">
            <v>112235.28388745</v>
          </cell>
          <cell r="AB31">
            <v>0.14917837464219111</v>
          </cell>
        </row>
        <row r="32">
          <cell r="A32" t="str">
            <v>010208</v>
          </cell>
          <cell r="B32" t="str">
            <v>0106 0107AB</v>
          </cell>
          <cell r="C32" t="str">
            <v>Hébergement, charges, équipement lié à l'hébergement</v>
          </cell>
          <cell r="E32">
            <v>1</v>
          </cell>
          <cell r="F32" t="str">
            <v>forfait</v>
          </cell>
          <cell r="G32">
            <v>10</v>
          </cell>
          <cell r="H32" t="str">
            <v>forfait</v>
          </cell>
          <cell r="I32">
            <v>60.019326223043819</v>
          </cell>
          <cell r="J32">
            <v>45.734699999934904</v>
          </cell>
          <cell r="K32">
            <v>30000</v>
          </cell>
          <cell r="L32">
            <v>600.19326223043822</v>
          </cell>
          <cell r="M32">
            <v>457.34699999934901</v>
          </cell>
          <cell r="N32">
            <v>300000</v>
          </cell>
          <cell r="Q32">
            <v>348500</v>
          </cell>
          <cell r="R32">
            <v>-48500</v>
          </cell>
          <cell r="S32">
            <v>1.1616666666666666</v>
          </cell>
          <cell r="U32">
            <v>60000</v>
          </cell>
          <cell r="V32">
            <v>30000</v>
          </cell>
          <cell r="W32">
            <v>30000</v>
          </cell>
          <cell r="X32">
            <v>120000</v>
          </cell>
          <cell r="Z32">
            <v>468500</v>
          </cell>
          <cell r="AA32">
            <v>-168500</v>
          </cell>
          <cell r="AB32">
            <v>1.5616666666666668</v>
          </cell>
        </row>
        <row r="33">
          <cell r="A33" t="str">
            <v>0104</v>
          </cell>
          <cell r="C33" t="str">
            <v>Coordo AGRO</v>
          </cell>
          <cell r="E33">
            <v>1</v>
          </cell>
          <cell r="F33" t="str">
            <v>man</v>
          </cell>
          <cell r="G33">
            <v>7</v>
          </cell>
          <cell r="H33" t="str">
            <v>month</v>
          </cell>
          <cell r="K33">
            <v>2049459.5714285714</v>
          </cell>
          <cell r="L33">
            <v>28701.67593965257</v>
          </cell>
          <cell r="M33">
            <v>21870.66</v>
          </cell>
          <cell r="N33">
            <v>14346217</v>
          </cell>
          <cell r="Q33">
            <v>10438336.025133442</v>
          </cell>
          <cell r="R33">
            <v>3907880.9748665593</v>
          </cell>
          <cell r="S33">
            <v>0.72760198909116192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10438336.025133442</v>
          </cell>
          <cell r="AA33">
            <v>3907880.9748665579</v>
          </cell>
          <cell r="AB33">
            <v>0.72760198909116192</v>
          </cell>
        </row>
        <row r="34">
          <cell r="A34" t="str">
            <v>010401</v>
          </cell>
          <cell r="B34" t="str">
            <v>0101A</v>
          </cell>
          <cell r="C34" t="str">
            <v>Salaire</v>
          </cell>
          <cell r="E34">
            <v>1</v>
          </cell>
          <cell r="F34" t="str">
            <v>man</v>
          </cell>
          <cell r="G34">
            <v>7</v>
          </cell>
          <cell r="H34" t="str">
            <v>mois</v>
          </cell>
          <cell r="I34">
            <v>2808.4003048981772</v>
          </cell>
          <cell r="J34">
            <v>2139.9997885169541</v>
          </cell>
          <cell r="K34">
            <v>1403748</v>
          </cell>
          <cell r="L34">
            <v>19658.802134287242</v>
          </cell>
          <cell r="M34">
            <v>14979.998519618679</v>
          </cell>
          <cell r="N34">
            <v>9826236</v>
          </cell>
          <cell r="Q34">
            <v>7851537.2400000012</v>
          </cell>
          <cell r="R34">
            <v>1974698.7599999988</v>
          </cell>
          <cell r="S34">
            <v>0.79903813016499925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7851537.2400000012</v>
          </cell>
          <cell r="AA34">
            <v>1974698.7599999988</v>
          </cell>
          <cell r="AB34">
            <v>0.79903813016499925</v>
          </cell>
        </row>
        <row r="35">
          <cell r="A35" t="str">
            <v>010402</v>
          </cell>
          <cell r="B35" t="str">
            <v>0101B</v>
          </cell>
          <cell r="C35" t="str">
            <v>Indemnité d'expatrié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Q35">
            <v>0</v>
          </cell>
          <cell r="R35">
            <v>0</v>
          </cell>
          <cell r="X35">
            <v>0</v>
          </cell>
          <cell r="Z35">
            <v>0</v>
          </cell>
          <cell r="AA35">
            <v>0</v>
          </cell>
          <cell r="AB35" t="e">
            <v>#DIV/0!</v>
          </cell>
        </row>
        <row r="36">
          <cell r="A36" t="str">
            <v>010403</v>
          </cell>
          <cell r="B36" t="str">
            <v>0102AB</v>
          </cell>
          <cell r="C36" t="str">
            <v>Per diem</v>
          </cell>
          <cell r="E36">
            <v>1</v>
          </cell>
          <cell r="F36" t="str">
            <v>man</v>
          </cell>
          <cell r="G36">
            <v>7</v>
          </cell>
          <cell r="H36" t="str">
            <v>mois</v>
          </cell>
          <cell r="I36">
            <v>788.25381772930882</v>
          </cell>
          <cell r="J36">
            <v>600.64905999914504</v>
          </cell>
          <cell r="K36">
            <v>394000</v>
          </cell>
          <cell r="L36">
            <v>5517.7767241051615</v>
          </cell>
          <cell r="M36">
            <v>4204.5434199940155</v>
          </cell>
          <cell r="N36">
            <v>2758000</v>
          </cell>
          <cell r="Q36">
            <v>1264000</v>
          </cell>
          <cell r="R36">
            <v>1494000</v>
          </cell>
          <cell r="S36">
            <v>0.45830311820159536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1264000</v>
          </cell>
          <cell r="AA36">
            <v>1494000</v>
          </cell>
          <cell r="AB36">
            <v>0.45830311820159536</v>
          </cell>
        </row>
        <row r="37">
          <cell r="A37" t="str">
            <v>010404</v>
          </cell>
          <cell r="B37" t="str">
            <v>0104AB</v>
          </cell>
          <cell r="C37" t="str">
            <v>Déplacement France (train, avion, taxi…)</v>
          </cell>
          <cell r="E37">
            <v>1</v>
          </cell>
          <cell r="F37" t="str">
            <v>man</v>
          </cell>
          <cell r="G37">
            <v>1</v>
          </cell>
          <cell r="H37" t="str">
            <v>forfait</v>
          </cell>
          <cell r="I37">
            <v>393.70077164847083</v>
          </cell>
          <cell r="J37">
            <v>299.999813629573</v>
          </cell>
          <cell r="K37">
            <v>196787</v>
          </cell>
          <cell r="L37">
            <v>393.70077164847083</v>
          </cell>
          <cell r="M37">
            <v>299.999813629573</v>
          </cell>
          <cell r="N37">
            <v>196787</v>
          </cell>
          <cell r="Q37">
            <v>146508.01</v>
          </cell>
          <cell r="R37">
            <v>50278.989999999991</v>
          </cell>
          <cell r="S37">
            <v>0.74450044972482943</v>
          </cell>
          <cell r="X37">
            <v>0</v>
          </cell>
          <cell r="Z37">
            <v>146508.01</v>
          </cell>
          <cell r="AA37">
            <v>50278.989999999991</v>
          </cell>
          <cell r="AB37">
            <v>0.74450044972482943</v>
          </cell>
        </row>
        <row r="38">
          <cell r="A38" t="str">
            <v>010405</v>
          </cell>
          <cell r="B38" t="str">
            <v>0104AB</v>
          </cell>
          <cell r="C38" t="str">
            <v>Déplacement étranger (avion, visa…)</v>
          </cell>
          <cell r="E38">
            <v>1</v>
          </cell>
          <cell r="F38" t="str">
            <v>billets</v>
          </cell>
          <cell r="G38">
            <v>1</v>
          </cell>
          <cell r="H38" t="str">
            <v>forfait</v>
          </cell>
          <cell r="I38">
            <v>1905.5135753712696</v>
          </cell>
          <cell r="J38">
            <v>1452.0005004979332</v>
          </cell>
          <cell r="K38">
            <v>952450</v>
          </cell>
          <cell r="L38">
            <v>1905.5135753712696</v>
          </cell>
          <cell r="M38">
            <v>1452.0005004979332</v>
          </cell>
          <cell r="N38">
            <v>952450</v>
          </cell>
          <cell r="Q38">
            <v>919451.41513343994</v>
          </cell>
          <cell r="R38">
            <v>32998.584866560064</v>
          </cell>
          <cell r="S38">
            <v>0.96535399772527686</v>
          </cell>
          <cell r="X38">
            <v>0</v>
          </cell>
          <cell r="Z38">
            <v>919451.41513343994</v>
          </cell>
          <cell r="AA38">
            <v>32998.584866560064</v>
          </cell>
          <cell r="AB38">
            <v>0.96535399772527686</v>
          </cell>
        </row>
        <row r="39">
          <cell r="A39" t="str">
            <v>010406</v>
          </cell>
          <cell r="B39" t="str">
            <v>0105AB</v>
          </cell>
          <cell r="C39" t="str">
            <v>Soins médicaux</v>
          </cell>
          <cell r="E39">
            <v>1</v>
          </cell>
          <cell r="F39" t="str">
            <v>man</v>
          </cell>
          <cell r="G39">
            <v>1</v>
          </cell>
          <cell r="H39" t="str">
            <v>forfait</v>
          </cell>
          <cell r="I39">
            <v>393.70077164847083</v>
          </cell>
          <cell r="J39">
            <v>299.999813629573</v>
          </cell>
          <cell r="K39">
            <v>196787</v>
          </cell>
          <cell r="L39">
            <v>393.70077164847083</v>
          </cell>
          <cell r="M39">
            <v>299.999813629573</v>
          </cell>
          <cell r="N39">
            <v>196787</v>
          </cell>
          <cell r="Q39">
            <v>0</v>
          </cell>
          <cell r="R39">
            <v>196787</v>
          </cell>
          <cell r="S39">
            <v>0</v>
          </cell>
          <cell r="X39">
            <v>0</v>
          </cell>
          <cell r="Z39">
            <v>0</v>
          </cell>
          <cell r="AA39">
            <v>196787</v>
          </cell>
          <cell r="AB39">
            <v>0</v>
          </cell>
        </row>
        <row r="40">
          <cell r="A40" t="str">
            <v>010407</v>
          </cell>
          <cell r="B40" t="str">
            <v>0103AB</v>
          </cell>
          <cell r="C40" t="str">
            <v>Assurances</v>
          </cell>
          <cell r="E40">
            <v>1</v>
          </cell>
          <cell r="F40" t="str">
            <v>man</v>
          </cell>
          <cell r="G40">
            <v>1</v>
          </cell>
          <cell r="H40" t="str">
            <v>forfait</v>
          </cell>
          <cell r="I40">
            <v>131.95648998977671</v>
          </cell>
          <cell r="J40">
            <v>100.55078692985688</v>
          </cell>
          <cell r="K40">
            <v>65957</v>
          </cell>
          <cell r="L40">
            <v>131.95648998977671</v>
          </cell>
          <cell r="M40">
            <v>100.55078692985688</v>
          </cell>
          <cell r="N40">
            <v>65957</v>
          </cell>
          <cell r="Q40">
            <v>9839.36</v>
          </cell>
          <cell r="R40">
            <v>56117.64</v>
          </cell>
          <cell r="S40">
            <v>0.1491784041117698</v>
          </cell>
          <cell r="X40">
            <v>0</v>
          </cell>
          <cell r="Z40">
            <v>9839.36</v>
          </cell>
          <cell r="AA40">
            <v>56117.64</v>
          </cell>
          <cell r="AB40">
            <v>0.1491784041117698</v>
          </cell>
        </row>
        <row r="41">
          <cell r="A41" t="str">
            <v>010408</v>
          </cell>
          <cell r="B41" t="str">
            <v>0106 0107AB</v>
          </cell>
          <cell r="C41" t="str">
            <v>Hébergement, charges, équipement lié à l'hébergement</v>
          </cell>
          <cell r="E41">
            <v>1</v>
          </cell>
          <cell r="F41" t="str">
            <v>unité</v>
          </cell>
          <cell r="G41">
            <v>7</v>
          </cell>
          <cell r="H41" t="str">
            <v>forfait</v>
          </cell>
          <cell r="I41">
            <v>100.03221037173969</v>
          </cell>
          <cell r="J41">
            <v>76.224499999891506</v>
          </cell>
          <cell r="K41">
            <v>50000</v>
          </cell>
          <cell r="L41">
            <v>700.22547260217789</v>
          </cell>
          <cell r="M41">
            <v>533.57149999924059</v>
          </cell>
          <cell r="N41">
            <v>350000</v>
          </cell>
          <cell r="Q41">
            <v>247000</v>
          </cell>
          <cell r="R41">
            <v>103000</v>
          </cell>
          <cell r="S41">
            <v>0.70571428571428574</v>
          </cell>
          <cell r="X41">
            <v>0</v>
          </cell>
          <cell r="Z41">
            <v>247000</v>
          </cell>
          <cell r="AA41">
            <v>103000</v>
          </cell>
          <cell r="AB41">
            <v>0.70571428571428574</v>
          </cell>
        </row>
        <row r="42">
          <cell r="A42" t="str">
            <v>0119</v>
          </cell>
          <cell r="C42" t="str">
            <v>Dépenses communes</v>
          </cell>
          <cell r="F42" t="str">
            <v>man</v>
          </cell>
          <cell r="H42" t="str">
            <v>month</v>
          </cell>
          <cell r="L42">
            <v>100.03221037173969</v>
          </cell>
          <cell r="M42">
            <v>76.224499999891506</v>
          </cell>
          <cell r="N42">
            <v>50000</v>
          </cell>
          <cell r="Q42">
            <v>0</v>
          </cell>
          <cell r="R42">
            <v>50000</v>
          </cell>
          <cell r="S42">
            <v>0</v>
          </cell>
          <cell r="U42">
            <v>35000</v>
          </cell>
          <cell r="V42">
            <v>15000</v>
          </cell>
          <cell r="W42">
            <v>0</v>
          </cell>
          <cell r="X42">
            <v>50000</v>
          </cell>
          <cell r="Z42">
            <v>50000</v>
          </cell>
          <cell r="AA42">
            <v>0</v>
          </cell>
          <cell r="AB42">
            <v>1</v>
          </cell>
        </row>
        <row r="43">
          <cell r="A43" t="str">
            <v>011905</v>
          </cell>
          <cell r="C43" t="str">
            <v>Malles sécurité</v>
          </cell>
          <cell r="E43">
            <v>1</v>
          </cell>
          <cell r="F43" t="str">
            <v>unité</v>
          </cell>
          <cell r="G43">
            <v>1</v>
          </cell>
          <cell r="H43" t="str">
            <v>forfait</v>
          </cell>
          <cell r="I43">
            <v>100.03221037173969</v>
          </cell>
          <cell r="J43">
            <v>76.224499999891506</v>
          </cell>
          <cell r="K43">
            <v>50000</v>
          </cell>
          <cell r="L43">
            <v>100.03221037173969</v>
          </cell>
          <cell r="M43">
            <v>76.224499999891506</v>
          </cell>
          <cell r="N43">
            <v>50000</v>
          </cell>
          <cell r="Q43">
            <v>0</v>
          </cell>
          <cell r="R43">
            <v>50000</v>
          </cell>
          <cell r="S43">
            <v>0</v>
          </cell>
          <cell r="U43">
            <v>35000</v>
          </cell>
          <cell r="V43">
            <v>15000</v>
          </cell>
          <cell r="X43">
            <v>50000</v>
          </cell>
          <cell r="Z43">
            <v>50000</v>
          </cell>
          <cell r="AA43">
            <v>0</v>
          </cell>
          <cell r="AB43">
            <v>1</v>
          </cell>
        </row>
        <row r="44">
          <cell r="A44" t="str">
            <v>02</v>
          </cell>
          <cell r="C44" t="str">
            <v>PERSONNEL NATIONAL</v>
          </cell>
          <cell r="L44">
            <v>220474.06304830156</v>
          </cell>
          <cell r="M44">
            <v>168001.13839680888</v>
          </cell>
          <cell r="N44">
            <v>110201535.2</v>
          </cell>
          <cell r="Q44">
            <v>65944712.109999999</v>
          </cell>
          <cell r="R44">
            <v>44256823.090000004</v>
          </cell>
          <cell r="S44">
            <v>0.59840102944409801</v>
          </cell>
          <cell r="U44">
            <v>9310000</v>
          </cell>
          <cell r="V44">
            <v>9590000</v>
          </cell>
          <cell r="W44">
            <v>10405833.333333332</v>
          </cell>
          <cell r="X44">
            <v>29305833.333333332</v>
          </cell>
          <cell r="Z44">
            <v>95250545.443333328</v>
          </cell>
          <cell r="AA44">
            <v>14950989.756666675</v>
          </cell>
          <cell r="AB44">
            <v>0.86433047661692941</v>
          </cell>
        </row>
        <row r="45">
          <cell r="A45" t="str">
            <v>0201</v>
          </cell>
          <cell r="C45" t="str">
            <v>Salaires personnel national</v>
          </cell>
          <cell r="L45">
            <v>144146.41514567693</v>
          </cell>
          <cell r="M45">
            <v>109839.50449984366</v>
          </cell>
          <cell r="N45">
            <v>72050000</v>
          </cell>
          <cell r="Q45">
            <v>46379352</v>
          </cell>
          <cell r="R45">
            <v>25670648</v>
          </cell>
          <cell r="S45">
            <v>0.64371064538514922</v>
          </cell>
          <cell r="U45">
            <v>6540000</v>
          </cell>
          <cell r="V45">
            <v>6540000</v>
          </cell>
          <cell r="W45">
            <v>7355833.333333333</v>
          </cell>
          <cell r="X45">
            <v>20435833.333333332</v>
          </cell>
          <cell r="Z45">
            <v>66815185.333333328</v>
          </cell>
          <cell r="AA45">
            <v>5234814.6666666716</v>
          </cell>
          <cell r="AB45">
            <v>0.92734469581309265</v>
          </cell>
        </row>
        <row r="46">
          <cell r="A46" t="str">
            <v>020101</v>
          </cell>
          <cell r="B46" t="str">
            <v>0201</v>
          </cell>
          <cell r="C46" t="str">
            <v>Responsable Eau et Assainissement</v>
          </cell>
          <cell r="E46">
            <v>1</v>
          </cell>
          <cell r="F46" t="str">
            <v>man</v>
          </cell>
          <cell r="G46">
            <v>10</v>
          </cell>
          <cell r="H46" t="str">
            <v>mois</v>
          </cell>
          <cell r="I46">
            <v>780.25124089956967</v>
          </cell>
          <cell r="J46">
            <v>594.55109999915373</v>
          </cell>
          <cell r="K46">
            <v>390000</v>
          </cell>
          <cell r="L46">
            <v>7802.5124089956971</v>
          </cell>
          <cell r="M46">
            <v>5945.5109999915376</v>
          </cell>
          <cell r="N46">
            <v>3900000</v>
          </cell>
          <cell r="Q46">
            <v>1724950</v>
          </cell>
          <cell r="R46">
            <v>2175050</v>
          </cell>
          <cell r="S46">
            <v>0.44229487179487181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1724950</v>
          </cell>
          <cell r="AA46">
            <v>2175050</v>
          </cell>
          <cell r="AB46">
            <v>0.44229487179487181</v>
          </cell>
        </row>
        <row r="47">
          <cell r="A47" t="str">
            <v>020102</v>
          </cell>
          <cell r="B47" t="str">
            <v>0201A</v>
          </cell>
          <cell r="C47" t="str">
            <v>Assistants agro</v>
          </cell>
          <cell r="E47">
            <v>2</v>
          </cell>
          <cell r="F47" t="str">
            <v>man</v>
          </cell>
          <cell r="G47">
            <v>10.5</v>
          </cell>
          <cell r="H47" t="str">
            <v>mois</v>
          </cell>
          <cell r="I47">
            <v>720.23191467652589</v>
          </cell>
          <cell r="J47">
            <v>548.81639999921879</v>
          </cell>
          <cell r="K47">
            <v>360000</v>
          </cell>
          <cell r="L47">
            <v>15124.870208207043</v>
          </cell>
          <cell r="M47">
            <v>11525.144399983594</v>
          </cell>
          <cell r="N47">
            <v>7560000</v>
          </cell>
          <cell r="Q47">
            <v>5357250</v>
          </cell>
          <cell r="R47">
            <v>2202750</v>
          </cell>
          <cell r="S47">
            <v>0.70863095238095242</v>
          </cell>
          <cell r="U47">
            <v>1170000</v>
          </cell>
          <cell r="V47">
            <v>1170000</v>
          </cell>
          <cell r="W47">
            <v>1365000</v>
          </cell>
          <cell r="X47">
            <v>3705000</v>
          </cell>
          <cell r="Z47">
            <v>9062250</v>
          </cell>
          <cell r="AA47">
            <v>-1502250</v>
          </cell>
          <cell r="AB47">
            <v>1.1987103174603175</v>
          </cell>
        </row>
        <row r="48">
          <cell r="A48" t="str">
            <v>020103</v>
          </cell>
          <cell r="B48" t="str">
            <v>0201B</v>
          </cell>
          <cell r="C48" t="str">
            <v>Assistant logisticien</v>
          </cell>
          <cell r="E48">
            <v>1</v>
          </cell>
          <cell r="F48" t="str">
            <v>man</v>
          </cell>
          <cell r="G48">
            <v>9</v>
          </cell>
          <cell r="H48" t="str">
            <v>mois</v>
          </cell>
          <cell r="I48">
            <v>640.20614637913411</v>
          </cell>
          <cell r="J48">
            <v>487.83679999930564</v>
          </cell>
          <cell r="K48">
            <v>320000</v>
          </cell>
          <cell r="L48">
            <v>5761.8553174122071</v>
          </cell>
          <cell r="M48">
            <v>4390.5311999937512</v>
          </cell>
          <cell r="N48">
            <v>2880000</v>
          </cell>
          <cell r="Q48">
            <v>744750</v>
          </cell>
          <cell r="R48">
            <v>2135250</v>
          </cell>
          <cell r="S48">
            <v>0.25859375000000001</v>
          </cell>
          <cell r="X48">
            <v>0</v>
          </cell>
          <cell r="Z48">
            <v>744750</v>
          </cell>
          <cell r="AA48">
            <v>2135250</v>
          </cell>
          <cell r="AB48">
            <v>0.25859375000000001</v>
          </cell>
        </row>
        <row r="49">
          <cell r="A49" t="str">
            <v>020104</v>
          </cell>
          <cell r="B49" t="str">
            <v>0201C</v>
          </cell>
          <cell r="C49" t="str">
            <v>Assistan admin</v>
          </cell>
          <cell r="E49">
            <v>1</v>
          </cell>
          <cell r="F49" t="str">
            <v>man</v>
          </cell>
          <cell r="G49">
            <v>11</v>
          </cell>
          <cell r="H49" t="str">
            <v>mois</v>
          </cell>
          <cell r="I49">
            <v>640.20614637913411</v>
          </cell>
          <cell r="J49">
            <v>487.83679999930564</v>
          </cell>
          <cell r="K49">
            <v>320000</v>
          </cell>
          <cell r="L49">
            <v>7042.2676101704756</v>
          </cell>
          <cell r="M49">
            <v>5366.2047999923616</v>
          </cell>
          <cell r="N49">
            <v>3520000</v>
          </cell>
          <cell r="Q49">
            <v>2918320</v>
          </cell>
          <cell r="R49">
            <v>601680</v>
          </cell>
          <cell r="S49">
            <v>0.82906818181818187</v>
          </cell>
          <cell r="U49">
            <v>315000</v>
          </cell>
          <cell r="V49">
            <v>315000</v>
          </cell>
          <cell r="W49">
            <v>367500</v>
          </cell>
          <cell r="X49">
            <v>997500</v>
          </cell>
          <cell r="Z49">
            <v>3915820</v>
          </cell>
          <cell r="AA49">
            <v>-395820</v>
          </cell>
          <cell r="AB49">
            <v>1.1124488636363636</v>
          </cell>
        </row>
        <row r="50">
          <cell r="A50" t="str">
            <v>020105</v>
          </cell>
          <cell r="B50" t="str">
            <v>0201D</v>
          </cell>
          <cell r="C50" t="str">
            <v>Chauffeurs</v>
          </cell>
          <cell r="E50">
            <v>3</v>
          </cell>
          <cell r="F50" t="str">
            <v>man</v>
          </cell>
          <cell r="G50">
            <v>10</v>
          </cell>
          <cell r="H50" t="str">
            <v>mois</v>
          </cell>
          <cell r="I50">
            <v>410.13206252413278</v>
          </cell>
          <cell r="J50">
            <v>312.52044999955518</v>
          </cell>
          <cell r="K50">
            <v>205000</v>
          </cell>
          <cell r="L50">
            <v>12303.961875723984</v>
          </cell>
          <cell r="M50">
            <v>9375.6134999866554</v>
          </cell>
          <cell r="N50">
            <v>6150000</v>
          </cell>
          <cell r="Q50">
            <v>3684250</v>
          </cell>
          <cell r="R50">
            <v>2465750</v>
          </cell>
          <cell r="S50">
            <v>0.59906504065040656</v>
          </cell>
          <cell r="U50">
            <v>400000</v>
          </cell>
          <cell r="V50">
            <v>400000</v>
          </cell>
          <cell r="W50">
            <v>490000</v>
          </cell>
          <cell r="X50">
            <v>1290000</v>
          </cell>
          <cell r="Z50">
            <v>4974250</v>
          </cell>
          <cell r="AA50">
            <v>1175750</v>
          </cell>
          <cell r="AB50">
            <v>0.80882113821138213</v>
          </cell>
        </row>
        <row r="51">
          <cell r="A51" t="str">
            <v>020106</v>
          </cell>
          <cell r="B51" t="str">
            <v>0201E</v>
          </cell>
          <cell r="C51" t="str">
            <v>Ingénieur de suivi</v>
          </cell>
          <cell r="E51">
            <v>1</v>
          </cell>
          <cell r="F51" t="str">
            <v>man</v>
          </cell>
          <cell r="G51">
            <v>8</v>
          </cell>
          <cell r="H51" t="str">
            <v>mois</v>
          </cell>
          <cell r="I51">
            <v>780.25124089956967</v>
          </cell>
          <cell r="J51">
            <v>594.55109999915373</v>
          </cell>
          <cell r="K51">
            <v>390000</v>
          </cell>
          <cell r="L51">
            <v>6242.0099271965573</v>
          </cell>
          <cell r="M51">
            <v>4756.4087999932299</v>
          </cell>
          <cell r="N51">
            <v>3120000</v>
          </cell>
          <cell r="Q51">
            <v>1547900</v>
          </cell>
          <cell r="R51">
            <v>1572100</v>
          </cell>
          <cell r="S51">
            <v>0.49612179487179486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1547900</v>
          </cell>
          <cell r="AA51">
            <v>1572100</v>
          </cell>
          <cell r="AB51">
            <v>0.49612179487179486</v>
          </cell>
        </row>
        <row r="52">
          <cell r="A52" t="str">
            <v>020107</v>
          </cell>
          <cell r="B52" t="str">
            <v>0201F</v>
          </cell>
          <cell r="C52" t="str">
            <v>Mécanicien/Magasinier</v>
          </cell>
          <cell r="E52">
            <v>1</v>
          </cell>
          <cell r="F52" t="str">
            <v>man</v>
          </cell>
          <cell r="G52">
            <v>10</v>
          </cell>
          <cell r="H52" t="str">
            <v>mois</v>
          </cell>
          <cell r="I52">
            <v>420.13528356130672</v>
          </cell>
          <cell r="J52">
            <v>320.14289999954434</v>
          </cell>
          <cell r="K52">
            <v>210000</v>
          </cell>
          <cell r="L52">
            <v>4201.3528356130673</v>
          </cell>
          <cell r="M52">
            <v>3201.4289999954435</v>
          </cell>
          <cell r="N52">
            <v>2100000</v>
          </cell>
          <cell r="Q52">
            <v>1520600</v>
          </cell>
          <cell r="R52">
            <v>579400</v>
          </cell>
          <cell r="S52">
            <v>0.72409523809523813</v>
          </cell>
          <cell r="U52">
            <v>205000</v>
          </cell>
          <cell r="V52">
            <v>205000</v>
          </cell>
          <cell r="W52">
            <v>239166.66666666666</v>
          </cell>
          <cell r="X52">
            <v>649166.66666666663</v>
          </cell>
          <cell r="Z52">
            <v>2169766.6666666665</v>
          </cell>
          <cell r="AA52">
            <v>-69766.666666666511</v>
          </cell>
          <cell r="AB52">
            <v>1.033222222222222</v>
          </cell>
        </row>
        <row r="53">
          <cell r="A53" t="str">
            <v>020108</v>
          </cell>
          <cell r="B53" t="str">
            <v>0201G</v>
          </cell>
          <cell r="C53" t="str">
            <v>Agent d'entretien/Cuisinier</v>
          </cell>
          <cell r="E53">
            <v>1.75</v>
          </cell>
          <cell r="F53" t="str">
            <v>man</v>
          </cell>
          <cell r="G53">
            <v>12</v>
          </cell>
          <cell r="H53" t="str">
            <v>mois</v>
          </cell>
          <cell r="I53">
            <v>220.07086281782733</v>
          </cell>
          <cell r="J53">
            <v>167.6938999997613</v>
          </cell>
          <cell r="K53">
            <v>110000</v>
          </cell>
          <cell r="L53">
            <v>4621.4881191743743</v>
          </cell>
          <cell r="M53">
            <v>3521.5718999949872</v>
          </cell>
          <cell r="N53">
            <v>2310000</v>
          </cell>
          <cell r="Q53">
            <v>1557475</v>
          </cell>
          <cell r="R53">
            <v>752525</v>
          </cell>
          <cell r="S53">
            <v>0.67423160173160168</v>
          </cell>
          <cell r="U53">
            <v>155000</v>
          </cell>
          <cell r="V53">
            <v>155000</v>
          </cell>
          <cell r="W53">
            <v>180833.33333333334</v>
          </cell>
          <cell r="X53">
            <v>490833.33333333337</v>
          </cell>
          <cell r="Z53">
            <v>2048308.3333333335</v>
          </cell>
          <cell r="AA53">
            <v>261691.66666666651</v>
          </cell>
          <cell r="AB53">
            <v>0.88671356421356429</v>
          </cell>
        </row>
        <row r="54">
          <cell r="A54" t="str">
            <v>020109</v>
          </cell>
          <cell r="B54" t="str">
            <v>0201H</v>
          </cell>
          <cell r="C54" t="str">
            <v>Gardiens</v>
          </cell>
          <cell r="D54" t="str">
            <v>4 Gardiens Bertoua : 12 mois/4 gardiens Meiganga :9 mois</v>
          </cell>
          <cell r="E54">
            <v>8</v>
          </cell>
          <cell r="F54" t="str">
            <v>man</v>
          </cell>
          <cell r="G54">
            <v>10.5</v>
          </cell>
          <cell r="H54" t="str">
            <v>mois</v>
          </cell>
          <cell r="I54">
            <v>215.78376808760993</v>
          </cell>
          <cell r="J54">
            <v>164.42713571405167</v>
          </cell>
          <cell r="K54">
            <v>107857.14285714286</v>
          </cell>
          <cell r="L54">
            <v>18125.836519359233</v>
          </cell>
          <cell r="M54">
            <v>13811.87939998034</v>
          </cell>
          <cell r="N54">
            <v>9060000</v>
          </cell>
          <cell r="Q54">
            <v>4609050</v>
          </cell>
          <cell r="R54">
            <v>4450950</v>
          </cell>
          <cell r="S54">
            <v>0.50872516556291392</v>
          </cell>
          <cell r="U54">
            <v>540000</v>
          </cell>
          <cell r="V54">
            <v>540000</v>
          </cell>
          <cell r="W54">
            <v>630000</v>
          </cell>
          <cell r="X54">
            <v>1710000</v>
          </cell>
          <cell r="Z54">
            <v>6319050</v>
          </cell>
          <cell r="AA54">
            <v>2740950</v>
          </cell>
          <cell r="AB54">
            <v>0.69746688741721852</v>
          </cell>
        </row>
        <row r="55">
          <cell r="A55" t="str">
            <v>020110</v>
          </cell>
          <cell r="B55" t="str">
            <v>0201I</v>
          </cell>
          <cell r="C55" t="str">
            <v>Moniteurs agro</v>
          </cell>
          <cell r="E55">
            <v>8</v>
          </cell>
          <cell r="F55" t="str">
            <v>man</v>
          </cell>
          <cell r="G55">
            <v>10</v>
          </cell>
          <cell r="H55" t="str">
            <v>mois</v>
          </cell>
          <cell r="I55">
            <v>520.16749393304644</v>
          </cell>
          <cell r="J55">
            <v>396.3673999994358</v>
          </cell>
          <cell r="K55">
            <v>260000</v>
          </cell>
          <cell r="L55">
            <v>41613.399514643716</v>
          </cell>
          <cell r="M55">
            <v>31709.391999954863</v>
          </cell>
          <cell r="N55">
            <v>20800000</v>
          </cell>
          <cell r="Q55">
            <v>15793557</v>
          </cell>
          <cell r="R55">
            <v>5006443</v>
          </cell>
          <cell r="S55">
            <v>0.75930562499999998</v>
          </cell>
          <cell r="U55">
            <v>2805000</v>
          </cell>
          <cell r="V55">
            <v>2805000</v>
          </cell>
          <cell r="W55">
            <v>2975000</v>
          </cell>
          <cell r="X55">
            <v>8585000</v>
          </cell>
          <cell r="Z55">
            <v>24378557</v>
          </cell>
          <cell r="AA55">
            <v>-3578557</v>
          </cell>
          <cell r="AB55">
            <v>1.1720460096153846</v>
          </cell>
        </row>
        <row r="56">
          <cell r="A56" t="str">
            <v>020111</v>
          </cell>
          <cell r="B56" t="str">
            <v>0201J</v>
          </cell>
          <cell r="C56" t="str">
            <v>Agents sensibilisateurs</v>
          </cell>
          <cell r="E56">
            <v>3</v>
          </cell>
          <cell r="F56" t="str">
            <v>man</v>
          </cell>
          <cell r="G56">
            <v>8</v>
          </cell>
          <cell r="H56" t="str">
            <v>mois</v>
          </cell>
          <cell r="I56">
            <v>530.17071497022039</v>
          </cell>
          <cell r="J56">
            <v>403.98984999942496</v>
          </cell>
          <cell r="K56">
            <v>265000</v>
          </cell>
          <cell r="L56">
            <v>12724.097159285289</v>
          </cell>
          <cell r="M56">
            <v>9695.7563999861995</v>
          </cell>
          <cell r="N56">
            <v>6360000</v>
          </cell>
          <cell r="Q56">
            <v>4000000</v>
          </cell>
          <cell r="R56">
            <v>2360000</v>
          </cell>
          <cell r="S56">
            <v>0.62893081761006286</v>
          </cell>
          <cell r="U56">
            <v>560000</v>
          </cell>
          <cell r="V56">
            <v>560000</v>
          </cell>
          <cell r="W56">
            <v>653333.33333333337</v>
          </cell>
          <cell r="X56">
            <v>1773333.3333333335</v>
          </cell>
          <cell r="Z56">
            <v>5773333.333333334</v>
          </cell>
          <cell r="AA56">
            <v>586666.66666666605</v>
          </cell>
          <cell r="AB56">
            <v>0.90775681341719083</v>
          </cell>
        </row>
        <row r="57">
          <cell r="A57" t="str">
            <v>020112</v>
          </cell>
          <cell r="B57" t="str">
            <v>0201K</v>
          </cell>
          <cell r="C57" t="str">
            <v>Logisticien mission</v>
          </cell>
          <cell r="E57">
            <v>1</v>
          </cell>
          <cell r="F57" t="str">
            <v>man</v>
          </cell>
          <cell r="G57">
            <v>11</v>
          </cell>
          <cell r="H57" t="str">
            <v>mois</v>
          </cell>
          <cell r="I57">
            <v>780.25124089956967</v>
          </cell>
          <cell r="J57">
            <v>594.55109999915373</v>
          </cell>
          <cell r="K57">
            <v>390000</v>
          </cell>
          <cell r="L57">
            <v>8582.763649895267</v>
          </cell>
          <cell r="M57">
            <v>6540.0620999906914</v>
          </cell>
          <cell r="N57">
            <v>4290000</v>
          </cell>
          <cell r="Q57">
            <v>2921250</v>
          </cell>
          <cell r="R57">
            <v>1368750</v>
          </cell>
          <cell r="S57">
            <v>0.68094405594405594</v>
          </cell>
          <cell r="U57">
            <v>390000</v>
          </cell>
          <cell r="V57">
            <v>390000</v>
          </cell>
          <cell r="W57">
            <v>455000</v>
          </cell>
          <cell r="X57">
            <v>1235000</v>
          </cell>
          <cell r="Z57">
            <v>4156250</v>
          </cell>
          <cell r="AA57">
            <v>133750</v>
          </cell>
          <cell r="AB57">
            <v>0.96882284382284378</v>
          </cell>
        </row>
        <row r="58">
          <cell r="A58" t="str">
            <v>0202</v>
          </cell>
          <cell r="C58" t="str">
            <v>Salaires journaliers</v>
          </cell>
          <cell r="L58">
            <v>3679.2551201486876</v>
          </cell>
          <cell r="M58">
            <v>2803.5907720440096</v>
          </cell>
          <cell r="N58">
            <v>1839035.2</v>
          </cell>
          <cell r="Q58">
            <v>613000</v>
          </cell>
          <cell r="R58">
            <v>1226035.2</v>
          </cell>
          <cell r="S58">
            <v>0.33332695317631766</v>
          </cell>
          <cell r="U58">
            <v>160000</v>
          </cell>
          <cell r="V58">
            <v>160000</v>
          </cell>
          <cell r="W58">
            <v>160000</v>
          </cell>
          <cell r="X58">
            <v>480000</v>
          </cell>
          <cell r="Z58">
            <v>1093000</v>
          </cell>
          <cell r="AA58">
            <v>746035.19999999995</v>
          </cell>
          <cell r="AB58">
            <v>0.59433337654439677</v>
          </cell>
        </row>
        <row r="59">
          <cell r="A59" t="str">
            <v>020201</v>
          </cell>
          <cell r="B59" t="str">
            <v>0201A</v>
          </cell>
          <cell r="C59" t="str">
            <v>Manutentionnaires</v>
          </cell>
          <cell r="E59">
            <v>20</v>
          </cell>
          <cell r="F59" t="str">
            <v>man</v>
          </cell>
          <cell r="G59">
            <v>6</v>
          </cell>
          <cell r="H59" t="str">
            <v>mois</v>
          </cell>
          <cell r="I59">
            <v>4.9855253391592091</v>
          </cell>
          <cell r="J59">
            <v>3.7989681003945925</v>
          </cell>
          <cell r="K59">
            <v>2491.96</v>
          </cell>
          <cell r="L59">
            <v>598.26304069910509</v>
          </cell>
          <cell r="M59">
            <v>455.87617204735113</v>
          </cell>
          <cell r="N59">
            <v>299035.2</v>
          </cell>
          <cell r="Q59">
            <v>217500</v>
          </cell>
          <cell r="R59">
            <v>81535.200000000012</v>
          </cell>
          <cell r="S59">
            <v>0.72733912261834055</v>
          </cell>
          <cell r="U59">
            <v>70000</v>
          </cell>
          <cell r="V59">
            <v>70000</v>
          </cell>
          <cell r="W59">
            <v>70000</v>
          </cell>
          <cell r="X59">
            <v>210000</v>
          </cell>
          <cell r="Z59">
            <v>427500</v>
          </cell>
          <cell r="AA59">
            <v>-128464.79999999999</v>
          </cell>
          <cell r="AB59">
            <v>1.4295975858360486</v>
          </cell>
        </row>
        <row r="60">
          <cell r="A60" t="str">
            <v>020202</v>
          </cell>
          <cell r="B60" t="str">
            <v>0201A</v>
          </cell>
          <cell r="C60" t="str">
            <v>Gardiens journaliers</v>
          </cell>
          <cell r="E60">
            <v>1</v>
          </cell>
          <cell r="F60" t="str">
            <v>man</v>
          </cell>
          <cell r="G60">
            <v>160</v>
          </cell>
          <cell r="H60" t="str">
            <v>jours</v>
          </cell>
          <cell r="I60">
            <v>8.0025768297391764</v>
          </cell>
          <cell r="J60">
            <v>6.0979599999913203</v>
          </cell>
          <cell r="K60">
            <v>4000</v>
          </cell>
          <cell r="L60">
            <v>1280.4122927582682</v>
          </cell>
          <cell r="M60">
            <v>975.67359999861128</v>
          </cell>
          <cell r="N60">
            <v>640000</v>
          </cell>
          <cell r="Q60">
            <v>270500</v>
          </cell>
          <cell r="R60">
            <v>369500</v>
          </cell>
          <cell r="S60">
            <v>0.42265625000000001</v>
          </cell>
          <cell r="U60">
            <v>40000</v>
          </cell>
          <cell r="V60">
            <v>40000</v>
          </cell>
          <cell r="W60">
            <v>40000</v>
          </cell>
          <cell r="X60">
            <v>120000</v>
          </cell>
          <cell r="Z60">
            <v>390500</v>
          </cell>
          <cell r="AA60">
            <v>249500</v>
          </cell>
          <cell r="AB60">
            <v>0.61015624999999996</v>
          </cell>
        </row>
        <row r="61">
          <cell r="A61" t="str">
            <v>020203</v>
          </cell>
          <cell r="B61" t="str">
            <v>0201A</v>
          </cell>
          <cell r="C61" t="str">
            <v>Chauffeurs</v>
          </cell>
          <cell r="E61">
            <v>1</v>
          </cell>
          <cell r="F61" t="str">
            <v>man</v>
          </cell>
          <cell r="G61">
            <v>60</v>
          </cell>
          <cell r="H61" t="str">
            <v>jours</v>
          </cell>
          <cell r="I61">
            <v>30.00966311152191</v>
          </cell>
          <cell r="J61">
            <v>22.867349999967452</v>
          </cell>
          <cell r="K61">
            <v>15000</v>
          </cell>
          <cell r="L61">
            <v>1800.5797866913147</v>
          </cell>
          <cell r="M61">
            <v>1372.040999998047</v>
          </cell>
          <cell r="N61">
            <v>900000</v>
          </cell>
          <cell r="Q61">
            <v>125000</v>
          </cell>
          <cell r="R61">
            <v>775000</v>
          </cell>
          <cell r="S61">
            <v>0.1388888888888889</v>
          </cell>
          <cell r="U61">
            <v>50000</v>
          </cell>
          <cell r="V61">
            <v>50000</v>
          </cell>
          <cell r="W61">
            <v>50000</v>
          </cell>
          <cell r="X61">
            <v>150000</v>
          </cell>
          <cell r="Z61">
            <v>275000</v>
          </cell>
          <cell r="AA61">
            <v>625000</v>
          </cell>
          <cell r="AB61">
            <v>0.30555555555555558</v>
          </cell>
        </row>
        <row r="62">
          <cell r="A62" t="str">
            <v>0203</v>
          </cell>
          <cell r="C62" t="str">
            <v>Indemnités de déplacement</v>
          </cell>
          <cell r="L62">
            <v>10403.349878660929</v>
          </cell>
          <cell r="M62">
            <v>7927.3479999887168</v>
          </cell>
          <cell r="N62">
            <v>5200000</v>
          </cell>
          <cell r="Q62">
            <v>1911500</v>
          </cell>
          <cell r="R62">
            <v>3288500</v>
          </cell>
          <cell r="S62">
            <v>0.36759615384615385</v>
          </cell>
          <cell r="U62">
            <v>190000</v>
          </cell>
          <cell r="V62">
            <v>190000</v>
          </cell>
          <cell r="W62">
            <v>190000</v>
          </cell>
          <cell r="X62">
            <v>570000</v>
          </cell>
          <cell r="Z62">
            <v>2481500</v>
          </cell>
          <cell r="AA62">
            <v>2718500</v>
          </cell>
          <cell r="AB62">
            <v>0.47721153846153846</v>
          </cell>
        </row>
        <row r="63">
          <cell r="A63" t="str">
            <v>020301</v>
          </cell>
          <cell r="C63" t="str">
            <v>Indemnités de déplacement Chauffeur</v>
          </cell>
          <cell r="E63">
            <v>4</v>
          </cell>
          <cell r="F63" t="str">
            <v>man</v>
          </cell>
          <cell r="G63">
            <v>10</v>
          </cell>
          <cell r="H63" t="str">
            <v>mois</v>
          </cell>
          <cell r="I63">
            <v>160.05153659478353</v>
          </cell>
          <cell r="J63">
            <v>121.95919999982641</v>
          </cell>
          <cell r="K63">
            <v>80000</v>
          </cell>
          <cell r="L63">
            <v>6402.0614637913413</v>
          </cell>
          <cell r="M63">
            <v>4878.3679999930564</v>
          </cell>
          <cell r="N63">
            <v>3200000</v>
          </cell>
          <cell r="Q63">
            <v>1225000</v>
          </cell>
          <cell r="R63">
            <v>1975000</v>
          </cell>
          <cell r="S63">
            <v>0.3828125</v>
          </cell>
          <cell r="U63">
            <v>130000</v>
          </cell>
          <cell r="V63">
            <v>130000</v>
          </cell>
          <cell r="W63">
            <v>130000</v>
          </cell>
          <cell r="X63">
            <v>390000</v>
          </cell>
          <cell r="Z63">
            <v>1615000</v>
          </cell>
          <cell r="AA63">
            <v>1585000</v>
          </cell>
          <cell r="AB63">
            <v>0.50468749999999996</v>
          </cell>
        </row>
        <row r="64">
          <cell r="A64" t="str">
            <v>020302</v>
          </cell>
          <cell r="C64" t="str">
            <v>Indemnités de déplacement autre staff</v>
          </cell>
          <cell r="E64">
            <v>5</v>
          </cell>
          <cell r="F64" t="str">
            <v>man</v>
          </cell>
          <cell r="G64">
            <v>10</v>
          </cell>
          <cell r="H64" t="str">
            <v>mois</v>
          </cell>
          <cell r="I64">
            <v>80.025768297391764</v>
          </cell>
          <cell r="J64">
            <v>60.979599999913205</v>
          </cell>
          <cell r="K64">
            <v>40000</v>
          </cell>
          <cell r="L64">
            <v>4001.288414869588</v>
          </cell>
          <cell r="M64">
            <v>3048.9799999956604</v>
          </cell>
          <cell r="N64">
            <v>2000000</v>
          </cell>
          <cell r="Q64">
            <v>686500</v>
          </cell>
          <cell r="R64">
            <v>1313500</v>
          </cell>
          <cell r="S64">
            <v>0.34325</v>
          </cell>
          <cell r="U64">
            <v>60000</v>
          </cell>
          <cell r="V64">
            <v>60000</v>
          </cell>
          <cell r="W64">
            <v>60000</v>
          </cell>
          <cell r="X64">
            <v>180000</v>
          </cell>
          <cell r="Z64">
            <v>866500</v>
          </cell>
          <cell r="AA64">
            <v>1133500</v>
          </cell>
          <cell r="AB64">
            <v>0.43325000000000002</v>
          </cell>
        </row>
        <row r="65">
          <cell r="A65" t="str">
            <v>0204</v>
          </cell>
          <cell r="C65" t="str">
            <v>Autres coûts personnel national</v>
          </cell>
          <cell r="L65">
            <v>62245.042903815032</v>
          </cell>
          <cell r="M65">
            <v>47430.695124932485</v>
          </cell>
          <cell r="N65">
            <v>31112500</v>
          </cell>
          <cell r="Q65">
            <v>17040860.109999999</v>
          </cell>
          <cell r="R65">
            <v>14071639.890000001</v>
          </cell>
          <cell r="S65">
            <v>0.54771748043390922</v>
          </cell>
          <cell r="U65">
            <v>2420000</v>
          </cell>
          <cell r="V65">
            <v>2700000</v>
          </cell>
          <cell r="W65">
            <v>2700000</v>
          </cell>
          <cell r="X65">
            <v>7820000</v>
          </cell>
          <cell r="Z65">
            <v>24860860.109999999</v>
          </cell>
          <cell r="AA65">
            <v>6251639.8900000006</v>
          </cell>
          <cell r="AB65">
            <v>0.7990634024909602</v>
          </cell>
        </row>
        <row r="66">
          <cell r="A66" t="str">
            <v>020401</v>
          </cell>
          <cell r="B66" t="str">
            <v>0202</v>
          </cell>
          <cell r="C66" t="str">
            <v>Charges sociales</v>
          </cell>
          <cell r="E66">
            <v>1</v>
          </cell>
          <cell r="F66" t="str">
            <v>forfait</v>
          </cell>
          <cell r="G66">
            <v>10.5</v>
          </cell>
          <cell r="H66" t="str">
            <v>mois</v>
          </cell>
          <cell r="I66">
            <v>4401.4172563565471</v>
          </cell>
          <cell r="J66">
            <v>3353.8779999952262</v>
          </cell>
          <cell r="K66">
            <v>2200000</v>
          </cell>
          <cell r="L66">
            <v>46214.881191743742</v>
          </cell>
          <cell r="M66">
            <v>35215.718999949873</v>
          </cell>
          <cell r="N66">
            <v>23100000</v>
          </cell>
          <cell r="Q66">
            <v>12834656</v>
          </cell>
          <cell r="R66">
            <v>10265344</v>
          </cell>
          <cell r="S66">
            <v>0.5556128138528138</v>
          </cell>
          <cell r="U66">
            <v>1700000</v>
          </cell>
          <cell r="V66">
            <v>1700000</v>
          </cell>
          <cell r="W66">
            <v>1700000</v>
          </cell>
          <cell r="X66">
            <v>5100000</v>
          </cell>
          <cell r="Z66">
            <v>17934656</v>
          </cell>
          <cell r="AA66">
            <v>5165344</v>
          </cell>
          <cell r="AB66">
            <v>0.77639203463203466</v>
          </cell>
        </row>
        <row r="67">
          <cell r="A67" t="str">
            <v>020402</v>
          </cell>
          <cell r="C67" t="str">
            <v>Frais médicaux</v>
          </cell>
          <cell r="E67">
            <v>32</v>
          </cell>
          <cell r="F67" t="str">
            <v>man</v>
          </cell>
          <cell r="G67">
            <v>10</v>
          </cell>
          <cell r="H67" t="str">
            <v>mois</v>
          </cell>
          <cell r="I67">
            <v>30.00966311152191</v>
          </cell>
          <cell r="J67">
            <v>22.867349999967452</v>
          </cell>
          <cell r="K67">
            <v>15000</v>
          </cell>
          <cell r="L67">
            <v>9603.0921956870116</v>
          </cell>
          <cell r="M67">
            <v>7317.5519999895841</v>
          </cell>
          <cell r="N67">
            <v>4800000</v>
          </cell>
          <cell r="Q67">
            <v>1598863</v>
          </cell>
          <cell r="R67">
            <v>3201137</v>
          </cell>
          <cell r="S67">
            <v>0.33309645833333335</v>
          </cell>
          <cell r="U67">
            <v>420000</v>
          </cell>
          <cell r="V67">
            <v>700000</v>
          </cell>
          <cell r="W67">
            <v>700000</v>
          </cell>
          <cell r="X67">
            <v>1820000</v>
          </cell>
          <cell r="Z67">
            <v>3418863</v>
          </cell>
          <cell r="AA67">
            <v>1381137</v>
          </cell>
          <cell r="AB67">
            <v>0.712263125</v>
          </cell>
        </row>
        <row r="68">
          <cell r="A68" t="str">
            <v>020405</v>
          </cell>
          <cell r="B68" t="str">
            <v>0205</v>
          </cell>
          <cell r="C68" t="str">
            <v>Déplacement (Transport)</v>
          </cell>
          <cell r="E68">
            <v>11</v>
          </cell>
          <cell r="F68" t="str">
            <v>forfait</v>
          </cell>
          <cell r="G68">
            <v>10.5</v>
          </cell>
          <cell r="H68" t="str">
            <v>mois</v>
          </cell>
          <cell r="I68">
            <v>30.00966311152191</v>
          </cell>
          <cell r="J68">
            <v>22.867349999967452</v>
          </cell>
          <cell r="K68">
            <v>15000</v>
          </cell>
          <cell r="L68">
            <v>3466.1160893807805</v>
          </cell>
          <cell r="M68">
            <v>2641.1789249962408</v>
          </cell>
          <cell r="N68">
            <v>1732500</v>
          </cell>
          <cell r="Q68">
            <v>1353800</v>
          </cell>
          <cell r="R68">
            <v>378700</v>
          </cell>
          <cell r="S68">
            <v>0.78141414141414145</v>
          </cell>
          <cell r="U68">
            <v>200000</v>
          </cell>
          <cell r="V68">
            <v>200000</v>
          </cell>
          <cell r="W68">
            <v>200000</v>
          </cell>
          <cell r="X68">
            <v>600000</v>
          </cell>
          <cell r="Z68">
            <v>1953800</v>
          </cell>
          <cell r="AA68">
            <v>-221300</v>
          </cell>
          <cell r="AB68">
            <v>1.1277344877344877</v>
          </cell>
        </row>
        <row r="69">
          <cell r="A69" t="str">
            <v>020408</v>
          </cell>
          <cell r="B69" t="str">
            <v>0206</v>
          </cell>
          <cell r="C69" t="str">
            <v>Petit équipement personnal national</v>
          </cell>
          <cell r="E69">
            <v>1</v>
          </cell>
          <cell r="F69" t="str">
            <v>unité</v>
          </cell>
          <cell r="G69">
            <v>1</v>
          </cell>
          <cell r="H69" t="str">
            <v>forfait</v>
          </cell>
          <cell r="I69">
            <v>400.12884148695878</v>
          </cell>
          <cell r="J69">
            <v>304.89799999956603</v>
          </cell>
          <cell r="K69">
            <v>200000</v>
          </cell>
          <cell r="L69">
            <v>400.12884148695878</v>
          </cell>
          <cell r="M69">
            <v>304.89799999956603</v>
          </cell>
          <cell r="N69">
            <v>200000</v>
          </cell>
          <cell r="Q69">
            <v>206450</v>
          </cell>
          <cell r="R69">
            <v>-6450</v>
          </cell>
          <cell r="S69">
            <v>1.0322499999999999</v>
          </cell>
          <cell r="X69">
            <v>0</v>
          </cell>
          <cell r="Z69">
            <v>206450</v>
          </cell>
          <cell r="AA69">
            <v>-6450</v>
          </cell>
          <cell r="AB69">
            <v>1.0322499999999999</v>
          </cell>
        </row>
        <row r="70">
          <cell r="A70" t="str">
            <v>020410</v>
          </cell>
          <cell r="C70" t="str">
            <v>Assurance staff national 1</v>
          </cell>
          <cell r="E70">
            <v>32</v>
          </cell>
          <cell r="F70" t="str">
            <v>man</v>
          </cell>
          <cell r="G70">
            <v>4</v>
          </cell>
          <cell r="H70" t="str">
            <v>trimestre</v>
          </cell>
          <cell r="I70">
            <v>20.006442074347941</v>
          </cell>
          <cell r="J70">
            <v>15.244899999978301</v>
          </cell>
          <cell r="K70">
            <v>10000</v>
          </cell>
          <cell r="L70">
            <v>2560.8245855165364</v>
          </cell>
          <cell r="M70">
            <v>1951.3471999972226</v>
          </cell>
          <cell r="N70">
            <v>1280000</v>
          </cell>
          <cell r="Q70">
            <v>1047091.11</v>
          </cell>
          <cell r="R70">
            <v>232908.89</v>
          </cell>
          <cell r="S70">
            <v>0.81803992968749994</v>
          </cell>
          <cell r="U70">
            <v>100000</v>
          </cell>
          <cell r="V70">
            <v>100000</v>
          </cell>
          <cell r="W70">
            <v>100000</v>
          </cell>
          <cell r="X70">
            <v>300000</v>
          </cell>
          <cell r="Z70">
            <v>1347091.1099999999</v>
          </cell>
          <cell r="AA70">
            <v>-67091.10999999987</v>
          </cell>
          <cell r="AB70">
            <v>1.0524149296874998</v>
          </cell>
        </row>
        <row r="71">
          <cell r="A71" t="str">
            <v>03</v>
          </cell>
          <cell r="C71" t="str">
            <v>FONCTIONNEMENT</v>
          </cell>
          <cell r="D71"/>
          <cell r="L71">
            <v>77848.067077598971</v>
          </cell>
          <cell r="M71">
            <v>59320.192634915562</v>
          </cell>
          <cell r="N71">
            <v>38911500</v>
          </cell>
          <cell r="Q71">
            <v>24849596.772206381</v>
          </cell>
          <cell r="R71">
            <v>14061903.227793619</v>
          </cell>
          <cell r="S71">
            <v>0.63861832034761912</v>
          </cell>
          <cell r="U71">
            <v>4455000</v>
          </cell>
          <cell r="V71">
            <v>2485000</v>
          </cell>
          <cell r="W71">
            <v>2465000</v>
          </cell>
          <cell r="X71">
            <v>9405000</v>
          </cell>
          <cell r="Z71">
            <v>34254596.772206381</v>
          </cell>
          <cell r="AA71">
            <v>4656903.227793619</v>
          </cell>
          <cell r="AB71">
            <v>0.88032064485322803</v>
          </cell>
        </row>
        <row r="72">
          <cell r="A72" t="str">
            <v>0301</v>
          </cell>
          <cell r="C72" t="str">
            <v>Bureaux, Bases</v>
          </cell>
          <cell r="D72"/>
          <cell r="L72">
            <v>38627.438035047278</v>
          </cell>
          <cell r="M72">
            <v>29434.090674958105</v>
          </cell>
          <cell r="N72">
            <v>19307500</v>
          </cell>
          <cell r="Q72">
            <v>11453306.772206379</v>
          </cell>
          <cell r="R72">
            <v>7854193.22779362</v>
          </cell>
          <cell r="S72">
            <v>0.59320506394957295</v>
          </cell>
          <cell r="U72">
            <v>2665000</v>
          </cell>
          <cell r="V72">
            <v>815000</v>
          </cell>
          <cell r="W72">
            <v>795000</v>
          </cell>
          <cell r="X72">
            <v>4275000</v>
          </cell>
          <cell r="Z72">
            <v>15728306.772206379</v>
          </cell>
          <cell r="AA72">
            <v>3579193.2277936209</v>
          </cell>
          <cell r="AB72">
            <v>0.8146216119231583</v>
          </cell>
        </row>
        <row r="73">
          <cell r="A73" t="str">
            <v>030101</v>
          </cell>
          <cell r="B73" t="str">
            <v>0301.1</v>
          </cell>
          <cell r="C73" t="str">
            <v>Loyer Base Bertoua</v>
          </cell>
          <cell r="D73" t="str">
            <v>Base Bertoua 12 mois</v>
          </cell>
          <cell r="E73">
            <v>1</v>
          </cell>
          <cell r="F73" t="str">
            <v>loyer</v>
          </cell>
          <cell r="G73">
            <v>11</v>
          </cell>
          <cell r="H73" t="str">
            <v>mois</v>
          </cell>
          <cell r="I73">
            <v>600.19326223043822</v>
          </cell>
          <cell r="J73">
            <v>457.34699999934901</v>
          </cell>
          <cell r="K73">
            <v>300000</v>
          </cell>
          <cell r="L73">
            <v>6602.1258845348202</v>
          </cell>
          <cell r="M73">
            <v>5030.8169999928396</v>
          </cell>
          <cell r="N73">
            <v>3300000</v>
          </cell>
          <cell r="Q73">
            <v>3072469</v>
          </cell>
          <cell r="R73">
            <v>227531</v>
          </cell>
          <cell r="S73">
            <v>0.93105121212121211</v>
          </cell>
          <cell r="U73">
            <v>900000</v>
          </cell>
          <cell r="V73">
            <v>0</v>
          </cell>
          <cell r="W73">
            <v>0</v>
          </cell>
          <cell r="X73">
            <v>900000</v>
          </cell>
          <cell r="Z73">
            <v>3972469</v>
          </cell>
          <cell r="AA73">
            <v>-672469</v>
          </cell>
          <cell r="AB73">
            <v>1.2037784848484849</v>
          </cell>
        </row>
        <row r="74">
          <cell r="A74" t="str">
            <v>030102</v>
          </cell>
          <cell r="B74" t="str">
            <v>0301.2</v>
          </cell>
          <cell r="C74" t="str">
            <v>Loyer Base Meiganga</v>
          </cell>
          <cell r="D74" t="str">
            <v>Base Meiganga-3 mois off pour installation</v>
          </cell>
          <cell r="E74">
            <v>1</v>
          </cell>
          <cell r="F74" t="str">
            <v>loyer</v>
          </cell>
          <cell r="G74">
            <v>9</v>
          </cell>
          <cell r="H74" t="str">
            <v>mois</v>
          </cell>
          <cell r="I74">
            <v>300.09663111521911</v>
          </cell>
          <cell r="J74">
            <v>228.6734999996745</v>
          </cell>
          <cell r="K74">
            <v>150000</v>
          </cell>
          <cell r="L74">
            <v>2700.8696800369721</v>
          </cell>
          <cell r="M74">
            <v>2058.0614999970703</v>
          </cell>
          <cell r="N74">
            <v>1350000</v>
          </cell>
          <cell r="Q74">
            <v>612000</v>
          </cell>
          <cell r="R74">
            <v>738000</v>
          </cell>
          <cell r="S74">
            <v>0.45333333333333331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612000</v>
          </cell>
          <cell r="AA74">
            <v>738000</v>
          </cell>
          <cell r="AB74">
            <v>0.45333333333333331</v>
          </cell>
        </row>
        <row r="75">
          <cell r="A75" t="str">
            <v>030106</v>
          </cell>
          <cell r="C75" t="str">
            <v>Réhabilitation bureau</v>
          </cell>
          <cell r="D75" t="str">
            <v>Base Meiganga</v>
          </cell>
          <cell r="E75">
            <v>1</v>
          </cell>
          <cell r="F75" t="str">
            <v>forfait</v>
          </cell>
          <cell r="G75">
            <v>1</v>
          </cell>
          <cell r="H75" t="str">
            <v>unité</v>
          </cell>
          <cell r="I75">
            <v>1000.322103717397</v>
          </cell>
          <cell r="J75">
            <v>762.24499999891498</v>
          </cell>
          <cell r="K75">
            <v>500000</v>
          </cell>
          <cell r="L75">
            <v>1000.322103717397</v>
          </cell>
          <cell r="M75">
            <v>762.24499999891498</v>
          </cell>
          <cell r="N75">
            <v>500000</v>
          </cell>
          <cell r="Q75">
            <v>547525</v>
          </cell>
          <cell r="R75">
            <v>-47525</v>
          </cell>
          <cell r="S75">
            <v>1.0950500000000001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547525</v>
          </cell>
          <cell r="AA75">
            <v>-47525</v>
          </cell>
          <cell r="AB75">
            <v>1.0950500000000001</v>
          </cell>
        </row>
        <row r="76">
          <cell r="A76" t="str">
            <v>030111</v>
          </cell>
          <cell r="B76" t="str">
            <v>0302</v>
          </cell>
          <cell r="C76" t="str">
            <v>Charges (eau, electricité, carburant générateur, etc…) 1</v>
          </cell>
          <cell r="D76" t="str">
            <v>Base Bertoua</v>
          </cell>
          <cell r="E76">
            <v>1</v>
          </cell>
          <cell r="F76" t="str">
            <v>forfait</v>
          </cell>
          <cell r="G76">
            <v>12</v>
          </cell>
          <cell r="H76" t="str">
            <v>mois</v>
          </cell>
          <cell r="I76">
            <v>300.09663111521911</v>
          </cell>
          <cell r="J76">
            <v>228.6734999996745</v>
          </cell>
          <cell r="K76">
            <v>150000</v>
          </cell>
          <cell r="L76">
            <v>3601.1595733826293</v>
          </cell>
          <cell r="M76">
            <v>2744.0819999960941</v>
          </cell>
          <cell r="N76">
            <v>1800000</v>
          </cell>
          <cell r="Q76">
            <v>599228</v>
          </cell>
          <cell r="R76">
            <v>1200772</v>
          </cell>
          <cell r="S76">
            <v>0.33290444444444445</v>
          </cell>
          <cell r="U76">
            <v>175000</v>
          </cell>
          <cell r="V76">
            <v>100000</v>
          </cell>
          <cell r="W76">
            <v>100000</v>
          </cell>
          <cell r="X76">
            <v>375000</v>
          </cell>
          <cell r="Z76">
            <v>974228</v>
          </cell>
          <cell r="AA76">
            <v>825772</v>
          </cell>
          <cell r="AB76">
            <v>0.54123777777777782</v>
          </cell>
        </row>
        <row r="77">
          <cell r="A77" t="str">
            <v>030112</v>
          </cell>
          <cell r="C77" t="str">
            <v>Charges (eau, electricité, carburant générateur, etc…) 2</v>
          </cell>
          <cell r="D77" t="str">
            <v>Base Meiganga</v>
          </cell>
          <cell r="E77">
            <v>1</v>
          </cell>
          <cell r="F77" t="str">
            <v>forfait</v>
          </cell>
          <cell r="G77">
            <v>9</v>
          </cell>
          <cell r="H77" t="str">
            <v>mois</v>
          </cell>
          <cell r="I77">
            <v>100.03221037173969</v>
          </cell>
          <cell r="J77">
            <v>76.224499999891506</v>
          </cell>
          <cell r="K77">
            <v>50000</v>
          </cell>
          <cell r="L77">
            <v>900.28989334565722</v>
          </cell>
          <cell r="M77">
            <v>686.02049999902351</v>
          </cell>
          <cell r="N77">
            <v>450000</v>
          </cell>
          <cell r="Q77">
            <v>0</v>
          </cell>
          <cell r="R77">
            <v>450000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A77">
            <v>450000</v>
          </cell>
          <cell r="AB77">
            <v>0</v>
          </cell>
        </row>
        <row r="78">
          <cell r="A78" t="str">
            <v>030115</v>
          </cell>
          <cell r="C78" t="str">
            <v>Charges d'assurances habitation</v>
          </cell>
          <cell r="D78" t="str">
            <v>Bertoua 12 mois et Meiganga 9 mois</v>
          </cell>
          <cell r="E78">
            <v>1</v>
          </cell>
          <cell r="F78" t="str">
            <v>forfait</v>
          </cell>
          <cell r="G78">
            <v>1</v>
          </cell>
          <cell r="H78" t="str">
            <v>unité</v>
          </cell>
          <cell r="I78">
            <v>600.19326223043822</v>
          </cell>
          <cell r="J78">
            <v>457.34699999934901</v>
          </cell>
          <cell r="K78">
            <v>300000</v>
          </cell>
          <cell r="L78">
            <v>600.19326223043822</v>
          </cell>
          <cell r="M78">
            <v>457.34699999934901</v>
          </cell>
          <cell r="N78">
            <v>300000</v>
          </cell>
          <cell r="Q78">
            <v>267974</v>
          </cell>
          <cell r="R78">
            <v>32026</v>
          </cell>
          <cell r="S78">
            <v>0.89324666666666663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267974</v>
          </cell>
          <cell r="AA78">
            <v>32026</v>
          </cell>
          <cell r="AB78">
            <v>0.89324666666666663</v>
          </cell>
        </row>
        <row r="79">
          <cell r="A79" t="str">
            <v>030120</v>
          </cell>
          <cell r="B79" t="str">
            <v>0303</v>
          </cell>
          <cell r="C79" t="str">
            <v>Equipement bureau - Divers</v>
          </cell>
          <cell r="D79" t="str">
            <v>Aménagement base Meiganga+Petit équipement</v>
          </cell>
          <cell r="E79">
            <v>1</v>
          </cell>
          <cell r="F79" t="str">
            <v>forfait</v>
          </cell>
          <cell r="G79">
            <v>1</v>
          </cell>
          <cell r="H79" t="str">
            <v>unité</v>
          </cell>
          <cell r="I79">
            <v>1000.322103717397</v>
          </cell>
          <cell r="J79">
            <v>762.24499999891498</v>
          </cell>
          <cell r="K79">
            <v>500000</v>
          </cell>
          <cell r="L79">
            <v>1000.322103717397</v>
          </cell>
          <cell r="M79">
            <v>762.24499999891498</v>
          </cell>
          <cell r="N79">
            <v>500000</v>
          </cell>
          <cell r="Q79">
            <v>289490</v>
          </cell>
          <cell r="R79">
            <v>210510</v>
          </cell>
          <cell r="S79">
            <v>0.57898000000000005</v>
          </cell>
          <cell r="U79">
            <v>40000</v>
          </cell>
          <cell r="V79">
            <v>0</v>
          </cell>
          <cell r="W79">
            <v>0</v>
          </cell>
          <cell r="X79">
            <v>40000</v>
          </cell>
          <cell r="Z79">
            <v>329490</v>
          </cell>
          <cell r="AA79">
            <v>170510</v>
          </cell>
          <cell r="AB79">
            <v>0.65898000000000001</v>
          </cell>
        </row>
        <row r="80">
          <cell r="A80" t="str">
            <v>030121</v>
          </cell>
          <cell r="B80" t="str">
            <v>0303.1</v>
          </cell>
          <cell r="C80" t="str">
            <v>Equipement bureau - Mobilier</v>
          </cell>
          <cell r="D80" t="str">
            <v xml:space="preserve">Installation Meiganga </v>
          </cell>
          <cell r="E80">
            <v>1</v>
          </cell>
          <cell r="F80" t="str">
            <v>forfait</v>
          </cell>
          <cell r="G80">
            <v>1</v>
          </cell>
          <cell r="H80" t="str">
            <v>unité</v>
          </cell>
          <cell r="I80">
            <v>3000.9663111521909</v>
          </cell>
          <cell r="J80">
            <v>2286.734999996745</v>
          </cell>
          <cell r="K80">
            <v>1500000</v>
          </cell>
          <cell r="L80">
            <v>3000.9663111521909</v>
          </cell>
          <cell r="M80">
            <v>2286.734999996745</v>
          </cell>
          <cell r="N80">
            <v>1500000</v>
          </cell>
          <cell r="Q80">
            <v>730400</v>
          </cell>
          <cell r="R80">
            <v>769600</v>
          </cell>
          <cell r="S80">
            <v>0.48693333333333333</v>
          </cell>
          <cell r="U80">
            <v>50000</v>
          </cell>
          <cell r="V80">
            <v>0</v>
          </cell>
          <cell r="W80">
            <v>0</v>
          </cell>
          <cell r="X80">
            <v>50000</v>
          </cell>
          <cell r="Z80">
            <v>780400</v>
          </cell>
          <cell r="AA80">
            <v>719600</v>
          </cell>
          <cell r="AB80">
            <v>0.52026666666666666</v>
          </cell>
        </row>
        <row r="81">
          <cell r="A81" t="str">
            <v>030122</v>
          </cell>
          <cell r="B81" t="str">
            <v>0304</v>
          </cell>
          <cell r="C81" t="str">
            <v>Fournitures de bureau</v>
          </cell>
          <cell r="E81">
            <v>1</v>
          </cell>
          <cell r="F81" t="str">
            <v>forfait</v>
          </cell>
          <cell r="G81">
            <v>10.5</v>
          </cell>
          <cell r="H81" t="str">
            <v>mois</v>
          </cell>
          <cell r="I81">
            <v>200.06442074347939</v>
          </cell>
          <cell r="J81">
            <v>152.44899999978301</v>
          </cell>
          <cell r="K81">
            <v>100000</v>
          </cell>
          <cell r="L81">
            <v>2100.6764178065337</v>
          </cell>
          <cell r="M81">
            <v>1600.7144999977215</v>
          </cell>
          <cell r="N81">
            <v>1050000</v>
          </cell>
          <cell r="Q81">
            <v>667890</v>
          </cell>
          <cell r="R81">
            <v>382110</v>
          </cell>
          <cell r="S81">
            <v>0.63608571428571425</v>
          </cell>
          <cell r="U81">
            <v>300000</v>
          </cell>
          <cell r="V81">
            <v>0</v>
          </cell>
          <cell r="W81">
            <v>0</v>
          </cell>
          <cell r="X81">
            <v>300000</v>
          </cell>
          <cell r="Z81">
            <v>967890</v>
          </cell>
          <cell r="AA81">
            <v>82110</v>
          </cell>
          <cell r="AB81">
            <v>0.92179999999999995</v>
          </cell>
        </row>
        <row r="82">
          <cell r="A82" t="str">
            <v>030140</v>
          </cell>
          <cell r="B82" t="str">
            <v>0305</v>
          </cell>
          <cell r="C82" t="str">
            <v>Entretien/ maintenance bureau - Divers</v>
          </cell>
          <cell r="E82">
            <v>1</v>
          </cell>
          <cell r="F82" t="str">
            <v>forfait</v>
          </cell>
          <cell r="G82">
            <v>10.5</v>
          </cell>
          <cell r="H82" t="str">
            <v>mois</v>
          </cell>
          <cell r="I82">
            <v>100.03221037173969</v>
          </cell>
          <cell r="J82">
            <v>76.224499999891506</v>
          </cell>
          <cell r="K82">
            <v>50000</v>
          </cell>
          <cell r="L82">
            <v>1050.3382089032668</v>
          </cell>
          <cell r="M82">
            <v>800.35724999886077</v>
          </cell>
          <cell r="N82">
            <v>525000</v>
          </cell>
          <cell r="Q82">
            <v>162600</v>
          </cell>
          <cell r="R82">
            <v>362400</v>
          </cell>
          <cell r="S82">
            <v>0.30971428571428572</v>
          </cell>
          <cell r="U82">
            <v>380000</v>
          </cell>
          <cell r="V82">
            <v>0</v>
          </cell>
          <cell r="W82">
            <v>0</v>
          </cell>
          <cell r="X82">
            <v>380000</v>
          </cell>
          <cell r="Z82">
            <v>542600</v>
          </cell>
          <cell r="AA82">
            <v>-17600</v>
          </cell>
          <cell r="AB82">
            <v>1.0335238095238095</v>
          </cell>
        </row>
        <row r="83">
          <cell r="A83" t="str">
            <v>030142</v>
          </cell>
          <cell r="B83" t="str">
            <v>0305.2</v>
          </cell>
          <cell r="C83" t="str">
            <v>Entretien/ maintenance bureau - Informatique</v>
          </cell>
          <cell r="E83">
            <v>1</v>
          </cell>
          <cell r="F83" t="str">
            <v>forfait</v>
          </cell>
          <cell r="G83">
            <v>10.5</v>
          </cell>
          <cell r="H83" t="str">
            <v>mois</v>
          </cell>
          <cell r="I83">
            <v>30.00966311152191</v>
          </cell>
          <cell r="J83">
            <v>22.867349999967452</v>
          </cell>
          <cell r="K83">
            <v>15000</v>
          </cell>
          <cell r="L83">
            <v>315.10146267098003</v>
          </cell>
          <cell r="M83">
            <v>240.10717499965824</v>
          </cell>
          <cell r="N83">
            <v>157500</v>
          </cell>
          <cell r="Q83">
            <v>198222.87</v>
          </cell>
          <cell r="R83">
            <v>-40722.869999999995</v>
          </cell>
          <cell r="S83">
            <v>1.2585579047619047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198222.87</v>
          </cell>
          <cell r="AA83">
            <v>-40722.869999999995</v>
          </cell>
          <cell r="AB83">
            <v>1.2585579047619047</v>
          </cell>
        </row>
        <row r="84">
          <cell r="A84" t="str">
            <v>030150</v>
          </cell>
          <cell r="B84" t="str">
            <v>0306.1</v>
          </cell>
          <cell r="C84" t="str">
            <v>Téléphone bureau fixe</v>
          </cell>
          <cell r="E84">
            <v>1</v>
          </cell>
          <cell r="F84" t="str">
            <v>forfait</v>
          </cell>
          <cell r="G84">
            <v>12</v>
          </cell>
          <cell r="H84" t="str">
            <v>mois</v>
          </cell>
          <cell r="I84">
            <v>100.03221037173969</v>
          </cell>
          <cell r="J84">
            <v>76.224499999891506</v>
          </cell>
          <cell r="K84">
            <v>50000</v>
          </cell>
          <cell r="L84">
            <v>1200.3865244608764</v>
          </cell>
          <cell r="M84">
            <v>914.69399999869802</v>
          </cell>
          <cell r="N84">
            <v>600000</v>
          </cell>
          <cell r="Q84">
            <v>174418.98220637999</v>
          </cell>
          <cell r="R84">
            <v>425581.01779362001</v>
          </cell>
          <cell r="S84">
            <v>0.29069830367729999</v>
          </cell>
          <cell r="U84">
            <v>40000</v>
          </cell>
          <cell r="V84">
            <v>40000</v>
          </cell>
          <cell r="W84">
            <v>40000</v>
          </cell>
          <cell r="X84">
            <v>120000</v>
          </cell>
          <cell r="Z84">
            <v>294418.98220637999</v>
          </cell>
          <cell r="AA84">
            <v>305581.01779362001</v>
          </cell>
          <cell r="AB84">
            <v>0.4906983036773</v>
          </cell>
        </row>
        <row r="85">
          <cell r="A85" t="str">
            <v>030151</v>
          </cell>
          <cell r="B85" t="str">
            <v>0306.2</v>
          </cell>
          <cell r="C85" t="str">
            <v>Téléphone mobile</v>
          </cell>
          <cell r="E85">
            <v>1</v>
          </cell>
          <cell r="F85" t="str">
            <v>forfait</v>
          </cell>
          <cell r="G85">
            <v>10</v>
          </cell>
          <cell r="H85" t="str">
            <v>mois</v>
          </cell>
          <cell r="I85">
            <v>600.19326223043822</v>
          </cell>
          <cell r="J85">
            <v>457.34699999934901</v>
          </cell>
          <cell r="K85">
            <v>300000</v>
          </cell>
          <cell r="L85">
            <v>6001.9326223043827</v>
          </cell>
          <cell r="M85">
            <v>4573.4699999934901</v>
          </cell>
          <cell r="N85">
            <v>3000000</v>
          </cell>
          <cell r="Q85">
            <v>1967700</v>
          </cell>
          <cell r="R85">
            <v>1032300</v>
          </cell>
          <cell r="S85">
            <v>0.65590000000000004</v>
          </cell>
          <cell r="U85">
            <v>380000</v>
          </cell>
          <cell r="V85">
            <v>380000</v>
          </cell>
          <cell r="W85">
            <v>380000</v>
          </cell>
          <cell r="X85">
            <v>1140000</v>
          </cell>
          <cell r="Z85">
            <v>3107700</v>
          </cell>
          <cell r="AA85">
            <v>-107700</v>
          </cell>
          <cell r="AB85">
            <v>1.0359</v>
          </cell>
        </row>
        <row r="86">
          <cell r="A86" t="str">
            <v>030152</v>
          </cell>
          <cell r="B86" t="str">
            <v>0306.3</v>
          </cell>
          <cell r="C86" t="str">
            <v>E-mail / Internet</v>
          </cell>
          <cell r="E86">
            <v>2</v>
          </cell>
          <cell r="F86" t="str">
            <v>forfait</v>
          </cell>
          <cell r="G86">
            <v>10.5</v>
          </cell>
          <cell r="H86" t="str">
            <v>mois</v>
          </cell>
          <cell r="I86">
            <v>150.04831555760956</v>
          </cell>
          <cell r="J86">
            <v>114.33674999983725</v>
          </cell>
          <cell r="K86">
            <v>75000</v>
          </cell>
          <cell r="L86">
            <v>3151.0146267098007</v>
          </cell>
          <cell r="M86">
            <v>2401.0717499965822</v>
          </cell>
          <cell r="N86">
            <v>1575000</v>
          </cell>
          <cell r="Q86">
            <v>683300</v>
          </cell>
          <cell r="R86">
            <v>891700</v>
          </cell>
          <cell r="S86">
            <v>0.43384126984126986</v>
          </cell>
          <cell r="U86">
            <v>150000</v>
          </cell>
          <cell r="V86">
            <v>75000</v>
          </cell>
          <cell r="W86">
            <v>75000</v>
          </cell>
          <cell r="X86">
            <v>300000</v>
          </cell>
          <cell r="Z86">
            <v>983300</v>
          </cell>
          <cell r="AA86">
            <v>591700</v>
          </cell>
          <cell r="AB86">
            <v>0.62431746031746027</v>
          </cell>
        </row>
        <row r="87">
          <cell r="A87" t="str">
            <v>030153</v>
          </cell>
          <cell r="B87" t="str">
            <v>0306.4</v>
          </cell>
          <cell r="C87" t="str">
            <v>Téléphone satellite</v>
          </cell>
          <cell r="E87">
            <v>1</v>
          </cell>
          <cell r="F87" t="str">
            <v>forfait</v>
          </cell>
          <cell r="G87">
            <v>3</v>
          </cell>
          <cell r="H87" t="str">
            <v>trimestre</v>
          </cell>
          <cell r="I87">
            <v>40.012884148695882</v>
          </cell>
          <cell r="J87">
            <v>30.489799999956603</v>
          </cell>
          <cell r="K87">
            <v>20000</v>
          </cell>
          <cell r="L87">
            <v>120.03865244608764</v>
          </cell>
          <cell r="M87">
            <v>91.469399999869808</v>
          </cell>
          <cell r="N87">
            <v>60000</v>
          </cell>
          <cell r="Q87">
            <v>3800</v>
          </cell>
          <cell r="R87">
            <v>56200</v>
          </cell>
          <cell r="S87">
            <v>6.3333333333333339E-2</v>
          </cell>
          <cell r="U87">
            <v>50000</v>
          </cell>
          <cell r="V87">
            <v>20000</v>
          </cell>
          <cell r="W87">
            <v>0</v>
          </cell>
          <cell r="X87">
            <v>70000</v>
          </cell>
          <cell r="Z87">
            <v>73800</v>
          </cell>
          <cell r="AA87">
            <v>-13800</v>
          </cell>
          <cell r="AB87">
            <v>1.23</v>
          </cell>
        </row>
        <row r="88">
          <cell r="A88" t="str">
            <v>030160</v>
          </cell>
          <cell r="B88" t="str">
            <v>0307</v>
          </cell>
          <cell r="C88" t="str">
            <v>Courrier</v>
          </cell>
          <cell r="E88">
            <v>1</v>
          </cell>
          <cell r="F88" t="str">
            <v>forfait</v>
          </cell>
          <cell r="G88">
            <v>12</v>
          </cell>
          <cell r="H88" t="str">
            <v>mois</v>
          </cell>
          <cell r="I88">
            <v>320.10307318956706</v>
          </cell>
          <cell r="J88">
            <v>243.91839999965282</v>
          </cell>
          <cell r="K88">
            <v>160000</v>
          </cell>
          <cell r="L88">
            <v>3841.2368782748044</v>
          </cell>
          <cell r="M88">
            <v>2927.0207999958338</v>
          </cell>
          <cell r="N88">
            <v>1920000</v>
          </cell>
          <cell r="Q88">
            <v>1187349.92</v>
          </cell>
          <cell r="R88">
            <v>732650.08000000007</v>
          </cell>
          <cell r="S88">
            <v>0.61841141666666666</v>
          </cell>
          <cell r="U88">
            <v>170000</v>
          </cell>
          <cell r="V88">
            <v>170000</v>
          </cell>
          <cell r="W88">
            <v>170000</v>
          </cell>
          <cell r="X88">
            <v>510000</v>
          </cell>
          <cell r="Z88">
            <v>1697349.92</v>
          </cell>
          <cell r="AA88">
            <v>222650.08000000007</v>
          </cell>
          <cell r="AB88">
            <v>0.88403641666666666</v>
          </cell>
        </row>
        <row r="89">
          <cell r="A89" t="str">
            <v>030161</v>
          </cell>
          <cell r="B89" t="str">
            <v>0308</v>
          </cell>
          <cell r="C89" t="str">
            <v>Frais bancaires</v>
          </cell>
          <cell r="E89">
            <v>1</v>
          </cell>
          <cell r="F89" t="str">
            <v>forfait</v>
          </cell>
          <cell r="G89">
            <v>12</v>
          </cell>
          <cell r="H89" t="str">
            <v>mois</v>
          </cell>
          <cell r="I89">
            <v>120.03865244608764</v>
          </cell>
          <cell r="J89">
            <v>91.469399999869808</v>
          </cell>
          <cell r="K89">
            <v>60000</v>
          </cell>
          <cell r="L89">
            <v>1440.4638293530516</v>
          </cell>
          <cell r="M89">
            <v>1097.6327999984378</v>
          </cell>
          <cell r="N89">
            <v>720000</v>
          </cell>
          <cell r="Q89">
            <v>288939</v>
          </cell>
          <cell r="R89">
            <v>431061</v>
          </cell>
          <cell r="S89">
            <v>0.40130416666666668</v>
          </cell>
          <cell r="U89">
            <v>30000</v>
          </cell>
          <cell r="V89">
            <v>30000</v>
          </cell>
          <cell r="W89">
            <v>30000</v>
          </cell>
          <cell r="X89">
            <v>90000</v>
          </cell>
          <cell r="Z89">
            <v>378939</v>
          </cell>
          <cell r="AA89">
            <v>341061</v>
          </cell>
          <cell r="AB89">
            <v>0.52630416666666668</v>
          </cell>
        </row>
        <row r="90">
          <cell r="A90" t="str">
            <v>0302</v>
          </cell>
          <cell r="C90" t="str">
            <v>Transport, Véhicule</v>
          </cell>
          <cell r="L90">
            <v>39220.6290425517</v>
          </cell>
          <cell r="M90">
            <v>29886.101959957457</v>
          </cell>
          <cell r="N90">
            <v>19604000</v>
          </cell>
          <cell r="Q90">
            <v>13396290</v>
          </cell>
          <cell r="R90">
            <v>6207710</v>
          </cell>
          <cell r="S90">
            <v>0.68334472556621095</v>
          </cell>
          <cell r="U90">
            <v>1790000</v>
          </cell>
          <cell r="V90">
            <v>1670000</v>
          </cell>
          <cell r="W90">
            <v>1670000</v>
          </cell>
          <cell r="X90">
            <v>5130000</v>
          </cell>
          <cell r="Z90">
            <v>18526290</v>
          </cell>
          <cell r="AA90">
            <v>1077710</v>
          </cell>
          <cell r="AB90">
            <v>0.94502601509895945</v>
          </cell>
        </row>
        <row r="91">
          <cell r="A91" t="str">
            <v>030211</v>
          </cell>
          <cell r="B91" t="str">
            <v>0610A 0610B</v>
          </cell>
          <cell r="C91" t="str">
            <v>RC s/ location 2x4 - 4x4</v>
          </cell>
          <cell r="D91" t="str">
            <v>Carburant véhicules base+location 4x4+location camion</v>
          </cell>
          <cell r="E91">
            <v>4</v>
          </cell>
          <cell r="F91" t="str">
            <v>véhicules</v>
          </cell>
          <cell r="G91">
            <v>10.5</v>
          </cell>
          <cell r="H91" t="str">
            <v>mois</v>
          </cell>
          <cell r="I91">
            <v>600.19326223043822</v>
          </cell>
          <cell r="J91">
            <v>457.34699999934901</v>
          </cell>
          <cell r="K91">
            <v>300000</v>
          </cell>
          <cell r="L91">
            <v>25208.117013678406</v>
          </cell>
          <cell r="M91">
            <v>19208.573999972657</v>
          </cell>
          <cell r="N91">
            <v>12600000</v>
          </cell>
          <cell r="Q91">
            <v>8607734</v>
          </cell>
          <cell r="R91">
            <v>3992266</v>
          </cell>
          <cell r="S91">
            <v>0.68315349206349207</v>
          </cell>
          <cell r="U91">
            <v>900000</v>
          </cell>
          <cell r="V91">
            <v>900000</v>
          </cell>
          <cell r="W91">
            <v>900000</v>
          </cell>
          <cell r="X91">
            <v>2700000</v>
          </cell>
          <cell r="Z91">
            <v>11307734</v>
          </cell>
          <cell r="AA91">
            <v>1292266</v>
          </cell>
          <cell r="AB91">
            <v>0.89743920634920638</v>
          </cell>
        </row>
        <row r="92">
          <cell r="A92" t="str">
            <v>030212</v>
          </cell>
          <cell r="B92" t="str">
            <v>0610D</v>
          </cell>
          <cell r="C92" t="str">
            <v>RC s/ location Motos</v>
          </cell>
          <cell r="E92">
            <v>6</v>
          </cell>
          <cell r="F92" t="str">
            <v>motos</v>
          </cell>
          <cell r="G92">
            <v>10</v>
          </cell>
          <cell r="H92" t="str">
            <v>mois</v>
          </cell>
          <cell r="I92">
            <v>120.03865244608764</v>
          </cell>
          <cell r="J92">
            <v>91.469399999869808</v>
          </cell>
          <cell r="K92">
            <v>60000</v>
          </cell>
          <cell r="L92">
            <v>7202.3191467652587</v>
          </cell>
          <cell r="M92">
            <v>5488.1639999921881</v>
          </cell>
          <cell r="N92">
            <v>3600000</v>
          </cell>
          <cell r="Q92">
            <v>1948193</v>
          </cell>
          <cell r="R92">
            <v>1651807</v>
          </cell>
          <cell r="S92">
            <v>0.54116472222222223</v>
          </cell>
          <cell r="U92">
            <v>300000</v>
          </cell>
          <cell r="V92">
            <v>300000</v>
          </cell>
          <cell r="W92">
            <v>300000</v>
          </cell>
          <cell r="X92">
            <v>900000</v>
          </cell>
          <cell r="Z92">
            <v>2848193</v>
          </cell>
          <cell r="AA92">
            <v>751807</v>
          </cell>
          <cell r="AB92">
            <v>0.79116472222222223</v>
          </cell>
        </row>
        <row r="93">
          <cell r="A93" t="str">
            <v>030213</v>
          </cell>
          <cell r="B93" t="str">
            <v>0610C</v>
          </cell>
          <cell r="C93" t="str">
            <v>Maintenance  4x4</v>
          </cell>
          <cell r="E93">
            <v>4</v>
          </cell>
          <cell r="F93" t="str">
            <v>véhicules</v>
          </cell>
          <cell r="G93">
            <v>10</v>
          </cell>
          <cell r="H93" t="str">
            <v>mois</v>
          </cell>
          <cell r="I93">
            <v>100.03221037173969</v>
          </cell>
          <cell r="J93">
            <v>76.224499999891506</v>
          </cell>
          <cell r="K93">
            <v>50000</v>
          </cell>
          <cell r="L93">
            <v>4001.2884148695875</v>
          </cell>
          <cell r="M93">
            <v>3048.9799999956604</v>
          </cell>
          <cell r="N93">
            <v>2000000</v>
          </cell>
          <cell r="Q93">
            <v>1792885</v>
          </cell>
          <cell r="R93">
            <v>207115</v>
          </cell>
          <cell r="S93">
            <v>0.89644250000000003</v>
          </cell>
          <cell r="U93">
            <v>320000</v>
          </cell>
          <cell r="V93">
            <v>320000</v>
          </cell>
          <cell r="W93">
            <v>320000</v>
          </cell>
          <cell r="X93">
            <v>960000</v>
          </cell>
          <cell r="Z93">
            <v>2752885</v>
          </cell>
          <cell r="AA93">
            <v>-752885</v>
          </cell>
          <cell r="AB93">
            <v>1.3764425</v>
          </cell>
        </row>
        <row r="94">
          <cell r="A94" t="str">
            <v>030214</v>
          </cell>
          <cell r="C94" t="str">
            <v>Maintenance motos</v>
          </cell>
          <cell r="E94">
            <v>6</v>
          </cell>
          <cell r="F94" t="str">
            <v>motos</v>
          </cell>
          <cell r="G94">
            <v>10</v>
          </cell>
          <cell r="H94" t="str">
            <v>mois</v>
          </cell>
          <cell r="I94">
            <v>40.012884148695882</v>
          </cell>
          <cell r="J94">
            <v>30.489799999956603</v>
          </cell>
          <cell r="K94">
            <v>20000</v>
          </cell>
          <cell r="L94">
            <v>2400.7730489217529</v>
          </cell>
          <cell r="M94">
            <v>1829.387999997396</v>
          </cell>
          <cell r="N94">
            <v>1200000</v>
          </cell>
          <cell r="Q94">
            <v>907175</v>
          </cell>
          <cell r="R94">
            <v>292825</v>
          </cell>
          <cell r="S94">
            <v>0.75597916666666665</v>
          </cell>
          <cell r="U94">
            <v>150000</v>
          </cell>
          <cell r="V94">
            <v>150000</v>
          </cell>
          <cell r="W94">
            <v>150000</v>
          </cell>
          <cell r="X94">
            <v>450000</v>
          </cell>
          <cell r="Z94">
            <v>1357175</v>
          </cell>
          <cell r="AA94">
            <v>-157175</v>
          </cell>
          <cell r="AB94">
            <v>1.1309791666666666</v>
          </cell>
        </row>
        <row r="95">
          <cell r="A95" t="str">
            <v>030224</v>
          </cell>
          <cell r="B95" t="str">
            <v>0608</v>
          </cell>
          <cell r="C95" t="str">
            <v>Assurances véhicule</v>
          </cell>
          <cell r="E95">
            <v>4</v>
          </cell>
          <cell r="F95" t="str">
            <v>motos</v>
          </cell>
          <cell r="G95">
            <v>1</v>
          </cell>
          <cell r="H95" t="str">
            <v>forfait</v>
          </cell>
          <cell r="I95">
            <v>40.012884148695882</v>
          </cell>
          <cell r="J95">
            <v>30.489799999956603</v>
          </cell>
          <cell r="K95">
            <v>20000</v>
          </cell>
          <cell r="L95">
            <v>160.05153659478353</v>
          </cell>
          <cell r="M95">
            <v>121.95919999982641</v>
          </cell>
          <cell r="N95">
            <v>80000</v>
          </cell>
          <cell r="Q95">
            <v>139303</v>
          </cell>
          <cell r="R95">
            <v>-59303</v>
          </cell>
          <cell r="S95">
            <v>1.7412875000000001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139303</v>
          </cell>
          <cell r="AA95">
            <v>-59303</v>
          </cell>
          <cell r="AB95">
            <v>1.7412875000000001</v>
          </cell>
        </row>
        <row r="96">
          <cell r="A96" t="str">
            <v>030228</v>
          </cell>
          <cell r="C96" t="str">
            <v>Autre coûts Véhicules</v>
          </cell>
          <cell r="D96" t="str">
            <v>Cartes grises et visites techniques</v>
          </cell>
          <cell r="E96">
            <v>4</v>
          </cell>
          <cell r="F96" t="str">
            <v>motos</v>
          </cell>
          <cell r="G96">
            <v>1</v>
          </cell>
          <cell r="H96" t="str">
            <v>forfait</v>
          </cell>
          <cell r="I96">
            <v>62.019970430478615</v>
          </cell>
          <cell r="J96">
            <v>47.25918999993273</v>
          </cell>
          <cell r="K96">
            <v>31000</v>
          </cell>
          <cell r="L96">
            <v>248.07988172191446</v>
          </cell>
          <cell r="M96">
            <v>189.03675999973092</v>
          </cell>
          <cell r="N96">
            <v>124000</v>
          </cell>
          <cell r="Q96">
            <v>1000</v>
          </cell>
          <cell r="R96">
            <v>123000</v>
          </cell>
          <cell r="S96">
            <v>8.0645161290322578E-3</v>
          </cell>
          <cell r="U96">
            <v>120000</v>
          </cell>
          <cell r="V96">
            <v>0</v>
          </cell>
          <cell r="W96">
            <v>0</v>
          </cell>
          <cell r="X96">
            <v>120000</v>
          </cell>
          <cell r="Z96">
            <v>121000</v>
          </cell>
          <cell r="AA96">
            <v>3000</v>
          </cell>
          <cell r="AB96">
            <v>0.97580645161290325</v>
          </cell>
        </row>
        <row r="97">
          <cell r="A97" t="str">
            <v>04</v>
          </cell>
          <cell r="C97" t="str">
            <v>AIDE</v>
          </cell>
          <cell r="L97">
            <v>334076.99279167887</v>
          </cell>
          <cell r="M97">
            <v>254566.5205475376</v>
          </cell>
          <cell r="N97">
            <v>166984710</v>
          </cell>
          <cell r="Q97">
            <v>71743885</v>
          </cell>
          <cell r="R97">
            <v>95240825</v>
          </cell>
          <cell r="S97">
            <v>0.42964343861183457</v>
          </cell>
          <cell r="U97">
            <v>38350200</v>
          </cell>
          <cell r="V97">
            <v>35326700</v>
          </cell>
          <cell r="W97">
            <v>20829900</v>
          </cell>
          <cell r="X97">
            <v>94506800</v>
          </cell>
          <cell r="Z97">
            <v>166250685</v>
          </cell>
          <cell r="AA97">
            <v>734025</v>
          </cell>
          <cell r="AB97">
            <v>0.99560423825630506</v>
          </cell>
        </row>
        <row r="98">
          <cell r="A98" t="str">
            <v>0402</v>
          </cell>
          <cell r="C98" t="str">
            <v>Aide agricole</v>
          </cell>
          <cell r="L98">
            <v>291396.44965678948</v>
          </cell>
          <cell r="M98">
            <v>222043.96558158391</v>
          </cell>
          <cell r="N98">
            <v>145651310</v>
          </cell>
          <cell r="Q98">
            <v>57424290</v>
          </cell>
          <cell r="R98">
            <v>88227020</v>
          </cell>
          <cell r="S98">
            <v>0.3942586578864275</v>
          </cell>
          <cell r="U98">
            <v>34788000</v>
          </cell>
          <cell r="V98">
            <v>33963200</v>
          </cell>
          <cell r="W98">
            <v>18984900</v>
          </cell>
          <cell r="X98">
            <v>87736100</v>
          </cell>
          <cell r="Z98">
            <v>145160390</v>
          </cell>
          <cell r="AA98">
            <v>490920</v>
          </cell>
          <cell r="AB98">
            <v>0.99662948448592736</v>
          </cell>
        </row>
        <row r="99">
          <cell r="A99" t="str">
            <v>040201</v>
          </cell>
          <cell r="B99" t="str">
            <v>0701F</v>
          </cell>
          <cell r="C99" t="str">
            <v>Kits outils</v>
          </cell>
          <cell r="D99" t="str">
            <v>2000 nouveaux+500 à renouveler</v>
          </cell>
          <cell r="E99">
            <v>2500</v>
          </cell>
          <cell r="F99" t="str">
            <v>kit</v>
          </cell>
          <cell r="G99">
            <v>1</v>
          </cell>
          <cell r="H99" t="str">
            <v>forfait</v>
          </cell>
          <cell r="I99">
            <v>30.047374454574371</v>
          </cell>
          <cell r="J99">
            <v>22.896086026671409</v>
          </cell>
          <cell r="K99">
            <v>15018.8496</v>
          </cell>
          <cell r="L99">
            <v>75118.436136435936</v>
          </cell>
          <cell r="M99">
            <v>57240.215066678524</v>
          </cell>
          <cell r="N99">
            <v>37547124</v>
          </cell>
          <cell r="Q99">
            <v>7804600</v>
          </cell>
          <cell r="R99">
            <v>29742524</v>
          </cell>
          <cell r="S99">
            <v>0.20786145964202213</v>
          </cell>
          <cell r="U99">
            <v>10045000</v>
          </cell>
          <cell r="V99">
            <v>7950000</v>
          </cell>
          <cell r="X99">
            <v>17995000</v>
          </cell>
          <cell r="Z99">
            <v>25799600</v>
          </cell>
          <cell r="AA99">
            <v>11747524</v>
          </cell>
          <cell r="AB99">
            <v>0.68712586348823945</v>
          </cell>
        </row>
        <row r="100">
          <cell r="A100" t="str">
            <v>040202</v>
          </cell>
          <cell r="B100" t="str">
            <v>0702F</v>
          </cell>
          <cell r="C100" t="str">
            <v>Kits semences</v>
          </cell>
          <cell r="D100" t="str">
            <v>Tomates, gombo,salade, morelle noire, corette potagere, faux sesame, oseille de guinée, amarante, melon</v>
          </cell>
          <cell r="E100">
            <v>5000</v>
          </cell>
          <cell r="F100" t="str">
            <v>kit</v>
          </cell>
          <cell r="G100">
            <v>1</v>
          </cell>
          <cell r="H100" t="str">
            <v>forfait</v>
          </cell>
          <cell r="I100">
            <v>4.2013528356130676</v>
          </cell>
          <cell r="J100">
            <v>3.2014289999954433</v>
          </cell>
          <cell r="K100">
            <v>2100</v>
          </cell>
          <cell r="L100">
            <v>21006.764178065339</v>
          </cell>
          <cell r="M100">
            <v>16007.144999977216</v>
          </cell>
          <cell r="N100">
            <v>10500000</v>
          </cell>
          <cell r="Q100">
            <v>3889900</v>
          </cell>
          <cell r="R100">
            <v>6610100</v>
          </cell>
          <cell r="S100">
            <v>0.37046666666666667</v>
          </cell>
          <cell r="U100">
            <v>7350000</v>
          </cell>
          <cell r="X100">
            <v>7350000</v>
          </cell>
          <cell r="Z100">
            <v>11239900</v>
          </cell>
          <cell r="AA100">
            <v>-739900</v>
          </cell>
          <cell r="AB100">
            <v>1.0704666666666667</v>
          </cell>
        </row>
        <row r="101">
          <cell r="A101" t="str">
            <v>040203</v>
          </cell>
          <cell r="B101" t="str">
            <v>0703F</v>
          </cell>
          <cell r="C101" t="str">
            <v>Kits perimètres</v>
          </cell>
          <cell r="D101" t="str">
            <v>Barbelés, gants, sceaux nylon, clous</v>
          </cell>
          <cell r="E101">
            <v>58</v>
          </cell>
          <cell r="F101" t="str">
            <v>hct</v>
          </cell>
          <cell r="G101">
            <v>1</v>
          </cell>
          <cell r="H101" t="str">
            <v>forfait</v>
          </cell>
          <cell r="I101">
            <v>661.21022003567907</v>
          </cell>
          <cell r="J101">
            <v>503.84189482307596</v>
          </cell>
          <cell r="K101">
            <v>330498.6551724138</v>
          </cell>
          <cell r="L101">
            <v>38350.19276206939</v>
          </cell>
          <cell r="M101">
            <v>29222.829899738404</v>
          </cell>
          <cell r="N101">
            <v>19168922</v>
          </cell>
          <cell r="Q101">
            <v>21626700</v>
          </cell>
          <cell r="R101">
            <v>-2457778</v>
          </cell>
          <cell r="S101">
            <v>1.1282168084360717</v>
          </cell>
          <cell r="V101">
            <v>900000</v>
          </cell>
          <cell r="X101">
            <v>900000</v>
          </cell>
          <cell r="Z101">
            <v>22526700</v>
          </cell>
          <cell r="AA101">
            <v>-3357778</v>
          </cell>
          <cell r="AB101">
            <v>1.1751678054717944</v>
          </cell>
        </row>
        <row r="102">
          <cell r="A102" t="str">
            <v>040204</v>
          </cell>
          <cell r="B102" t="str">
            <v>0704F</v>
          </cell>
          <cell r="C102" t="str">
            <v>Pesticides et produits phytosanitaires</v>
          </cell>
          <cell r="D102" t="str">
            <v>Equipement + produits</v>
          </cell>
          <cell r="E102">
            <v>58</v>
          </cell>
          <cell r="F102" t="str">
            <v>hct</v>
          </cell>
          <cell r="G102">
            <v>1</v>
          </cell>
          <cell r="H102" t="str">
            <v>forfait</v>
          </cell>
          <cell r="I102">
            <v>777.67316938123042</v>
          </cell>
          <cell r="J102">
            <v>592.58661064398405</v>
          </cell>
          <cell r="K102">
            <v>388711.37931034481</v>
          </cell>
          <cell r="L102">
            <v>45105.043824111366</v>
          </cell>
          <cell r="M102">
            <v>34370.023417351076</v>
          </cell>
          <cell r="N102">
            <v>22545260</v>
          </cell>
          <cell r="Q102">
            <v>9820000</v>
          </cell>
          <cell r="R102">
            <v>12725260</v>
          </cell>
          <cell r="S102">
            <v>0.43556827466172493</v>
          </cell>
          <cell r="U102">
            <v>13783000</v>
          </cell>
          <cell r="V102">
            <v>3200000</v>
          </cell>
          <cell r="X102">
            <v>16983000</v>
          </cell>
          <cell r="Z102">
            <v>26803000</v>
          </cell>
          <cell r="AA102">
            <v>-4257740</v>
          </cell>
          <cell r="AB102">
            <v>1.188853000586376</v>
          </cell>
        </row>
        <row r="103">
          <cell r="A103" t="str">
            <v>040205</v>
          </cell>
          <cell r="B103" t="str">
            <v>0705F</v>
          </cell>
          <cell r="C103" t="str">
            <v>Engrais</v>
          </cell>
          <cell r="D103" t="str">
            <v>Fientes</v>
          </cell>
          <cell r="E103">
            <v>1600</v>
          </cell>
          <cell r="F103" t="str">
            <v>sac</v>
          </cell>
          <cell r="G103">
            <v>1</v>
          </cell>
          <cell r="H103" t="str">
            <v>forfait</v>
          </cell>
          <cell r="I103">
            <v>3.2010307318956706</v>
          </cell>
          <cell r="J103">
            <v>2.4391839999965281</v>
          </cell>
          <cell r="K103">
            <v>1600</v>
          </cell>
          <cell r="L103">
            <v>5121.6491710330729</v>
          </cell>
          <cell r="M103">
            <v>3902.6943999944451</v>
          </cell>
          <cell r="N103">
            <v>2560000</v>
          </cell>
          <cell r="Q103">
            <v>813700</v>
          </cell>
          <cell r="R103">
            <v>1746300</v>
          </cell>
          <cell r="S103">
            <v>0.31785156250000002</v>
          </cell>
          <cell r="U103">
            <v>2560000</v>
          </cell>
          <cell r="X103">
            <v>2560000</v>
          </cell>
          <cell r="Z103">
            <v>3373700</v>
          </cell>
          <cell r="AA103">
            <v>-813700</v>
          </cell>
          <cell r="AB103">
            <v>1.3178515625</v>
          </cell>
        </row>
        <row r="104">
          <cell r="A104" t="str">
            <v>040206</v>
          </cell>
          <cell r="B104" t="str">
            <v>0706F</v>
          </cell>
          <cell r="C104" t="str">
            <v>Boutures de manioc doux</v>
          </cell>
          <cell r="E104">
            <v>50000</v>
          </cell>
          <cell r="F104" t="str">
            <v>boutures</v>
          </cell>
          <cell r="G104">
            <v>1</v>
          </cell>
          <cell r="H104" t="str">
            <v>forfait</v>
          </cell>
          <cell r="I104">
            <v>6.0019326223043817E-2</v>
          </cell>
          <cell r="J104">
            <v>4.5734699999934902E-2</v>
          </cell>
          <cell r="K104">
            <v>30</v>
          </cell>
          <cell r="L104">
            <v>3000.9663111521909</v>
          </cell>
          <cell r="M104">
            <v>2286.734999996745</v>
          </cell>
          <cell r="N104">
            <v>1500000</v>
          </cell>
          <cell r="Q104">
            <v>3960500</v>
          </cell>
          <cell r="R104">
            <v>-2460500</v>
          </cell>
          <cell r="S104">
            <v>2.6403333333333334</v>
          </cell>
          <cell r="X104">
            <v>0</v>
          </cell>
          <cell r="Z104">
            <v>3960500</v>
          </cell>
          <cell r="AA104">
            <v>-2460500</v>
          </cell>
          <cell r="AB104">
            <v>2.6403333333333334</v>
          </cell>
        </row>
        <row r="105">
          <cell r="A105" t="str">
            <v>040207</v>
          </cell>
          <cell r="B105" t="str">
            <v>0707F</v>
          </cell>
          <cell r="C105" t="str">
            <v>Formation</v>
          </cell>
          <cell r="E105">
            <v>1</v>
          </cell>
          <cell r="F105" t="str">
            <v>unité</v>
          </cell>
          <cell r="G105">
            <v>1</v>
          </cell>
          <cell r="H105" t="str">
            <v>forfait</v>
          </cell>
          <cell r="I105">
            <v>5901.9004119326419</v>
          </cell>
          <cell r="J105">
            <v>4497.245499993599</v>
          </cell>
          <cell r="K105">
            <v>2950000</v>
          </cell>
          <cell r="L105">
            <v>5901.9004119326419</v>
          </cell>
          <cell r="M105">
            <v>4497.245499993599</v>
          </cell>
          <cell r="N105">
            <v>2950000</v>
          </cell>
          <cell r="Q105">
            <v>512890</v>
          </cell>
          <cell r="R105">
            <v>2437110</v>
          </cell>
          <cell r="S105">
            <v>0.17386101694915254</v>
          </cell>
          <cell r="U105">
            <v>1050000</v>
          </cell>
          <cell r="X105">
            <v>1050000</v>
          </cell>
          <cell r="Z105">
            <v>1562890</v>
          </cell>
          <cell r="AA105">
            <v>1387110</v>
          </cell>
          <cell r="AB105">
            <v>0.52979322033898302</v>
          </cell>
        </row>
        <row r="106">
          <cell r="A106" t="str">
            <v>040208</v>
          </cell>
          <cell r="B106" t="str">
            <v>0708F</v>
          </cell>
          <cell r="C106" t="str">
            <v>Kits Volaille et vaccination</v>
          </cell>
          <cell r="D106" t="str">
            <v>1 coq + 4 poules+ caisse transport+vaccination</v>
          </cell>
          <cell r="E106">
            <v>600</v>
          </cell>
          <cell r="F106" t="str">
            <v>kit volaille</v>
          </cell>
          <cell r="G106">
            <v>1</v>
          </cell>
          <cell r="H106" t="str">
            <v>forfait</v>
          </cell>
          <cell r="I106">
            <v>94.963925050532936</v>
          </cell>
          <cell r="J106">
            <v>72.362468829830334</v>
          </cell>
          <cell r="K106">
            <v>47466.673333333332</v>
          </cell>
          <cell r="L106">
            <v>56978.355030319763</v>
          </cell>
          <cell r="M106">
            <v>43417.481297898201</v>
          </cell>
          <cell r="N106">
            <v>28480004</v>
          </cell>
          <cell r="Q106">
            <v>8996000</v>
          </cell>
          <cell r="R106">
            <v>19484004</v>
          </cell>
          <cell r="S106">
            <v>0.31587074215298566</v>
          </cell>
          <cell r="V106">
            <v>11713200</v>
          </cell>
          <cell r="W106">
            <v>8784900</v>
          </cell>
          <cell r="X106">
            <v>20498100</v>
          </cell>
          <cell r="Z106">
            <v>29494100</v>
          </cell>
          <cell r="AA106">
            <v>-1014096</v>
          </cell>
          <cell r="AB106">
            <v>1.0356072983697615</v>
          </cell>
        </row>
        <row r="107">
          <cell r="A107" t="str">
            <v>040209</v>
          </cell>
          <cell r="B107" t="str">
            <v>0709F</v>
          </cell>
          <cell r="C107" t="str">
            <v>Provende</v>
          </cell>
          <cell r="E107">
            <v>60</v>
          </cell>
          <cell r="F107" t="str">
            <v>tonne</v>
          </cell>
          <cell r="G107">
            <v>1</v>
          </cell>
          <cell r="H107" t="str">
            <v>forfait</v>
          </cell>
          <cell r="I107">
            <v>680.21903052783</v>
          </cell>
          <cell r="J107">
            <v>518.32659999926227</v>
          </cell>
          <cell r="K107">
            <v>340000</v>
          </cell>
          <cell r="L107">
            <v>40813.141831669796</v>
          </cell>
          <cell r="M107">
            <v>31099.595999955738</v>
          </cell>
          <cell r="N107">
            <v>20400000</v>
          </cell>
          <cell r="Q107">
            <v>0</v>
          </cell>
          <cell r="R107">
            <v>20400000</v>
          </cell>
          <cell r="S107">
            <v>0</v>
          </cell>
          <cell r="V107">
            <v>10200000</v>
          </cell>
          <cell r="W107">
            <v>10200000</v>
          </cell>
          <cell r="X107">
            <v>20400000</v>
          </cell>
          <cell r="Z107">
            <v>20400000</v>
          </cell>
          <cell r="AA107">
            <v>0</v>
          </cell>
          <cell r="AB107">
            <v>1</v>
          </cell>
        </row>
        <row r="108">
          <cell r="A108" t="str">
            <v>0404</v>
          </cell>
          <cell r="C108" t="str">
            <v>Aide eau et assainissement</v>
          </cell>
          <cell r="L108">
            <v>23474.358743515411</v>
          </cell>
          <cell r="M108">
            <v>17887.450965974538</v>
          </cell>
          <cell r="N108">
            <v>11733400</v>
          </cell>
          <cell r="Q108">
            <v>11242555</v>
          </cell>
          <cell r="R108">
            <v>490845</v>
          </cell>
          <cell r="S108">
            <v>0.95816685700649429</v>
          </cell>
          <cell r="U108">
            <v>937200</v>
          </cell>
          <cell r="V108">
            <v>148500</v>
          </cell>
          <cell r="W108">
            <v>0</v>
          </cell>
          <cell r="X108">
            <v>1085700</v>
          </cell>
          <cell r="Z108">
            <v>12328255</v>
          </cell>
          <cell r="AA108">
            <v>-594855</v>
          </cell>
          <cell r="AB108">
            <v>1.0506975812637429</v>
          </cell>
        </row>
        <row r="109">
          <cell r="A109" t="str">
            <v>040401</v>
          </cell>
          <cell r="B109" t="str">
            <v>0701H</v>
          </cell>
          <cell r="C109" t="str">
            <v>Réparation PMH</v>
          </cell>
          <cell r="E109">
            <v>10</v>
          </cell>
          <cell r="F109" t="str">
            <v>PMH</v>
          </cell>
          <cell r="G109">
            <v>1</v>
          </cell>
          <cell r="H109" t="str">
            <v>forfait</v>
          </cell>
          <cell r="I109">
            <v>60.019326223043819</v>
          </cell>
          <cell r="J109">
            <v>45.734699999934904</v>
          </cell>
          <cell r="K109">
            <v>30000</v>
          </cell>
          <cell r="L109">
            <v>600.19326223043822</v>
          </cell>
          <cell r="M109">
            <v>457.34699999934901</v>
          </cell>
          <cell r="N109">
            <v>300000</v>
          </cell>
          <cell r="Q109">
            <v>291500</v>
          </cell>
          <cell r="R109">
            <v>8500</v>
          </cell>
          <cell r="S109">
            <v>0.97166666666666668</v>
          </cell>
          <cell r="U109">
            <v>5000</v>
          </cell>
          <cell r="V109">
            <v>0</v>
          </cell>
          <cell r="W109">
            <v>0</v>
          </cell>
          <cell r="X109">
            <v>5000</v>
          </cell>
          <cell r="Z109">
            <v>296500</v>
          </cell>
          <cell r="AA109">
            <v>3500</v>
          </cell>
          <cell r="AB109">
            <v>0.98833333333333329</v>
          </cell>
        </row>
        <row r="110">
          <cell r="A110" t="str">
            <v>040402</v>
          </cell>
          <cell r="B110" t="str">
            <v>0702H</v>
          </cell>
          <cell r="C110" t="str">
            <v>Matériel PMH</v>
          </cell>
          <cell r="E110">
            <v>10</v>
          </cell>
          <cell r="F110" t="str">
            <v>unité</v>
          </cell>
          <cell r="G110">
            <v>1</v>
          </cell>
          <cell r="H110" t="str">
            <v>forfait</v>
          </cell>
          <cell r="I110">
            <v>300.09663111521911</v>
          </cell>
          <cell r="J110">
            <v>228.6734999996745</v>
          </cell>
          <cell r="K110">
            <v>150000</v>
          </cell>
          <cell r="L110">
            <v>3000.9663111521913</v>
          </cell>
          <cell r="M110">
            <v>2286.734999996745</v>
          </cell>
          <cell r="N110">
            <v>1500000</v>
          </cell>
          <cell r="Q110">
            <v>1466605</v>
          </cell>
          <cell r="R110">
            <v>33395</v>
          </cell>
          <cell r="S110">
            <v>0.9777366666666667</v>
          </cell>
          <cell r="U110">
            <v>70000</v>
          </cell>
          <cell r="V110">
            <v>0</v>
          </cell>
          <cell r="W110">
            <v>0</v>
          </cell>
          <cell r="X110">
            <v>70000</v>
          </cell>
          <cell r="Z110">
            <v>1536605</v>
          </cell>
          <cell r="AA110">
            <v>-36605</v>
          </cell>
          <cell r="AB110">
            <v>1.0244033333333333</v>
          </cell>
        </row>
        <row r="111">
          <cell r="A111" t="str">
            <v>040403</v>
          </cell>
          <cell r="B111" t="str">
            <v>0703H</v>
          </cell>
          <cell r="C111" t="str">
            <v>Aménagement de surface</v>
          </cell>
          <cell r="E111">
            <v>10</v>
          </cell>
          <cell r="F111" t="str">
            <v>unité</v>
          </cell>
          <cell r="G111">
            <v>1</v>
          </cell>
          <cell r="H111" t="str">
            <v>forfait</v>
          </cell>
          <cell r="I111">
            <v>200.06442074347939</v>
          </cell>
          <cell r="J111">
            <v>152.44899999978301</v>
          </cell>
          <cell r="K111">
            <v>100000</v>
          </cell>
          <cell r="L111">
            <v>2000.6442074347938</v>
          </cell>
          <cell r="M111">
            <v>1524.4899999978302</v>
          </cell>
          <cell r="N111">
            <v>1000000</v>
          </cell>
          <cell r="Q111">
            <v>899850</v>
          </cell>
          <cell r="R111">
            <v>100150</v>
          </cell>
          <cell r="S111">
            <v>0.89985000000000004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899850</v>
          </cell>
          <cell r="AA111">
            <v>100150</v>
          </cell>
          <cell r="AB111">
            <v>0.89985000000000004</v>
          </cell>
        </row>
        <row r="112">
          <cell r="A112" t="str">
            <v>040404</v>
          </cell>
          <cell r="B112" t="str">
            <v>0704H</v>
          </cell>
          <cell r="C112" t="str">
            <v>Caisse à outils formation mécaniciens PMH</v>
          </cell>
          <cell r="E112">
            <v>10</v>
          </cell>
          <cell r="F112" t="str">
            <v>kit</v>
          </cell>
          <cell r="G112">
            <v>1</v>
          </cell>
          <cell r="H112" t="str">
            <v>forfait</v>
          </cell>
          <cell r="I112">
            <v>100.83246805471362</v>
          </cell>
          <cell r="J112">
            <v>76.834295999890642</v>
          </cell>
          <cell r="K112">
            <v>50400</v>
          </cell>
          <cell r="L112">
            <v>1008.3246805471362</v>
          </cell>
          <cell r="M112">
            <v>768.34295999890639</v>
          </cell>
          <cell r="N112">
            <v>504000</v>
          </cell>
          <cell r="Q112">
            <v>830300</v>
          </cell>
          <cell r="R112">
            <v>-326300</v>
          </cell>
          <cell r="S112">
            <v>1.6474206349206348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830300</v>
          </cell>
          <cell r="AA112">
            <v>-326300</v>
          </cell>
          <cell r="AB112">
            <v>1.6474206349206348</v>
          </cell>
        </row>
        <row r="113">
          <cell r="A113" t="str">
            <v>040405</v>
          </cell>
          <cell r="B113" t="str">
            <v>0705H</v>
          </cell>
          <cell r="C113" t="str">
            <v>Formation mécanicien PMH</v>
          </cell>
          <cell r="E113">
            <v>1</v>
          </cell>
          <cell r="F113" t="str">
            <v>unité</v>
          </cell>
          <cell r="G113">
            <v>1</v>
          </cell>
          <cell r="H113" t="str">
            <v>forfait</v>
          </cell>
          <cell r="I113">
            <v>2651.6538325340762</v>
          </cell>
          <cell r="J113">
            <v>2020.559045997124</v>
          </cell>
          <cell r="K113">
            <v>1325400</v>
          </cell>
          <cell r="L113">
            <v>2651.6538325340762</v>
          </cell>
          <cell r="M113">
            <v>2020.559045997124</v>
          </cell>
          <cell r="N113">
            <v>1325400</v>
          </cell>
          <cell r="Q113">
            <v>1180000</v>
          </cell>
          <cell r="R113">
            <v>145400</v>
          </cell>
          <cell r="S113">
            <v>0.8902972687490569</v>
          </cell>
          <cell r="U113">
            <v>145400</v>
          </cell>
          <cell r="V113">
            <v>0</v>
          </cell>
          <cell r="W113">
            <v>0</v>
          </cell>
          <cell r="X113">
            <v>145400</v>
          </cell>
          <cell r="Z113">
            <v>1325400</v>
          </cell>
          <cell r="AA113">
            <v>0</v>
          </cell>
          <cell r="AB113">
            <v>1</v>
          </cell>
        </row>
        <row r="114">
          <cell r="A114" t="str">
            <v>040406</v>
          </cell>
          <cell r="B114" t="str">
            <v>0706H</v>
          </cell>
          <cell r="C114" t="str">
            <v>Kits hygiène</v>
          </cell>
          <cell r="E114">
            <v>1800</v>
          </cell>
          <cell r="F114" t="str">
            <v>kit</v>
          </cell>
          <cell r="G114">
            <v>1</v>
          </cell>
          <cell r="H114" t="str">
            <v>forfait</v>
          </cell>
          <cell r="I114">
            <v>5.3617264759252476</v>
          </cell>
          <cell r="J114">
            <v>4.0856331999941844</v>
          </cell>
          <cell r="K114">
            <v>2680</v>
          </cell>
          <cell r="L114">
            <v>9651.1076566654465</v>
          </cell>
          <cell r="M114">
            <v>7354.1397599895317</v>
          </cell>
          <cell r="N114">
            <v>4824000</v>
          </cell>
          <cell r="Q114">
            <v>4791700</v>
          </cell>
          <cell r="R114">
            <v>32300</v>
          </cell>
          <cell r="S114">
            <v>0.99330431177446099</v>
          </cell>
          <cell r="U114">
            <v>366800</v>
          </cell>
          <cell r="V114">
            <v>0</v>
          </cell>
          <cell r="W114">
            <v>0</v>
          </cell>
          <cell r="X114">
            <v>366800</v>
          </cell>
          <cell r="Z114">
            <v>5158500</v>
          </cell>
          <cell r="AA114">
            <v>-334500</v>
          </cell>
          <cell r="AB114">
            <v>1.0693407960199004</v>
          </cell>
        </row>
        <row r="115">
          <cell r="A115" t="str">
            <v>040407</v>
          </cell>
          <cell r="B115" t="str">
            <v>0707H</v>
          </cell>
          <cell r="C115" t="str">
            <v xml:space="preserve"> Sensibilisation Eau/Vecteurs (supports de campagne)</v>
          </cell>
          <cell r="E115">
            <v>600</v>
          </cell>
          <cell r="F115" t="str">
            <v>kit</v>
          </cell>
          <cell r="G115">
            <v>1</v>
          </cell>
          <cell r="H115" t="str">
            <v>forfait</v>
          </cell>
          <cell r="I115">
            <v>7.6024479882522176</v>
          </cell>
          <cell r="J115">
            <v>5.7930619999917541</v>
          </cell>
          <cell r="K115">
            <v>3800</v>
          </cell>
          <cell r="L115">
            <v>4561.4687929513302</v>
          </cell>
          <cell r="M115">
            <v>3475.8371999950523</v>
          </cell>
          <cell r="N115">
            <v>2280000</v>
          </cell>
          <cell r="Q115">
            <v>1782600</v>
          </cell>
          <cell r="R115">
            <v>497400</v>
          </cell>
          <cell r="S115">
            <v>0.78184210526315789</v>
          </cell>
          <cell r="U115">
            <v>350000</v>
          </cell>
          <cell r="V115">
            <v>148500</v>
          </cell>
          <cell r="W115">
            <v>0</v>
          </cell>
          <cell r="X115">
            <v>498500</v>
          </cell>
          <cell r="Z115">
            <v>2281100</v>
          </cell>
          <cell r="AA115">
            <v>-1100</v>
          </cell>
          <cell r="AB115">
            <v>1.0004824561403509</v>
          </cell>
        </row>
        <row r="116">
          <cell r="A116" t="str">
            <v>0420</v>
          </cell>
          <cell r="C116" t="str">
            <v>Transport de l'aide</v>
          </cell>
          <cell r="L116">
            <v>19206.184391374023</v>
          </cell>
          <cell r="M116">
            <v>14635.103999979168</v>
          </cell>
          <cell r="N116">
            <v>9600000</v>
          </cell>
          <cell r="Q116">
            <v>3077040</v>
          </cell>
          <cell r="R116">
            <v>6522960</v>
          </cell>
          <cell r="S116">
            <v>0.320525</v>
          </cell>
          <cell r="U116">
            <v>2625000</v>
          </cell>
          <cell r="V116">
            <v>1215000</v>
          </cell>
          <cell r="W116">
            <v>1845000</v>
          </cell>
          <cell r="X116">
            <v>5685000</v>
          </cell>
          <cell r="Z116">
            <v>8762040</v>
          </cell>
          <cell r="AA116">
            <v>837960</v>
          </cell>
          <cell r="AB116">
            <v>0.91271250000000004</v>
          </cell>
        </row>
        <row r="117">
          <cell r="A117" t="str">
            <v>042001</v>
          </cell>
          <cell r="B117" t="str">
            <v>0901</v>
          </cell>
          <cell r="C117" t="str">
            <v>Location camion</v>
          </cell>
          <cell r="E117">
            <v>1</v>
          </cell>
          <cell r="F117" t="str">
            <v>forfait</v>
          </cell>
          <cell r="G117">
            <v>4</v>
          </cell>
          <cell r="H117" t="str">
            <v>mois</v>
          </cell>
          <cell r="I117">
            <v>3000.9663111521909</v>
          </cell>
          <cell r="J117">
            <v>2286.734999996745</v>
          </cell>
          <cell r="K117">
            <v>1500000</v>
          </cell>
          <cell r="L117">
            <v>12003.865244608764</v>
          </cell>
          <cell r="M117">
            <v>9146.9399999869802</v>
          </cell>
          <cell r="N117">
            <v>6000000</v>
          </cell>
          <cell r="Q117">
            <v>1608540</v>
          </cell>
          <cell r="R117">
            <v>4391460</v>
          </cell>
          <cell r="S117">
            <v>0.26808999999999999</v>
          </cell>
          <cell r="U117">
            <v>2250000</v>
          </cell>
          <cell r="V117">
            <v>840000</v>
          </cell>
          <cell r="W117">
            <v>570000</v>
          </cell>
          <cell r="X117">
            <v>3660000</v>
          </cell>
          <cell r="Z117">
            <v>5268540</v>
          </cell>
          <cell r="AA117">
            <v>731460</v>
          </cell>
          <cell r="AB117">
            <v>0.87809000000000004</v>
          </cell>
        </row>
        <row r="118">
          <cell r="A118" t="str">
            <v>042002</v>
          </cell>
          <cell r="B118" t="str">
            <v>0903</v>
          </cell>
          <cell r="C118" t="str">
            <v>Location Pick up</v>
          </cell>
          <cell r="E118">
            <v>1</v>
          </cell>
          <cell r="F118" t="str">
            <v>forfait</v>
          </cell>
          <cell r="G118">
            <v>4</v>
          </cell>
          <cell r="H118" t="str">
            <v>mois</v>
          </cell>
          <cell r="I118">
            <v>1800.5797866913147</v>
          </cell>
          <cell r="J118">
            <v>1372.040999998047</v>
          </cell>
          <cell r="K118">
            <v>900000</v>
          </cell>
          <cell r="L118">
            <v>7202.3191467652587</v>
          </cell>
          <cell r="M118">
            <v>5488.1639999921881</v>
          </cell>
          <cell r="N118">
            <v>3600000</v>
          </cell>
          <cell r="Q118">
            <v>1468500</v>
          </cell>
          <cell r="R118">
            <v>2131500</v>
          </cell>
          <cell r="S118">
            <v>0.40791666666666665</v>
          </cell>
          <cell r="U118">
            <v>375000</v>
          </cell>
          <cell r="V118">
            <v>375000</v>
          </cell>
          <cell r="W118">
            <v>1275000</v>
          </cell>
          <cell r="X118">
            <v>2025000</v>
          </cell>
          <cell r="Z118">
            <v>3493500</v>
          </cell>
          <cell r="AA118">
            <v>106500</v>
          </cell>
          <cell r="AB118">
            <v>0.97041666666666671</v>
          </cell>
        </row>
        <row r="119">
          <cell r="A119" t="str">
            <v>05</v>
          </cell>
          <cell r="C119" t="str">
            <v>EQUIPEMENT</v>
          </cell>
          <cell r="L119">
            <v>80.025768297391764</v>
          </cell>
          <cell r="M119">
            <v>60.979599999913205</v>
          </cell>
          <cell r="N119">
            <v>40000</v>
          </cell>
          <cell r="Q119">
            <v>0</v>
          </cell>
          <cell r="R119">
            <v>0</v>
          </cell>
          <cell r="S119">
            <v>0</v>
          </cell>
          <cell r="U119">
            <v>20000</v>
          </cell>
          <cell r="V119">
            <v>0</v>
          </cell>
          <cell r="W119">
            <v>0</v>
          </cell>
          <cell r="X119">
            <v>20000</v>
          </cell>
          <cell r="Z119">
            <v>20000</v>
          </cell>
          <cell r="AA119">
            <v>20000</v>
          </cell>
          <cell r="AB119">
            <v>0.5</v>
          </cell>
        </row>
        <row r="120">
          <cell r="A120" t="str">
            <v>0502</v>
          </cell>
          <cell r="C120" t="str">
            <v>Equipement de communication</v>
          </cell>
          <cell r="L120">
            <v>80.025768297391764</v>
          </cell>
          <cell r="M120">
            <v>60.979599999913205</v>
          </cell>
          <cell r="N120">
            <v>40000</v>
          </cell>
          <cell r="S120">
            <v>0</v>
          </cell>
          <cell r="U120">
            <v>20000</v>
          </cell>
          <cell r="V120">
            <v>0</v>
          </cell>
          <cell r="W120">
            <v>0</v>
          </cell>
          <cell r="X120">
            <v>20000</v>
          </cell>
          <cell r="Z120">
            <v>20000</v>
          </cell>
          <cell r="AA120">
            <v>20000</v>
          </cell>
          <cell r="AB120">
            <v>0.5</v>
          </cell>
        </row>
        <row r="121">
          <cell r="A121" t="str">
            <v>050201</v>
          </cell>
          <cell r="B121">
            <v>1001</v>
          </cell>
          <cell r="C121" t="str">
            <v>Achat équipement de communication 1</v>
          </cell>
          <cell r="E121">
            <v>2</v>
          </cell>
          <cell r="F121" t="str">
            <v>telephones mobiles</v>
          </cell>
          <cell r="G121">
            <v>1</v>
          </cell>
          <cell r="H121" t="str">
            <v>forfait</v>
          </cell>
          <cell r="I121">
            <v>40.012884148695882</v>
          </cell>
          <cell r="J121">
            <v>30.489799999956603</v>
          </cell>
          <cell r="K121">
            <v>20000</v>
          </cell>
          <cell r="L121">
            <v>80.025768297391764</v>
          </cell>
          <cell r="M121">
            <v>60.979599999913205</v>
          </cell>
          <cell r="N121">
            <v>40000</v>
          </cell>
          <cell r="Q121">
            <v>0</v>
          </cell>
          <cell r="R121">
            <v>40000</v>
          </cell>
          <cell r="S121">
            <v>0</v>
          </cell>
          <cell r="U121">
            <v>20000</v>
          </cell>
          <cell r="V121">
            <v>0</v>
          </cell>
          <cell r="W121">
            <v>0</v>
          </cell>
          <cell r="X121">
            <v>20000</v>
          </cell>
          <cell r="Z121">
            <v>20000</v>
          </cell>
          <cell r="AA121">
            <v>20000</v>
          </cell>
          <cell r="AB121">
            <v>0.5</v>
          </cell>
        </row>
        <row r="122">
          <cell r="A122" t="str">
            <v>TE99</v>
          </cell>
          <cell r="C122" t="str">
            <v>DIVERS</v>
          </cell>
          <cell r="L122">
            <v>5701.8477949899871</v>
          </cell>
          <cell r="M122">
            <v>4344.8054944848154</v>
          </cell>
          <cell r="N122">
            <v>2850005.9</v>
          </cell>
          <cell r="Q122">
            <v>1676700</v>
          </cell>
          <cell r="R122">
            <v>1173305.8999999999</v>
          </cell>
          <cell r="S122">
            <v>0.588314571559308</v>
          </cell>
          <cell r="U122">
            <v>600000</v>
          </cell>
          <cell r="V122">
            <v>1175000</v>
          </cell>
          <cell r="W122">
            <v>300000</v>
          </cell>
          <cell r="X122">
            <v>2075000</v>
          </cell>
          <cell r="Z122">
            <v>3751700</v>
          </cell>
          <cell r="AA122">
            <v>-901694.10000000009</v>
          </cell>
          <cell r="AB122">
            <v>1.31638323976803</v>
          </cell>
        </row>
        <row r="123">
          <cell r="A123" t="str">
            <v>9901</v>
          </cell>
          <cell r="C123" t="str">
            <v>Visibilité</v>
          </cell>
          <cell r="L123">
            <v>2700.8696800369721</v>
          </cell>
          <cell r="M123">
            <v>2058.0614999970708</v>
          </cell>
          <cell r="N123">
            <v>1350000</v>
          </cell>
          <cell r="Q123">
            <v>296700</v>
          </cell>
          <cell r="R123">
            <v>1053300</v>
          </cell>
          <cell r="S123">
            <v>0.21977777777777777</v>
          </cell>
          <cell r="U123">
            <v>600000</v>
          </cell>
          <cell r="V123">
            <v>0</v>
          </cell>
          <cell r="W123">
            <v>0</v>
          </cell>
          <cell r="X123">
            <v>600000</v>
          </cell>
          <cell r="Z123">
            <v>896700</v>
          </cell>
          <cell r="AA123">
            <v>453300</v>
          </cell>
          <cell r="AB123">
            <v>0.66422222222222227</v>
          </cell>
        </row>
        <row r="124">
          <cell r="A124" t="str">
            <v>990101</v>
          </cell>
          <cell r="B124" t="str">
            <v>0801</v>
          </cell>
          <cell r="C124" t="str">
            <v>Stickers</v>
          </cell>
          <cell r="E124">
            <v>100</v>
          </cell>
          <cell r="F124" t="str">
            <v>stickers</v>
          </cell>
          <cell r="G124">
            <v>1</v>
          </cell>
          <cell r="H124" t="str">
            <v>forfait</v>
          </cell>
          <cell r="I124">
            <v>5.0016105185869852</v>
          </cell>
          <cell r="J124">
            <v>3.8112249999945753</v>
          </cell>
          <cell r="K124">
            <v>2500</v>
          </cell>
          <cell r="L124">
            <v>500.1610518586985</v>
          </cell>
          <cell r="M124">
            <v>381.12249999945755</v>
          </cell>
          <cell r="N124">
            <v>250000</v>
          </cell>
          <cell r="Q124">
            <v>0</v>
          </cell>
          <cell r="R124">
            <v>250000</v>
          </cell>
          <cell r="S124">
            <v>0</v>
          </cell>
          <cell r="U124">
            <v>250000</v>
          </cell>
          <cell r="V124">
            <v>0</v>
          </cell>
          <cell r="W124">
            <v>0</v>
          </cell>
          <cell r="X124">
            <v>250000</v>
          </cell>
          <cell r="Z124">
            <v>250000</v>
          </cell>
          <cell r="AA124">
            <v>0</v>
          </cell>
          <cell r="AB124">
            <v>1</v>
          </cell>
        </row>
        <row r="125">
          <cell r="A125" t="str">
            <v>990102</v>
          </cell>
          <cell r="B125" t="str">
            <v>0800</v>
          </cell>
          <cell r="C125" t="str">
            <v>T-shirts</v>
          </cell>
          <cell r="E125">
            <v>100</v>
          </cell>
          <cell r="F125" t="str">
            <v>t-shirt</v>
          </cell>
          <cell r="G125">
            <v>1</v>
          </cell>
          <cell r="H125" t="str">
            <v>forfait</v>
          </cell>
          <cell r="I125">
            <v>6.0019326223043823</v>
          </cell>
          <cell r="J125">
            <v>4.57346999999349</v>
          </cell>
          <cell r="K125">
            <v>3000</v>
          </cell>
          <cell r="L125">
            <v>600.19326223043822</v>
          </cell>
          <cell r="M125">
            <v>457.34699999934901</v>
          </cell>
          <cell r="N125">
            <v>300000</v>
          </cell>
          <cell r="Q125">
            <v>40000</v>
          </cell>
          <cell r="R125">
            <v>260000</v>
          </cell>
          <cell r="S125">
            <v>0.13333333333333333</v>
          </cell>
          <cell r="U125">
            <v>100000</v>
          </cell>
          <cell r="V125">
            <v>0</v>
          </cell>
          <cell r="W125">
            <v>0</v>
          </cell>
          <cell r="X125">
            <v>100000</v>
          </cell>
          <cell r="Z125">
            <v>140000</v>
          </cell>
          <cell r="AA125">
            <v>160000</v>
          </cell>
          <cell r="AB125">
            <v>0.46666666666666667</v>
          </cell>
        </row>
        <row r="126">
          <cell r="A126" t="str">
            <v>990103</v>
          </cell>
          <cell r="B126" t="str">
            <v>0800</v>
          </cell>
          <cell r="C126" t="str">
            <v>Panneaux, pancartes</v>
          </cell>
          <cell r="E126">
            <v>10</v>
          </cell>
          <cell r="F126" t="str">
            <v>panneaux</v>
          </cell>
          <cell r="G126">
            <v>1</v>
          </cell>
          <cell r="H126" t="str">
            <v>forfait</v>
          </cell>
          <cell r="I126">
            <v>160.05153659478353</v>
          </cell>
          <cell r="J126">
            <v>121.95919999982641</v>
          </cell>
          <cell r="K126">
            <v>80000</v>
          </cell>
          <cell r="L126">
            <v>1600.5153659478353</v>
          </cell>
          <cell r="M126">
            <v>1219.5919999982641</v>
          </cell>
          <cell r="N126">
            <v>800000</v>
          </cell>
          <cell r="Q126">
            <v>256700</v>
          </cell>
          <cell r="R126">
            <v>543300</v>
          </cell>
          <cell r="S126">
            <v>0.32087500000000002</v>
          </cell>
          <cell r="U126">
            <v>250000</v>
          </cell>
          <cell r="V126">
            <v>0</v>
          </cell>
          <cell r="W126">
            <v>0</v>
          </cell>
          <cell r="X126">
            <v>250000</v>
          </cell>
          <cell r="Z126">
            <v>506700</v>
          </cell>
          <cell r="AA126">
            <v>293300</v>
          </cell>
          <cell r="AB126">
            <v>0.63337500000000002</v>
          </cell>
        </row>
        <row r="127">
          <cell r="A127" t="str">
            <v>9904</v>
          </cell>
          <cell r="C127" t="str">
            <v>Etudes</v>
          </cell>
          <cell r="L127">
            <v>2000.6560112356178</v>
          </cell>
          <cell r="M127">
            <v>1524.49899448883</v>
          </cell>
          <cell r="N127">
            <v>1000005.9</v>
          </cell>
          <cell r="Q127">
            <v>1000</v>
          </cell>
          <cell r="R127">
            <v>999005.9</v>
          </cell>
          <cell r="S127">
            <v>9.9999410003480979E-4</v>
          </cell>
          <cell r="U127">
            <v>0</v>
          </cell>
          <cell r="V127">
            <v>700000</v>
          </cell>
          <cell r="W127">
            <v>300000</v>
          </cell>
          <cell r="X127">
            <v>1000000</v>
          </cell>
          <cell r="Z127">
            <v>1001000</v>
          </cell>
          <cell r="AA127">
            <v>-994.09999999997672</v>
          </cell>
          <cell r="AB127">
            <v>1.0009940941348445</v>
          </cell>
        </row>
        <row r="128">
          <cell r="A128" t="str">
            <v>990401</v>
          </cell>
          <cell r="B128" t="str">
            <v>0702K</v>
          </cell>
          <cell r="C128" t="str">
            <v>Etudes 1</v>
          </cell>
          <cell r="E128">
            <v>1</v>
          </cell>
          <cell r="F128" t="str">
            <v>forfait</v>
          </cell>
          <cell r="G128">
            <v>1</v>
          </cell>
          <cell r="H128" t="str">
            <v>unité</v>
          </cell>
          <cell r="I128">
            <v>2000.6560112356178</v>
          </cell>
          <cell r="J128">
            <v>1524.49899448883</v>
          </cell>
          <cell r="K128">
            <v>1000005.9</v>
          </cell>
          <cell r="L128">
            <v>2000.6560112356178</v>
          </cell>
          <cell r="M128">
            <v>1524.49899448883</v>
          </cell>
          <cell r="N128">
            <v>1000005.9</v>
          </cell>
          <cell r="Q128">
            <v>1000</v>
          </cell>
          <cell r="R128">
            <v>999005.9</v>
          </cell>
          <cell r="S128">
            <v>9.9999410003480979E-4</v>
          </cell>
          <cell r="V128">
            <v>700000</v>
          </cell>
          <cell r="W128">
            <v>300000</v>
          </cell>
          <cell r="X128">
            <v>1000000</v>
          </cell>
          <cell r="Z128">
            <v>1001000</v>
          </cell>
          <cell r="AA128">
            <v>-994.09999999997672</v>
          </cell>
          <cell r="AB128">
            <v>1.0009940941348445</v>
          </cell>
        </row>
        <row r="129">
          <cell r="A129" t="str">
            <v>9906</v>
          </cell>
          <cell r="C129" t="str">
            <v>Coûts juridiques</v>
          </cell>
          <cell r="L129">
            <v>1000.322103717397</v>
          </cell>
          <cell r="M129">
            <v>762.24499999891498</v>
          </cell>
          <cell r="N129">
            <v>500000</v>
          </cell>
          <cell r="Q129">
            <v>1379000</v>
          </cell>
          <cell r="R129">
            <v>-879000</v>
          </cell>
          <cell r="S129">
            <v>2.758</v>
          </cell>
          <cell r="U129">
            <v>0</v>
          </cell>
          <cell r="V129">
            <v>475000</v>
          </cell>
          <cell r="W129">
            <v>0</v>
          </cell>
          <cell r="X129">
            <v>475000</v>
          </cell>
          <cell r="Z129">
            <v>1854000</v>
          </cell>
          <cell r="AA129">
            <v>-1354000</v>
          </cell>
          <cell r="AB129">
            <v>3.7080000000000002</v>
          </cell>
        </row>
        <row r="130">
          <cell r="A130" t="str">
            <v>990602</v>
          </cell>
          <cell r="C130" t="str">
            <v>Assistance juridique</v>
          </cell>
          <cell r="E130">
            <v>1</v>
          </cell>
          <cell r="F130" t="str">
            <v>forfait</v>
          </cell>
          <cell r="G130">
            <v>1</v>
          </cell>
          <cell r="H130" t="str">
            <v>unité</v>
          </cell>
          <cell r="I130">
            <v>1000.322103717397</v>
          </cell>
          <cell r="J130">
            <v>762.24499999891498</v>
          </cell>
          <cell r="K130">
            <v>500000</v>
          </cell>
          <cell r="L130">
            <v>1000.322103717397</v>
          </cell>
          <cell r="M130">
            <v>762.24499999891498</v>
          </cell>
          <cell r="N130">
            <v>500000</v>
          </cell>
          <cell r="Q130">
            <v>1379000</v>
          </cell>
          <cell r="R130">
            <v>-879000</v>
          </cell>
          <cell r="S130">
            <v>2.758</v>
          </cell>
          <cell r="V130">
            <v>475000</v>
          </cell>
          <cell r="X130">
            <v>475000</v>
          </cell>
          <cell r="Z130">
            <v>1854000</v>
          </cell>
          <cell r="AA130">
            <v>-1354000</v>
          </cell>
          <cell r="AB130">
            <v>3.7080000000000002</v>
          </cell>
        </row>
        <row r="131">
          <cell r="A131" t="str">
            <v>ZAA</v>
          </cell>
          <cell r="C131" t="str">
            <v>TOTAL COUTS DIRECTS</v>
          </cell>
          <cell r="D131" t="str">
            <v>This sub-total will appear at the top of the budget after SAGA import</v>
          </cell>
          <cell r="L131">
            <v>790730.00126040576</v>
          </cell>
          <cell r="M131">
            <v>602536.52117374679</v>
          </cell>
          <cell r="N131">
            <v>395238096.36593431</v>
          </cell>
          <cell r="Q131">
            <v>207750120.31367207</v>
          </cell>
          <cell r="R131">
            <v>187487976.05226225</v>
          </cell>
          <cell r="S131">
            <v>0.5256328330286385</v>
          </cell>
          <cell r="U131">
            <v>60933012.527468801</v>
          </cell>
          <cell r="V131">
            <v>51954900.722865552</v>
          </cell>
          <cell r="W131">
            <v>38163733.333333328</v>
          </cell>
          <cell r="X131">
            <v>151051646.5836677</v>
          </cell>
          <cell r="Z131">
            <v>358801766.89733976</v>
          </cell>
          <cell r="AA131">
            <v>36436329.468594551</v>
          </cell>
          <cell r="AB131">
            <v>0.90781169678830831</v>
          </cell>
        </row>
        <row r="132">
          <cell r="A132" t="str">
            <v>ZFA</v>
          </cell>
          <cell r="C132" t="str">
            <v>Frais Administratifs</v>
          </cell>
          <cell r="D132">
            <v>0.05</v>
          </cell>
          <cell r="L132">
            <v>39536.500063020292</v>
          </cell>
          <cell r="M132">
            <v>30126.82605868734</v>
          </cell>
          <cell r="N132">
            <v>19761904.818296716</v>
          </cell>
          <cell r="Q132">
            <v>10387506.015683604</v>
          </cell>
          <cell r="R132">
            <v>9374398.8026131112</v>
          </cell>
          <cell r="S132">
            <v>0.5256328330286385</v>
          </cell>
          <cell r="U132">
            <v>3046650.62637344</v>
          </cell>
          <cell r="V132">
            <v>2597745.0361432778</v>
          </cell>
          <cell r="W132">
            <v>1908186.6666666665</v>
          </cell>
          <cell r="X132">
            <v>7552582.3291833848</v>
          </cell>
          <cell r="Z132">
            <v>17940088.344866987</v>
          </cell>
          <cell r="AA132">
            <v>1821816.4734297276</v>
          </cell>
          <cell r="AB132">
            <v>0.90781169678830831</v>
          </cell>
        </row>
        <row r="133">
          <cell r="A133" t="str">
            <v>ZRE</v>
          </cell>
          <cell r="B133">
            <v>999999</v>
          </cell>
          <cell r="C133" t="str">
            <v>Reserve</v>
          </cell>
          <cell r="R133">
            <v>0</v>
          </cell>
        </row>
        <row r="134">
          <cell r="A134" t="str">
            <v>ZZE</v>
          </cell>
          <cell r="C134" t="str">
            <v>TOTAL BUDGET</v>
          </cell>
          <cell r="D134" t="str">
            <v>Line to cancel after import in SAGA</v>
          </cell>
          <cell r="L134">
            <v>830266.50132342603</v>
          </cell>
          <cell r="M134">
            <v>632663.34723243408</v>
          </cell>
          <cell r="N134">
            <v>415000001.18423104</v>
          </cell>
          <cell r="Q134">
            <v>218137626.32935566</v>
          </cell>
          <cell r="R134">
            <v>196862374.85487539</v>
          </cell>
          <cell r="S134">
            <v>0.52563283302863839</v>
          </cell>
          <cell r="U134">
            <v>63979663.153842241</v>
          </cell>
          <cell r="V134">
            <v>54552645.759008832</v>
          </cell>
          <cell r="W134">
            <v>40071919.999999993</v>
          </cell>
          <cell r="X134">
            <v>158604228.9128511</v>
          </cell>
          <cell r="Z134">
            <v>376741855.24220675</v>
          </cell>
          <cell r="AA134">
            <v>38258145.942024276</v>
          </cell>
          <cell r="AB134">
            <v>0.90781169678830831</v>
          </cell>
        </row>
        <row r="135">
          <cell r="A135" t="str">
            <v>ZZW</v>
          </cell>
          <cell r="C135" t="str">
            <v>DEPENSES INELIGIBLES</v>
          </cell>
          <cell r="D135" t="str">
            <v>Line to keep in the budget construction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</row>
      </sheetData>
      <sheetData sheetId="4">
        <row r="5">
          <cell r="A5" t="str">
            <v>010101</v>
          </cell>
          <cell r="B5">
            <v>14059219.809999999</v>
          </cell>
        </row>
        <row r="6">
          <cell r="A6" t="str">
            <v>010103</v>
          </cell>
          <cell r="B6">
            <v>2790400</v>
          </cell>
        </row>
        <row r="7">
          <cell r="A7" t="str">
            <v>010104</v>
          </cell>
          <cell r="B7">
            <v>181372.13</v>
          </cell>
        </row>
        <row r="8">
          <cell r="A8" t="str">
            <v>010105</v>
          </cell>
          <cell r="B8">
            <v>917538.98590704007</v>
          </cell>
        </row>
        <row r="9">
          <cell r="A9" t="str">
            <v>010107</v>
          </cell>
          <cell r="B9">
            <v>9839.36</v>
          </cell>
        </row>
        <row r="10">
          <cell r="A10" t="str">
            <v>010108</v>
          </cell>
          <cell r="B10">
            <v>390000</v>
          </cell>
        </row>
        <row r="11">
          <cell r="A11" t="str">
            <v>010201</v>
          </cell>
          <cell r="B11">
            <v>9189650.2899999991</v>
          </cell>
        </row>
        <row r="12">
          <cell r="A12" t="str">
            <v>010203</v>
          </cell>
          <cell r="B12">
            <v>3073000</v>
          </cell>
        </row>
        <row r="13">
          <cell r="A13" t="str">
            <v>010204</v>
          </cell>
          <cell r="B13">
            <v>118728.23000000001</v>
          </cell>
        </row>
        <row r="14">
          <cell r="A14" t="str">
            <v>010205</v>
          </cell>
          <cell r="B14">
            <v>1943862.4904252</v>
          </cell>
        </row>
        <row r="15">
          <cell r="A15" t="str">
            <v>010206</v>
          </cell>
          <cell r="B15">
            <v>64939.75</v>
          </cell>
        </row>
        <row r="16">
          <cell r="A16" t="str">
            <v>010207</v>
          </cell>
          <cell r="B16">
            <v>9839.36</v>
          </cell>
        </row>
        <row r="17">
          <cell r="A17" t="str">
            <v>010208</v>
          </cell>
          <cell r="B17">
            <v>348500</v>
          </cell>
        </row>
        <row r="18">
          <cell r="A18" t="str">
            <v>010401</v>
          </cell>
          <cell r="B18">
            <v>7851537.2400000012</v>
          </cell>
        </row>
        <row r="19">
          <cell r="A19" t="str">
            <v>010403</v>
          </cell>
          <cell r="B19">
            <v>1264000</v>
          </cell>
        </row>
        <row r="20">
          <cell r="A20" t="str">
            <v>010404</v>
          </cell>
          <cell r="B20">
            <v>146508.01</v>
          </cell>
        </row>
        <row r="21">
          <cell r="A21" t="str">
            <v>010405</v>
          </cell>
          <cell r="B21">
            <v>919451.41513343994</v>
          </cell>
        </row>
        <row r="22">
          <cell r="A22" t="str">
            <v>010407</v>
          </cell>
          <cell r="B22">
            <v>9839.36</v>
          </cell>
        </row>
        <row r="23">
          <cell r="A23" t="str">
            <v>010408</v>
          </cell>
          <cell r="B23">
            <v>247000</v>
          </cell>
        </row>
        <row r="24">
          <cell r="A24" t="str">
            <v>020101</v>
          </cell>
          <cell r="B24">
            <v>1724950</v>
          </cell>
        </row>
        <row r="25">
          <cell r="A25" t="str">
            <v>020102</v>
          </cell>
          <cell r="B25">
            <v>5357250</v>
          </cell>
        </row>
        <row r="26">
          <cell r="A26" t="str">
            <v>020103</v>
          </cell>
          <cell r="B26">
            <v>744750</v>
          </cell>
        </row>
        <row r="27">
          <cell r="A27" t="str">
            <v>020104</v>
          </cell>
          <cell r="B27">
            <v>2918320</v>
          </cell>
        </row>
        <row r="28">
          <cell r="A28" t="str">
            <v>020105</v>
          </cell>
          <cell r="B28">
            <v>3684250</v>
          </cell>
        </row>
        <row r="29">
          <cell r="A29" t="str">
            <v>020106</v>
          </cell>
          <cell r="B29">
            <v>1547900</v>
          </cell>
        </row>
        <row r="30">
          <cell r="A30" t="str">
            <v>020107</v>
          </cell>
          <cell r="B30">
            <v>1520600</v>
          </cell>
        </row>
        <row r="31">
          <cell r="A31" t="str">
            <v>020108</v>
          </cell>
          <cell r="B31">
            <v>1557475</v>
          </cell>
        </row>
        <row r="32">
          <cell r="A32" t="str">
            <v>020109</v>
          </cell>
          <cell r="B32">
            <v>4609050</v>
          </cell>
        </row>
        <row r="33">
          <cell r="A33" t="str">
            <v>020110</v>
          </cell>
          <cell r="B33">
            <v>15793557</v>
          </cell>
        </row>
        <row r="34">
          <cell r="A34" t="str">
            <v>020111</v>
          </cell>
          <cell r="B34">
            <v>4000000</v>
          </cell>
        </row>
        <row r="35">
          <cell r="A35" t="str">
            <v>020112</v>
          </cell>
          <cell r="B35">
            <v>2921250</v>
          </cell>
        </row>
        <row r="36">
          <cell r="A36" t="str">
            <v>020201</v>
          </cell>
          <cell r="B36">
            <v>217500</v>
          </cell>
        </row>
        <row r="37">
          <cell r="A37" t="str">
            <v>020202</v>
          </cell>
          <cell r="B37">
            <v>270500</v>
          </cell>
        </row>
        <row r="38">
          <cell r="A38" t="str">
            <v>020203</v>
          </cell>
          <cell r="B38">
            <v>125000</v>
          </cell>
        </row>
        <row r="39">
          <cell r="A39" t="str">
            <v>020301</v>
          </cell>
          <cell r="B39">
            <v>1225000</v>
          </cell>
        </row>
        <row r="40">
          <cell r="A40" t="str">
            <v>020302</v>
          </cell>
          <cell r="B40">
            <v>686500</v>
          </cell>
        </row>
        <row r="41">
          <cell r="A41" t="str">
            <v>020401</v>
          </cell>
          <cell r="B41">
            <v>12834656</v>
          </cell>
        </row>
        <row r="42">
          <cell r="A42" t="str">
            <v>020402</v>
          </cell>
          <cell r="B42">
            <v>1598863</v>
          </cell>
        </row>
        <row r="43">
          <cell r="A43" t="str">
            <v>020405</v>
          </cell>
          <cell r="B43">
            <v>1353800</v>
          </cell>
        </row>
        <row r="44">
          <cell r="A44" t="str">
            <v>020408</v>
          </cell>
          <cell r="B44">
            <v>206450</v>
          </cell>
        </row>
        <row r="45">
          <cell r="A45" t="str">
            <v>020410</v>
          </cell>
          <cell r="B45">
            <v>1047091.11</v>
          </cell>
        </row>
        <row r="46">
          <cell r="A46" t="str">
            <v>030101</v>
          </cell>
          <cell r="B46">
            <v>3072469</v>
          </cell>
        </row>
        <row r="47">
          <cell r="A47" t="str">
            <v>030102</v>
          </cell>
          <cell r="B47">
            <v>612000</v>
          </cell>
        </row>
        <row r="48">
          <cell r="A48" t="str">
            <v>030106</v>
          </cell>
          <cell r="B48">
            <v>547525</v>
          </cell>
        </row>
        <row r="49">
          <cell r="A49" t="str">
            <v>030111</v>
          </cell>
          <cell r="B49">
            <v>599228</v>
          </cell>
        </row>
        <row r="50">
          <cell r="A50" t="str">
            <v>030115</v>
          </cell>
          <cell r="B50">
            <v>267974</v>
          </cell>
        </row>
        <row r="51">
          <cell r="A51" t="str">
            <v>030120</v>
          </cell>
          <cell r="B51">
            <v>289490</v>
          </cell>
        </row>
        <row r="52">
          <cell r="A52" t="str">
            <v>030121</v>
          </cell>
          <cell r="B52">
            <v>730400</v>
          </cell>
        </row>
        <row r="53">
          <cell r="A53" t="str">
            <v>030122</v>
          </cell>
          <cell r="B53">
            <v>667890</v>
          </cell>
        </row>
        <row r="54">
          <cell r="A54" t="str">
            <v>030140</v>
          </cell>
          <cell r="B54">
            <v>162600</v>
          </cell>
        </row>
        <row r="55">
          <cell r="A55" t="str">
            <v>030142</v>
          </cell>
          <cell r="B55">
            <v>198222.87</v>
          </cell>
        </row>
        <row r="56">
          <cell r="A56" t="str">
            <v>030150</v>
          </cell>
          <cell r="B56">
            <v>174418.98220637999</v>
          </cell>
        </row>
        <row r="57">
          <cell r="A57" t="str">
            <v>030151</v>
          </cell>
          <cell r="B57">
            <v>1967700</v>
          </cell>
        </row>
        <row r="58">
          <cell r="A58" t="str">
            <v>030152</v>
          </cell>
          <cell r="B58">
            <v>683300</v>
          </cell>
        </row>
        <row r="59">
          <cell r="A59" t="str">
            <v>030153</v>
          </cell>
          <cell r="B59">
            <v>3800</v>
          </cell>
        </row>
        <row r="60">
          <cell r="A60" t="str">
            <v>030160</v>
          </cell>
          <cell r="B60">
            <v>1187349.92</v>
          </cell>
        </row>
        <row r="61">
          <cell r="A61" t="str">
            <v>030161</v>
          </cell>
          <cell r="B61">
            <v>288939</v>
          </cell>
        </row>
        <row r="62">
          <cell r="A62" t="str">
            <v>030211</v>
          </cell>
          <cell r="B62">
            <v>8607734</v>
          </cell>
        </row>
        <row r="63">
          <cell r="A63" t="str">
            <v>030212</v>
          </cell>
          <cell r="B63">
            <v>1948193</v>
          </cell>
        </row>
        <row r="64">
          <cell r="A64" t="str">
            <v>030213</v>
          </cell>
          <cell r="B64">
            <v>1792885</v>
          </cell>
        </row>
        <row r="65">
          <cell r="A65" t="str">
            <v>030214</v>
          </cell>
          <cell r="B65">
            <v>907175</v>
          </cell>
        </row>
        <row r="66">
          <cell r="A66" t="str">
            <v>030224</v>
          </cell>
          <cell r="B66">
            <v>139303</v>
          </cell>
        </row>
        <row r="67">
          <cell r="A67" t="str">
            <v>030228</v>
          </cell>
          <cell r="B67">
            <v>1000</v>
          </cell>
        </row>
        <row r="68">
          <cell r="A68" t="str">
            <v>040201</v>
          </cell>
          <cell r="B68">
            <v>7804600</v>
          </cell>
        </row>
        <row r="69">
          <cell r="A69" t="str">
            <v>040202</v>
          </cell>
          <cell r="B69">
            <v>3889900</v>
          </cell>
        </row>
        <row r="70">
          <cell r="A70" t="str">
            <v>040203</v>
          </cell>
          <cell r="B70">
            <v>21626700</v>
          </cell>
        </row>
        <row r="71">
          <cell r="A71" t="str">
            <v>040205</v>
          </cell>
          <cell r="B71">
            <v>813700</v>
          </cell>
        </row>
        <row r="72">
          <cell r="A72" t="str">
            <v>040206</v>
          </cell>
          <cell r="B72">
            <v>3960500</v>
          </cell>
        </row>
        <row r="73">
          <cell r="A73" t="str">
            <v>040207</v>
          </cell>
          <cell r="B73">
            <v>512890</v>
          </cell>
        </row>
        <row r="74">
          <cell r="A74" t="str">
            <v>040208</v>
          </cell>
          <cell r="B74">
            <v>8996000</v>
          </cell>
        </row>
        <row r="75">
          <cell r="A75" t="str">
            <v>040401</v>
          </cell>
          <cell r="B75">
            <v>291500</v>
          </cell>
        </row>
        <row r="76">
          <cell r="A76" t="str">
            <v>040402</v>
          </cell>
          <cell r="B76">
            <v>1466605</v>
          </cell>
        </row>
        <row r="77">
          <cell r="A77" t="str">
            <v>040403</v>
          </cell>
          <cell r="B77">
            <v>899850</v>
          </cell>
        </row>
        <row r="78">
          <cell r="A78" t="str">
            <v>040404</v>
          </cell>
          <cell r="B78">
            <v>830300</v>
          </cell>
        </row>
        <row r="79">
          <cell r="A79" t="str">
            <v>040405</v>
          </cell>
          <cell r="B79">
            <v>1180000</v>
          </cell>
        </row>
        <row r="80">
          <cell r="A80" t="str">
            <v>040406</v>
          </cell>
          <cell r="B80">
            <v>4791700</v>
          </cell>
        </row>
        <row r="81">
          <cell r="A81" t="str">
            <v>040407</v>
          </cell>
          <cell r="B81">
            <v>1782600</v>
          </cell>
        </row>
        <row r="82">
          <cell r="A82" t="str">
            <v>042001</v>
          </cell>
          <cell r="B82">
            <v>1608540</v>
          </cell>
        </row>
        <row r="83">
          <cell r="A83" t="str">
            <v>042002</v>
          </cell>
          <cell r="B83">
            <v>1468500</v>
          </cell>
        </row>
        <row r="84">
          <cell r="A84" t="str">
            <v>990102</v>
          </cell>
          <cell r="B84">
            <v>40000</v>
          </cell>
        </row>
        <row r="85">
          <cell r="A85" t="str">
            <v>990103</v>
          </cell>
          <cell r="B85">
            <v>256700</v>
          </cell>
        </row>
        <row r="86">
          <cell r="A86" t="str">
            <v>990401</v>
          </cell>
          <cell r="B86">
            <v>1000</v>
          </cell>
        </row>
        <row r="87">
          <cell r="A87" t="str">
            <v>990602</v>
          </cell>
          <cell r="B87">
            <v>1379000</v>
          </cell>
        </row>
        <row r="88">
          <cell r="A88" t="str">
            <v>990999</v>
          </cell>
          <cell r="B88">
            <v>535615</v>
          </cell>
        </row>
        <row r="89">
          <cell r="A89" t="str">
            <v>040204</v>
          </cell>
          <cell r="B89">
            <v>9820000</v>
          </cell>
        </row>
        <row r="90">
          <cell r="A90" t="str">
            <v>Total général</v>
          </cell>
          <cell r="B90">
            <v>208285735.31367207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 "/>
      <sheetName val="C2"/>
      <sheetName val="C4"/>
      <sheetName val="C5"/>
      <sheetName val="RH"/>
      <sheetName val="ST"/>
      <sheetName val="TRANSIT"/>
      <sheetName val="TRANSIT IN-OUT"/>
      <sheetName val="RH IN-OUT"/>
      <sheetName val="ST IN-OUT"/>
      <sheetName val="C1 IN-OUT"/>
      <sheetName val="C2 IN-OUT"/>
      <sheetName val="C4 IN-OUT"/>
      <sheetName val="C5 IN-OUT"/>
      <sheetName val="G10"/>
      <sheetName val="G10 IN-OUT"/>
      <sheetName val="Stock Contingence Report"/>
      <sheetName val="Stock Contingence IN-OUT"/>
      <sheetName val="Catalogue 2012"/>
      <sheetName val="TRANSIT_IN-OUT"/>
      <sheetName val="RH_IN-OUT"/>
      <sheetName val="ST_IN-OUT"/>
      <sheetName val="C1_"/>
      <sheetName val="C1_IN-OUT"/>
      <sheetName val="C2_IN-OUT"/>
      <sheetName val="C4_IN-OUT"/>
      <sheetName val="C5_IN-OUT"/>
      <sheetName val="G10_IN-OUT"/>
      <sheetName val="Stock_Contingence_Report"/>
      <sheetName val="Stock_Contingence_IN-OUT"/>
      <sheetName val="Catalogue_2012"/>
      <sheetName val="TRANSIT_IN-OUT1"/>
      <sheetName val="RH_IN-OUT1"/>
      <sheetName val="ST_IN-OUT1"/>
      <sheetName val="C1_1"/>
      <sheetName val="C1_IN-OUT1"/>
      <sheetName val="C2_IN-OUT1"/>
      <sheetName val="C4_IN-OUT1"/>
      <sheetName val="C5_IN-OUT1"/>
      <sheetName val="G10_IN-OUT1"/>
      <sheetName val="Stock_Contingence_Report1"/>
      <sheetName val="Stock_Contingence_IN-OUT1"/>
      <sheetName val="Catalogue_20121"/>
      <sheetName val="Rapport de stock IN-OUT ED 1907"/>
      <sheetName val="Calcul Salaires"/>
      <sheetName val="Catalogue"/>
      <sheetName val="4928 WFP LIFHD_Original"/>
      <sheetName val="4928 WFP LIFHD_NCE"/>
      <sheetName val="procurementrequests Archived"/>
      <sheetName val="procurementrequests Onging"/>
      <sheetName val="procurementrequests Archive (2)"/>
      <sheetName val="Sheet1"/>
      <sheetName val="Extra"/>
      <sheetName val="4928_WFP_LIFHD_Original"/>
      <sheetName val="4928_WFP_LIFHD_NCE"/>
      <sheetName val="procurementrequests_Archived"/>
      <sheetName val="procurementrequests_Onging"/>
      <sheetName val="procurementrequests_Archive_(2)"/>
      <sheetName val="C1_2"/>
      <sheetName val="4928_WFP_LIFHD_Original1"/>
      <sheetName val="4928_WFP_LIFHD_NCE1"/>
      <sheetName val="procurementrequests_Archived1"/>
      <sheetName val="procurementrequests_Onging1"/>
      <sheetName val="procurementrequests_Archive_(21"/>
      <sheetName val="TRANSIT_IN-OUT3"/>
      <sheetName val="RH_IN-OUT3"/>
      <sheetName val="ST_IN-OUT3"/>
      <sheetName val="C1_4"/>
      <sheetName val="C1_IN-OUT3"/>
      <sheetName val="C2_IN-OUT3"/>
      <sheetName val="C4_IN-OUT3"/>
      <sheetName val="C5_IN-OUT3"/>
      <sheetName val="G10_IN-OUT3"/>
      <sheetName val="Stock_Contingence_Report3"/>
      <sheetName val="Stock_Contingence_IN-OUT3"/>
      <sheetName val="4928_WFP_LIFHD_Original3"/>
      <sheetName val="4928_WFP_LIFHD_NCE3"/>
      <sheetName val="procurementrequests_Archived3"/>
      <sheetName val="procurementrequests_Onging3"/>
      <sheetName val="procurementrequests_Archive_(23"/>
      <sheetName val="TRANSIT_IN-OUT2"/>
      <sheetName val="RH_IN-OUT2"/>
      <sheetName val="ST_IN-OUT2"/>
      <sheetName val="C1_3"/>
      <sheetName val="C1_IN-OUT2"/>
      <sheetName val="C2_IN-OUT2"/>
      <sheetName val="C4_IN-OUT2"/>
      <sheetName val="C5_IN-OUT2"/>
      <sheetName val="G10_IN-OUT2"/>
      <sheetName val="Stock_Contingence_Report2"/>
      <sheetName val="Stock_Contingence_IN-OUT2"/>
      <sheetName val="4928_WFP_LIFHD_Original2"/>
      <sheetName val="4928_WFP_LIFHD_NCE2"/>
      <sheetName val="procurementrequests_Archived2"/>
      <sheetName val="procurementrequests_Onging2"/>
      <sheetName val="procurementrequests_Archive_(22"/>
      <sheetName val="TRANSIT_IN-OUT4"/>
      <sheetName val="RH_IN-OUT4"/>
      <sheetName val="ST_IN-OUT4"/>
      <sheetName val="C1_5"/>
      <sheetName val="C1_IN-OUT4"/>
      <sheetName val="C2_IN-OUT4"/>
      <sheetName val="C4_IN-OUT4"/>
      <sheetName val="C5_IN-OUT4"/>
      <sheetName val="G10_IN-OUT4"/>
      <sheetName val="Stock_Contingence_Report4"/>
      <sheetName val="Stock_Contingence_IN-OUT4"/>
      <sheetName val="4928_WFP_LIFHD_Original4"/>
      <sheetName val="4928_WFP_LIFHD_NCE4"/>
      <sheetName val="procurementrequests_Archived4"/>
      <sheetName val="procurementrequests_Onging4"/>
      <sheetName val="procurementrequests_Archive_(24"/>
      <sheetName val="TRANSIT_IN-OUT5"/>
      <sheetName val="RH_IN-OUT5"/>
      <sheetName val="ST_IN-OUT5"/>
      <sheetName val="C1_6"/>
      <sheetName val="C1_IN-OUT5"/>
      <sheetName val="C2_IN-OUT5"/>
      <sheetName val="C4_IN-OUT5"/>
      <sheetName val="C5_IN-OUT5"/>
      <sheetName val="G10_IN-OUT5"/>
      <sheetName val="Stock_Contingence_Report5"/>
      <sheetName val="Stock_Contingence_IN-OUT5"/>
      <sheetName val="4928_WFP_LIFHD_Original5"/>
      <sheetName val="4928_WFP_LIFHD_NCE5"/>
      <sheetName val="procurementrequests_Archived5"/>
      <sheetName val="procurementrequests_Onging5"/>
      <sheetName val="procurementrequests_Archive_(25"/>
      <sheetName val="TRANSIT_IN-OUT6"/>
      <sheetName val="RH_IN-OUT6"/>
      <sheetName val="ST_IN-OUT6"/>
      <sheetName val="C1_7"/>
      <sheetName val="C1_IN-OUT6"/>
      <sheetName val="C2_IN-OUT6"/>
      <sheetName val="C4_IN-OUT6"/>
      <sheetName val="C5_IN-OUT6"/>
      <sheetName val="G10_IN-OUT6"/>
      <sheetName val="Stock_Contingence_Report6"/>
      <sheetName val="Stock_Contingence_IN-OUT6"/>
      <sheetName val="4928_WFP_LIFHD_Original6"/>
      <sheetName val="4928_WFP_LIFHD_NCE6"/>
      <sheetName val="procurementrequests_Archived6"/>
      <sheetName val="procurementrequests_Onging6"/>
      <sheetName val="procurementrequests_Archive_(26"/>
      <sheetName val="TRANSIT_IN-OUT7"/>
      <sheetName val="RH_IN-OUT7"/>
      <sheetName val="ST_IN-OUT7"/>
      <sheetName val="C1_8"/>
      <sheetName val="C1_IN-OUT7"/>
      <sheetName val="C2_IN-OUT7"/>
      <sheetName val="C4_IN-OUT7"/>
      <sheetName val="C5_IN-OUT7"/>
      <sheetName val="G10_IN-OUT7"/>
      <sheetName val="Stock_Contingence_Report7"/>
      <sheetName val="Stock_Contingence_IN-OUT7"/>
      <sheetName val="4928_WFP_LIFHD_Original7"/>
      <sheetName val="4928_WFP_LIFHD_NCE7"/>
      <sheetName val="procurementrequests_Archived7"/>
      <sheetName val="procurementrequests_Onging7"/>
      <sheetName val="procurementrequests_Archive_(27"/>
      <sheetName val="Catalogue_20122"/>
    </sheetNames>
    <sheetDataSet>
      <sheetData sheetId="0">
        <row r="11">
          <cell r="C11" t="str">
            <v>Reliure Module</v>
          </cell>
          <cell r="D11" t="str">
            <v>Supervision</v>
          </cell>
          <cell r="F11" t="str">
            <v>C1</v>
          </cell>
          <cell r="G11" t="str">
            <v>OF201</v>
          </cell>
          <cell r="H11" t="str">
            <v>HEAL</v>
          </cell>
          <cell r="I11" t="str">
            <v>RAISE</v>
          </cell>
          <cell r="J11" t="str">
            <v>Modul</v>
          </cell>
          <cell r="K11">
            <v>0</v>
          </cell>
          <cell r="L11">
            <v>9.56</v>
          </cell>
        </row>
        <row r="12">
          <cell r="C12" t="str">
            <v>Bloc note A4</v>
          </cell>
          <cell r="D12" t="str">
            <v>Quadrille</v>
          </cell>
          <cell r="F12" t="str">
            <v>C1</v>
          </cell>
          <cell r="G12" t="str">
            <v>U1000</v>
          </cell>
          <cell r="H12" t="str">
            <v>OADM</v>
          </cell>
          <cell r="I12" t="str">
            <v>IRC</v>
          </cell>
          <cell r="J12" t="str">
            <v>Pc</v>
          </cell>
          <cell r="K12">
            <v>0</v>
          </cell>
          <cell r="L12">
            <v>1.5</v>
          </cell>
        </row>
        <row r="13">
          <cell r="C13" t="str">
            <v>Marqueur Snowman</v>
          </cell>
          <cell r="D13" t="str">
            <v>(bte de 12Pc)</v>
          </cell>
          <cell r="F13" t="str">
            <v>C1</v>
          </cell>
          <cell r="G13" t="str">
            <v>U1000</v>
          </cell>
          <cell r="H13" t="str">
            <v>OADM</v>
          </cell>
          <cell r="I13" t="str">
            <v>IRC</v>
          </cell>
          <cell r="J13" t="str">
            <v>Bt</v>
          </cell>
          <cell r="K13">
            <v>0</v>
          </cell>
          <cell r="L13">
            <v>3</v>
          </cell>
        </row>
        <row r="14">
          <cell r="C14" t="str">
            <v>Patte a coller</v>
          </cell>
          <cell r="F14" t="str">
            <v>C1</v>
          </cell>
          <cell r="G14" t="str">
            <v>U1000</v>
          </cell>
          <cell r="H14" t="str">
            <v>OADM</v>
          </cell>
          <cell r="I14" t="str">
            <v>IRC</v>
          </cell>
          <cell r="J14" t="str">
            <v>Bt</v>
          </cell>
          <cell r="K14">
            <v>4</v>
          </cell>
          <cell r="L14">
            <v>2</v>
          </cell>
        </row>
        <row r="15">
          <cell r="C15" t="str">
            <v>Flip chart</v>
          </cell>
          <cell r="F15" t="str">
            <v>C1</v>
          </cell>
          <cell r="G15" t="str">
            <v>U1000</v>
          </cell>
          <cell r="H15" t="str">
            <v>OADM</v>
          </cell>
          <cell r="I15" t="str">
            <v>IRC</v>
          </cell>
          <cell r="J15" t="str">
            <v>Rame</v>
          </cell>
          <cell r="K15">
            <v>0</v>
          </cell>
          <cell r="L15">
            <v>9</v>
          </cell>
        </row>
        <row r="16">
          <cell r="C16" t="str">
            <v>Carte d'appel ZAIN</v>
          </cell>
          <cell r="D16" t="str">
            <v>500 Unites</v>
          </cell>
          <cell r="F16" t="str">
            <v>C1</v>
          </cell>
          <cell r="G16" t="str">
            <v>DF040</v>
          </cell>
          <cell r="H16" t="str">
            <v>LGDD</v>
          </cell>
          <cell r="I16" t="str">
            <v>DFID</v>
          </cell>
          <cell r="J16" t="str">
            <v>Carte</v>
          </cell>
          <cell r="K16">
            <v>0</v>
          </cell>
          <cell r="L16">
            <v>4.75</v>
          </cell>
        </row>
        <row r="17">
          <cell r="C17" t="str">
            <v>Carte d'appel ZAIN</v>
          </cell>
          <cell r="D17" t="str">
            <v>500 Unites</v>
          </cell>
          <cell r="F17" t="str">
            <v>C1</v>
          </cell>
          <cell r="G17" t="str">
            <v>GX594</v>
          </cell>
          <cell r="H17" t="str">
            <v>OADM</v>
          </cell>
          <cell r="I17" t="str">
            <v>UNICEF</v>
          </cell>
          <cell r="J17" t="str">
            <v>Carte</v>
          </cell>
          <cell r="K17">
            <v>0</v>
          </cell>
          <cell r="L17">
            <v>4.75</v>
          </cell>
        </row>
        <row r="18">
          <cell r="C18" t="str">
            <v>Carte d'appel ZAIN</v>
          </cell>
          <cell r="D18" t="str">
            <v>500 Unites</v>
          </cell>
          <cell r="F18" t="str">
            <v>C1</v>
          </cell>
          <cell r="G18" t="str">
            <v>OD008</v>
          </cell>
          <cell r="H18" t="str">
            <v>OADM</v>
          </cell>
          <cell r="I18" t="str">
            <v>OPEN SQUARE</v>
          </cell>
          <cell r="J18" t="str">
            <v>Carte</v>
          </cell>
          <cell r="K18">
            <v>0</v>
          </cell>
          <cell r="L18">
            <v>4.75</v>
          </cell>
        </row>
        <row r="19">
          <cell r="C19" t="str">
            <v xml:space="preserve">Farde a rabat </v>
          </cell>
          <cell r="D19" t="str">
            <v>en plastique</v>
          </cell>
          <cell r="F19" t="str">
            <v>C1</v>
          </cell>
          <cell r="G19" t="str">
            <v>U1000</v>
          </cell>
          <cell r="H19" t="str">
            <v>OADM</v>
          </cell>
          <cell r="I19" t="str">
            <v>IRC</v>
          </cell>
          <cell r="J19" t="str">
            <v>Pc</v>
          </cell>
          <cell r="K19">
            <v>0</v>
          </cell>
          <cell r="L19">
            <v>1.8</v>
          </cell>
        </row>
        <row r="20">
          <cell r="C20" t="str">
            <v>Toner pour photocopieuse</v>
          </cell>
          <cell r="D20" t="str">
            <v>IR2016</v>
          </cell>
          <cell r="F20" t="str">
            <v>C1</v>
          </cell>
          <cell r="G20" t="str">
            <v>EX024</v>
          </cell>
          <cell r="H20" t="str">
            <v>OADM</v>
          </cell>
          <cell r="I20" t="str">
            <v>SIDA</v>
          </cell>
          <cell r="J20" t="str">
            <v>Pc</v>
          </cell>
          <cell r="K20">
            <v>0</v>
          </cell>
          <cell r="L20">
            <v>55</v>
          </cell>
        </row>
        <row r="21">
          <cell r="C21" t="str">
            <v>Toner pour photocopieuse</v>
          </cell>
          <cell r="D21" t="str">
            <v>PC 300/340</v>
          </cell>
          <cell r="F21" t="str">
            <v>C1</v>
          </cell>
          <cell r="G21" t="str">
            <v>DF045</v>
          </cell>
          <cell r="H21" t="str">
            <v>OADM</v>
          </cell>
          <cell r="I21" t="str">
            <v>DFID</v>
          </cell>
          <cell r="J21" t="str">
            <v>Pc</v>
          </cell>
          <cell r="K21">
            <v>0</v>
          </cell>
          <cell r="L21">
            <v>140</v>
          </cell>
        </row>
        <row r="22">
          <cell r="C22" t="str">
            <v>Cartouche imprimante</v>
          </cell>
          <cell r="D22" t="str">
            <v>Laserjet 92A</v>
          </cell>
          <cell r="F22" t="str">
            <v>C1</v>
          </cell>
          <cell r="G22" t="str">
            <v>GX572</v>
          </cell>
          <cell r="H22" t="str">
            <v>OADM</v>
          </cell>
          <cell r="I22" t="str">
            <v>UNICEF</v>
          </cell>
          <cell r="J22" t="str">
            <v>Pc</v>
          </cell>
          <cell r="K22">
            <v>283</v>
          </cell>
          <cell r="L22">
            <v>90</v>
          </cell>
        </row>
        <row r="23">
          <cell r="C23" t="str">
            <v>Classeur a levier</v>
          </cell>
          <cell r="F23" t="str">
            <v>C1</v>
          </cell>
          <cell r="G23" t="str">
            <v>GX572</v>
          </cell>
          <cell r="H23" t="str">
            <v>OADM</v>
          </cell>
          <cell r="I23" t="str">
            <v>UNICEF</v>
          </cell>
          <cell r="J23" t="str">
            <v>Pc</v>
          </cell>
          <cell r="K23">
            <v>283</v>
          </cell>
          <cell r="L23">
            <v>1.6</v>
          </cell>
        </row>
        <row r="24">
          <cell r="C24" t="str">
            <v>Agrafeuse FIS</v>
          </cell>
          <cell r="D24" t="str">
            <v>GM</v>
          </cell>
          <cell r="F24" t="str">
            <v>C1</v>
          </cell>
          <cell r="G24" t="str">
            <v>GX572</v>
          </cell>
          <cell r="H24" t="str">
            <v>OADM</v>
          </cell>
          <cell r="I24" t="str">
            <v>UNICEF</v>
          </cell>
          <cell r="J24" t="str">
            <v>Pc</v>
          </cell>
          <cell r="K24">
            <v>3</v>
          </cell>
          <cell r="L24">
            <v>30</v>
          </cell>
        </row>
        <row r="25">
          <cell r="C25" t="str">
            <v>Ecritoire</v>
          </cell>
          <cell r="F25" t="str">
            <v>C1</v>
          </cell>
          <cell r="G25" t="str">
            <v>GX594</v>
          </cell>
          <cell r="H25" t="str">
            <v>OADM</v>
          </cell>
          <cell r="I25" t="str">
            <v>UNICEF</v>
          </cell>
          <cell r="J25" t="str">
            <v>Pc</v>
          </cell>
          <cell r="K25">
            <v>20</v>
          </cell>
          <cell r="L25">
            <v>1.8</v>
          </cell>
        </row>
        <row r="26">
          <cell r="C26" t="str">
            <v>Scotch adhesif</v>
          </cell>
          <cell r="D26" t="str">
            <v>collant au mur</v>
          </cell>
          <cell r="F26" t="str">
            <v>C1</v>
          </cell>
          <cell r="G26" t="str">
            <v>U1000</v>
          </cell>
          <cell r="H26" t="str">
            <v>OADM</v>
          </cell>
          <cell r="I26" t="str">
            <v>IRC</v>
          </cell>
          <cell r="J26" t="str">
            <v>Pc</v>
          </cell>
          <cell r="K26">
            <v>0</v>
          </cell>
          <cell r="L26">
            <v>1.5</v>
          </cell>
        </row>
        <row r="27">
          <cell r="C27" t="str">
            <v>Papier duplicateur A4</v>
          </cell>
          <cell r="D27" t="str">
            <v>Double AA</v>
          </cell>
          <cell r="F27" t="str">
            <v>C1</v>
          </cell>
          <cell r="G27" t="str">
            <v>U1000</v>
          </cell>
          <cell r="H27" t="str">
            <v>OADM</v>
          </cell>
          <cell r="I27" t="str">
            <v>IRC</v>
          </cell>
          <cell r="J27" t="str">
            <v>Rame</v>
          </cell>
          <cell r="K27">
            <v>0</v>
          </cell>
          <cell r="L27">
            <v>6</v>
          </cell>
        </row>
        <row r="28">
          <cell r="C28" t="str">
            <v>Flip chart blanc</v>
          </cell>
          <cell r="D28" t="str">
            <v>rame de 50 pieces</v>
          </cell>
          <cell r="F28" t="str">
            <v>C1</v>
          </cell>
          <cell r="G28" t="str">
            <v>U1000</v>
          </cell>
          <cell r="H28" t="str">
            <v>OADM</v>
          </cell>
          <cell r="I28" t="str">
            <v>IRC</v>
          </cell>
          <cell r="J28" t="str">
            <v>Rame</v>
          </cell>
          <cell r="K28">
            <v>0</v>
          </cell>
          <cell r="L28">
            <v>9</v>
          </cell>
        </row>
        <row r="29">
          <cell r="C29" t="str">
            <v>Stylos bleu</v>
          </cell>
          <cell r="D29" t="str">
            <v>boite de 50 pieces</v>
          </cell>
          <cell r="F29" t="str">
            <v>C1</v>
          </cell>
          <cell r="G29" t="str">
            <v>U1000</v>
          </cell>
          <cell r="H29" t="str">
            <v>OADM</v>
          </cell>
          <cell r="I29" t="str">
            <v>IRC</v>
          </cell>
          <cell r="J29" t="str">
            <v>Btes</v>
          </cell>
          <cell r="K29">
            <v>0</v>
          </cell>
          <cell r="L29">
            <v>6</v>
          </cell>
        </row>
        <row r="30">
          <cell r="C30" t="str">
            <v>Cahier ministre A4</v>
          </cell>
          <cell r="D30" t="str">
            <v>Fis</v>
          </cell>
          <cell r="F30" t="str">
            <v>C1</v>
          </cell>
          <cell r="G30" t="str">
            <v>U1000</v>
          </cell>
          <cell r="H30" t="str">
            <v>OADM</v>
          </cell>
          <cell r="I30" t="str">
            <v>IRC</v>
          </cell>
          <cell r="J30" t="str">
            <v>Pc</v>
          </cell>
          <cell r="K30">
            <v>72</v>
          </cell>
          <cell r="L30">
            <v>2.8</v>
          </cell>
        </row>
        <row r="31">
          <cell r="C31" t="str">
            <v>Marqueur Snow mann</v>
          </cell>
          <cell r="D31" t="str">
            <v>Boite de 12 pieces</v>
          </cell>
          <cell r="F31" t="str">
            <v>C1</v>
          </cell>
          <cell r="G31" t="str">
            <v>U1000</v>
          </cell>
          <cell r="H31" t="str">
            <v>OADM</v>
          </cell>
          <cell r="I31" t="str">
            <v>IRC</v>
          </cell>
          <cell r="J31" t="str">
            <v>Btes</v>
          </cell>
          <cell r="K31">
            <v>0</v>
          </cell>
          <cell r="L31">
            <v>2.5</v>
          </cell>
        </row>
        <row r="32">
          <cell r="C32" t="str">
            <v>Cahier 96 pages</v>
          </cell>
          <cell r="D32" t="str">
            <v>1/2 Brouillon</v>
          </cell>
          <cell r="F32" t="str">
            <v>C1</v>
          </cell>
          <cell r="G32" t="str">
            <v>U1000</v>
          </cell>
          <cell r="H32" t="str">
            <v>OADM</v>
          </cell>
          <cell r="I32" t="str">
            <v>IRC</v>
          </cell>
          <cell r="J32" t="str">
            <v>Dz</v>
          </cell>
          <cell r="K32">
            <v>0</v>
          </cell>
          <cell r="L32">
            <v>1.8</v>
          </cell>
        </row>
        <row r="33">
          <cell r="C33" t="str">
            <v>Cahier Kasuku</v>
          </cell>
          <cell r="F33" t="str">
            <v>C1</v>
          </cell>
          <cell r="G33" t="str">
            <v>U1000</v>
          </cell>
          <cell r="H33" t="str">
            <v>OADM</v>
          </cell>
          <cell r="I33" t="str">
            <v>IRC</v>
          </cell>
          <cell r="J33" t="str">
            <v>Dz</v>
          </cell>
          <cell r="K33">
            <v>0</v>
          </cell>
          <cell r="L33">
            <v>0.6</v>
          </cell>
        </row>
        <row r="34">
          <cell r="C34" t="str">
            <v>Ecritoire</v>
          </cell>
          <cell r="F34" t="str">
            <v>C1</v>
          </cell>
          <cell r="G34" t="str">
            <v>GX594</v>
          </cell>
          <cell r="H34" t="str">
            <v>OADM</v>
          </cell>
          <cell r="I34" t="str">
            <v>UNICEF</v>
          </cell>
          <cell r="J34" t="str">
            <v>Pc</v>
          </cell>
          <cell r="K34">
            <v>10</v>
          </cell>
          <cell r="L34">
            <v>1.8</v>
          </cell>
        </row>
        <row r="35">
          <cell r="C35" t="str">
            <v>Flip chart</v>
          </cell>
          <cell r="D35" t="str">
            <v>rame de 50 pieces</v>
          </cell>
          <cell r="F35" t="str">
            <v>C1</v>
          </cell>
          <cell r="G35" t="str">
            <v>GX594</v>
          </cell>
          <cell r="H35" t="str">
            <v>OADM</v>
          </cell>
          <cell r="I35" t="str">
            <v>UNICEF</v>
          </cell>
          <cell r="J35" t="str">
            <v>Rame</v>
          </cell>
          <cell r="K35">
            <v>0</v>
          </cell>
          <cell r="L35">
            <v>7</v>
          </cell>
        </row>
        <row r="36">
          <cell r="C36" t="str">
            <v>Calculatrice</v>
          </cell>
          <cell r="D36" t="str">
            <v>digital 12chiffres</v>
          </cell>
          <cell r="F36" t="str">
            <v>C1</v>
          </cell>
          <cell r="G36" t="str">
            <v>GX594</v>
          </cell>
          <cell r="H36" t="str">
            <v>OADM</v>
          </cell>
          <cell r="I36" t="str">
            <v>UNICEF</v>
          </cell>
          <cell r="J36" t="str">
            <v>Pc</v>
          </cell>
          <cell r="K36">
            <v>14</v>
          </cell>
          <cell r="L36">
            <v>6</v>
          </cell>
        </row>
        <row r="37">
          <cell r="C37" t="str">
            <v xml:space="preserve">Farde a tringle en plastique </v>
          </cell>
          <cell r="F37" t="str">
            <v>C1</v>
          </cell>
          <cell r="G37" t="str">
            <v>DF045</v>
          </cell>
          <cell r="H37" t="str">
            <v>OADM</v>
          </cell>
          <cell r="I37" t="str">
            <v>DFID</v>
          </cell>
          <cell r="J37" t="str">
            <v>Pc</v>
          </cell>
          <cell r="K37">
            <v>145</v>
          </cell>
          <cell r="L37">
            <v>0.6</v>
          </cell>
        </row>
        <row r="38">
          <cell r="C38" t="str">
            <v>Papier duplicateur A4</v>
          </cell>
          <cell r="D38" t="str">
            <v>DoubleAA</v>
          </cell>
          <cell r="F38" t="str">
            <v>C1</v>
          </cell>
          <cell r="G38" t="str">
            <v>DF045</v>
          </cell>
          <cell r="H38" t="str">
            <v>OADM</v>
          </cell>
          <cell r="I38" t="str">
            <v>DFID</v>
          </cell>
          <cell r="J38" t="str">
            <v>Rame</v>
          </cell>
          <cell r="K38">
            <v>0</v>
          </cell>
          <cell r="L38">
            <v>5.8</v>
          </cell>
        </row>
        <row r="39">
          <cell r="C39" t="str">
            <v>Papier duplicateur A4</v>
          </cell>
          <cell r="D39" t="str">
            <v>DoubleAA</v>
          </cell>
          <cell r="F39" t="str">
            <v>C1</v>
          </cell>
          <cell r="G39" t="str">
            <v>EX024</v>
          </cell>
          <cell r="H39" t="str">
            <v>OADM</v>
          </cell>
          <cell r="I39" t="str">
            <v>SIDA</v>
          </cell>
          <cell r="J39" t="str">
            <v>Rame</v>
          </cell>
          <cell r="K39">
            <v>0</v>
          </cell>
          <cell r="L39">
            <v>5.8</v>
          </cell>
        </row>
        <row r="40">
          <cell r="C40" t="str">
            <v>Cahier ministre A4</v>
          </cell>
          <cell r="F40" t="str">
            <v>C1</v>
          </cell>
          <cell r="G40" t="str">
            <v>DF045</v>
          </cell>
          <cell r="H40" t="str">
            <v>OADM</v>
          </cell>
          <cell r="I40" t="str">
            <v>DFID</v>
          </cell>
          <cell r="J40" t="str">
            <v>Pc</v>
          </cell>
          <cell r="K40">
            <v>5</v>
          </cell>
          <cell r="L40">
            <v>2.5</v>
          </cell>
        </row>
        <row r="41">
          <cell r="C41" t="str">
            <v>Attache tout</v>
          </cell>
          <cell r="D41" t="str">
            <v>32mm</v>
          </cell>
          <cell r="F41" t="str">
            <v>C1</v>
          </cell>
          <cell r="G41" t="str">
            <v>DF045</v>
          </cell>
          <cell r="H41" t="str">
            <v>OADM</v>
          </cell>
          <cell r="I41" t="str">
            <v>DFID</v>
          </cell>
          <cell r="J41" t="str">
            <v>Bt</v>
          </cell>
          <cell r="K41">
            <v>9</v>
          </cell>
          <cell r="L41">
            <v>3</v>
          </cell>
        </row>
        <row r="42">
          <cell r="C42" t="str">
            <v>Bloc note A5</v>
          </cell>
          <cell r="D42" t="str">
            <v>Quadrille</v>
          </cell>
          <cell r="F42" t="str">
            <v>C1</v>
          </cell>
          <cell r="G42" t="str">
            <v>DF045</v>
          </cell>
          <cell r="H42" t="str">
            <v>OADM</v>
          </cell>
          <cell r="I42" t="str">
            <v>DFID</v>
          </cell>
          <cell r="J42" t="str">
            <v>Pc</v>
          </cell>
          <cell r="K42">
            <v>0</v>
          </cell>
          <cell r="L42">
            <v>0.5</v>
          </cell>
        </row>
        <row r="43">
          <cell r="C43" t="str">
            <v>Papier photo A4</v>
          </cell>
          <cell r="D43" t="str">
            <v>EPSON INK JET</v>
          </cell>
          <cell r="F43" t="str">
            <v>C1</v>
          </cell>
          <cell r="G43" t="str">
            <v>GX594</v>
          </cell>
          <cell r="H43" t="str">
            <v>OADM</v>
          </cell>
          <cell r="I43" t="str">
            <v>UNICEF</v>
          </cell>
          <cell r="J43" t="str">
            <v>Rame</v>
          </cell>
          <cell r="K43">
            <v>0</v>
          </cell>
          <cell r="L43">
            <v>14</v>
          </cell>
        </row>
        <row r="44">
          <cell r="C44" t="str">
            <v>Scotch adhesif</v>
          </cell>
          <cell r="F44" t="str">
            <v>C1</v>
          </cell>
          <cell r="G44" t="str">
            <v>DF045</v>
          </cell>
          <cell r="H44" t="str">
            <v>OADM</v>
          </cell>
          <cell r="I44" t="str">
            <v>DFID</v>
          </cell>
          <cell r="J44" t="str">
            <v>Pc</v>
          </cell>
          <cell r="K44">
            <v>0</v>
          </cell>
          <cell r="L44">
            <v>1</v>
          </cell>
        </row>
        <row r="45">
          <cell r="C45" t="str">
            <v>Surligneur</v>
          </cell>
          <cell r="D45" t="str">
            <v>paquet de 4pieces</v>
          </cell>
          <cell r="F45" t="str">
            <v>C1</v>
          </cell>
          <cell r="G45" t="str">
            <v>GX572</v>
          </cell>
          <cell r="H45" t="str">
            <v>OADM</v>
          </cell>
          <cell r="I45" t="str">
            <v>UNICEF</v>
          </cell>
          <cell r="J45" t="str">
            <v>Pc</v>
          </cell>
          <cell r="K45">
            <v>0</v>
          </cell>
          <cell r="L45">
            <v>2</v>
          </cell>
        </row>
        <row r="46">
          <cell r="C46" t="str">
            <v>Etuis en plastique</v>
          </cell>
          <cell r="D46" t="str">
            <v>MY Clear bag</v>
          </cell>
          <cell r="F46" t="str">
            <v>C1</v>
          </cell>
          <cell r="G46" t="str">
            <v>DF045</v>
          </cell>
          <cell r="H46" t="str">
            <v>OADM</v>
          </cell>
          <cell r="I46" t="str">
            <v>DFID</v>
          </cell>
          <cell r="J46" t="str">
            <v>Pc</v>
          </cell>
          <cell r="K46">
            <v>81</v>
          </cell>
          <cell r="L46">
            <v>0.45</v>
          </cell>
        </row>
        <row r="47">
          <cell r="C47" t="str">
            <v>Colle UHU</v>
          </cell>
          <cell r="F47" t="str">
            <v>C1</v>
          </cell>
          <cell r="G47" t="str">
            <v>DF045</v>
          </cell>
          <cell r="H47" t="str">
            <v>OADM</v>
          </cell>
          <cell r="I47" t="str">
            <v>DFID</v>
          </cell>
          <cell r="J47" t="str">
            <v>Pc</v>
          </cell>
          <cell r="K47">
            <v>0</v>
          </cell>
          <cell r="L47">
            <v>1.5</v>
          </cell>
        </row>
        <row r="48">
          <cell r="C48" t="str">
            <v>Punaise</v>
          </cell>
          <cell r="F48" t="str">
            <v>C1</v>
          </cell>
          <cell r="G48" t="str">
            <v>DF045</v>
          </cell>
          <cell r="H48" t="str">
            <v>OADM</v>
          </cell>
          <cell r="I48" t="str">
            <v>DFID</v>
          </cell>
          <cell r="J48" t="str">
            <v>Bt</v>
          </cell>
          <cell r="K48">
            <v>1</v>
          </cell>
          <cell r="L48">
            <v>0.8</v>
          </cell>
        </row>
        <row r="49">
          <cell r="C49" t="str">
            <v xml:space="preserve">Farde a rabat </v>
          </cell>
          <cell r="D49" t="str">
            <v>en carton</v>
          </cell>
          <cell r="F49" t="str">
            <v>C1</v>
          </cell>
          <cell r="G49" t="str">
            <v>GX572</v>
          </cell>
          <cell r="H49" t="str">
            <v>OADM</v>
          </cell>
          <cell r="I49" t="str">
            <v>UNICEF</v>
          </cell>
          <cell r="J49" t="str">
            <v>Pc</v>
          </cell>
          <cell r="K49">
            <v>0</v>
          </cell>
          <cell r="L49">
            <v>0.6</v>
          </cell>
        </row>
        <row r="50">
          <cell r="C50" t="str">
            <v>Farde a rabat</v>
          </cell>
          <cell r="D50" t="str">
            <v>en plastique</v>
          </cell>
          <cell r="F50" t="str">
            <v>C1</v>
          </cell>
          <cell r="G50" t="str">
            <v>GX594</v>
          </cell>
          <cell r="H50" t="str">
            <v>OADM</v>
          </cell>
          <cell r="I50" t="str">
            <v>UNICEF</v>
          </cell>
          <cell r="J50" t="str">
            <v>Pc</v>
          </cell>
          <cell r="K50">
            <v>0</v>
          </cell>
          <cell r="L50">
            <v>1.8</v>
          </cell>
        </row>
        <row r="51">
          <cell r="C51" t="str">
            <v>Marqueur</v>
          </cell>
          <cell r="D51" t="str">
            <v>Snowmann</v>
          </cell>
          <cell r="F51" t="str">
            <v>C1</v>
          </cell>
          <cell r="G51" t="str">
            <v>GX594</v>
          </cell>
          <cell r="H51" t="str">
            <v>OADM</v>
          </cell>
          <cell r="I51" t="str">
            <v>UNICEF</v>
          </cell>
          <cell r="J51" t="str">
            <v>Bt</v>
          </cell>
          <cell r="K51">
            <v>0</v>
          </cell>
          <cell r="L51">
            <v>2</v>
          </cell>
        </row>
        <row r="52">
          <cell r="C52" t="str">
            <v>Bloc note A4</v>
          </cell>
          <cell r="D52" t="str">
            <v>Quadrille</v>
          </cell>
          <cell r="F52" t="str">
            <v>C1</v>
          </cell>
          <cell r="G52" t="str">
            <v>GX572</v>
          </cell>
          <cell r="H52" t="str">
            <v>OADM</v>
          </cell>
          <cell r="I52" t="str">
            <v>UNICEF</v>
          </cell>
          <cell r="J52" t="str">
            <v>Pc</v>
          </cell>
          <cell r="K52">
            <v>0</v>
          </cell>
          <cell r="L52">
            <v>1.3</v>
          </cell>
        </row>
        <row r="53">
          <cell r="C53" t="str">
            <v>Attache tout GF</v>
          </cell>
          <cell r="D53" t="str">
            <v>51mm</v>
          </cell>
          <cell r="F53" t="str">
            <v>C1</v>
          </cell>
          <cell r="G53" t="str">
            <v>GX572</v>
          </cell>
          <cell r="H53" t="str">
            <v>OADM</v>
          </cell>
          <cell r="I53" t="str">
            <v>UNICEF</v>
          </cell>
          <cell r="J53" t="str">
            <v>Bt</v>
          </cell>
          <cell r="K53">
            <v>17</v>
          </cell>
          <cell r="L53">
            <v>10</v>
          </cell>
        </row>
        <row r="54">
          <cell r="C54" t="str">
            <v>Desagrapheuse</v>
          </cell>
          <cell r="F54" t="str">
            <v>C1</v>
          </cell>
          <cell r="G54" t="str">
            <v>DF045</v>
          </cell>
          <cell r="H54" t="str">
            <v>OADM</v>
          </cell>
          <cell r="I54" t="str">
            <v>DFID</v>
          </cell>
          <cell r="J54" t="str">
            <v>Pc</v>
          </cell>
          <cell r="K54">
            <v>19</v>
          </cell>
          <cell r="L54">
            <v>0.8</v>
          </cell>
        </row>
        <row r="55">
          <cell r="C55" t="str">
            <v>Agrafeuse GF</v>
          </cell>
          <cell r="D55" t="str">
            <v>Fis</v>
          </cell>
          <cell r="F55" t="str">
            <v>C1</v>
          </cell>
          <cell r="G55" t="str">
            <v>GX572</v>
          </cell>
          <cell r="H55" t="str">
            <v>OADM</v>
          </cell>
          <cell r="I55" t="str">
            <v>UNICEF</v>
          </cell>
          <cell r="J55" t="str">
            <v>Pc</v>
          </cell>
          <cell r="K55">
            <v>3</v>
          </cell>
          <cell r="L55">
            <v>30</v>
          </cell>
        </row>
        <row r="56">
          <cell r="C56" t="str">
            <v>Crayon</v>
          </cell>
          <cell r="F56" t="str">
            <v>C1</v>
          </cell>
          <cell r="G56" t="str">
            <v>DF045</v>
          </cell>
          <cell r="H56" t="str">
            <v>OADM</v>
          </cell>
          <cell r="I56" t="str">
            <v>DFID</v>
          </cell>
          <cell r="J56" t="str">
            <v>Dz</v>
          </cell>
          <cell r="K56">
            <v>1</v>
          </cell>
          <cell r="L56">
            <v>0.5</v>
          </cell>
        </row>
        <row r="57">
          <cell r="C57" t="str">
            <v>Bloc note A4</v>
          </cell>
          <cell r="D57" t="str">
            <v>Ligne</v>
          </cell>
          <cell r="F57" t="str">
            <v>C1</v>
          </cell>
          <cell r="G57" t="str">
            <v>GX594</v>
          </cell>
          <cell r="H57" t="str">
            <v>OADM</v>
          </cell>
          <cell r="I57" t="str">
            <v>UNICEF</v>
          </cell>
          <cell r="J57" t="str">
            <v>Pc</v>
          </cell>
          <cell r="K57">
            <v>20</v>
          </cell>
          <cell r="L57">
            <v>1.3</v>
          </cell>
        </row>
        <row r="58">
          <cell r="C58" t="str">
            <v>Latte de 30cm</v>
          </cell>
          <cell r="F58" t="str">
            <v>C1</v>
          </cell>
          <cell r="G58" t="str">
            <v>DF045</v>
          </cell>
          <cell r="H58" t="str">
            <v>OADM</v>
          </cell>
          <cell r="I58" t="str">
            <v>DFID</v>
          </cell>
          <cell r="J58" t="str">
            <v>Pc</v>
          </cell>
          <cell r="K58">
            <v>42</v>
          </cell>
          <cell r="L58">
            <v>0.2</v>
          </cell>
        </row>
        <row r="59">
          <cell r="C59" t="str">
            <v>Ciseaux</v>
          </cell>
          <cell r="F59" t="str">
            <v>C1</v>
          </cell>
          <cell r="G59" t="str">
            <v>DF045</v>
          </cell>
          <cell r="H59" t="str">
            <v>OADM</v>
          </cell>
          <cell r="I59" t="str">
            <v>DFID</v>
          </cell>
          <cell r="J59" t="str">
            <v>Paire</v>
          </cell>
          <cell r="K59">
            <v>3</v>
          </cell>
          <cell r="L59">
            <v>1.5</v>
          </cell>
        </row>
        <row r="60">
          <cell r="C60" t="str">
            <v>Stylos noir</v>
          </cell>
          <cell r="D60" t="str">
            <v>boite de 50 pieces</v>
          </cell>
          <cell r="F60" t="str">
            <v>C1</v>
          </cell>
          <cell r="G60" t="str">
            <v>DF045</v>
          </cell>
          <cell r="H60" t="str">
            <v>OADM</v>
          </cell>
          <cell r="I60" t="str">
            <v>DFID</v>
          </cell>
          <cell r="J60" t="str">
            <v>Bt</v>
          </cell>
          <cell r="K60">
            <v>0</v>
          </cell>
          <cell r="L60">
            <v>6</v>
          </cell>
        </row>
        <row r="61">
          <cell r="C61" t="str">
            <v>Stylos rouge</v>
          </cell>
          <cell r="D61" t="str">
            <v>boite de 50 pieces</v>
          </cell>
          <cell r="F61" t="str">
            <v>C1</v>
          </cell>
          <cell r="G61" t="str">
            <v>GX572</v>
          </cell>
          <cell r="H61" t="str">
            <v>OADM</v>
          </cell>
          <cell r="I61" t="str">
            <v>UNICEF</v>
          </cell>
          <cell r="J61" t="str">
            <v>Bt</v>
          </cell>
          <cell r="K61">
            <v>0</v>
          </cell>
          <cell r="L61">
            <v>6</v>
          </cell>
        </row>
        <row r="62">
          <cell r="C62" t="str">
            <v>Cartouche Canon</v>
          </cell>
          <cell r="D62" t="str">
            <v>PC340  T</v>
          </cell>
          <cell r="F62" t="str">
            <v>C1</v>
          </cell>
          <cell r="G62" t="str">
            <v>DF045</v>
          </cell>
          <cell r="H62" t="str">
            <v>HEAL</v>
          </cell>
          <cell r="I62" t="str">
            <v>DFID</v>
          </cell>
          <cell r="J62" t="str">
            <v>Pc</v>
          </cell>
          <cell r="K62">
            <v>0</v>
          </cell>
          <cell r="L62">
            <v>150</v>
          </cell>
        </row>
        <row r="63">
          <cell r="C63" t="str">
            <v>Flash disc</v>
          </cell>
          <cell r="D63" t="str">
            <v>2GB (scan disc)</v>
          </cell>
          <cell r="F63" t="str">
            <v>C1</v>
          </cell>
          <cell r="G63" t="str">
            <v>DF045</v>
          </cell>
          <cell r="H63" t="str">
            <v>HEAL</v>
          </cell>
          <cell r="I63" t="str">
            <v>DFID</v>
          </cell>
          <cell r="J63" t="str">
            <v>Pc</v>
          </cell>
          <cell r="K63">
            <v>0</v>
          </cell>
          <cell r="L63">
            <v>20</v>
          </cell>
        </row>
        <row r="64">
          <cell r="C64" t="str">
            <v>Papier duplicateur A4</v>
          </cell>
          <cell r="D64" t="str">
            <v>Double AA</v>
          </cell>
          <cell r="F64" t="str">
            <v>C1</v>
          </cell>
          <cell r="G64" t="str">
            <v>DF045</v>
          </cell>
          <cell r="H64" t="str">
            <v>HEAL</v>
          </cell>
          <cell r="I64" t="str">
            <v>DFID</v>
          </cell>
          <cell r="J64" t="str">
            <v>Rame</v>
          </cell>
          <cell r="K64">
            <v>0</v>
          </cell>
          <cell r="L64">
            <v>5.8</v>
          </cell>
        </row>
        <row r="65">
          <cell r="C65" t="str">
            <v>Cahier ministre A4</v>
          </cell>
          <cell r="D65" t="str">
            <v>Fis</v>
          </cell>
          <cell r="F65" t="str">
            <v>C1</v>
          </cell>
          <cell r="G65" t="str">
            <v>DF045</v>
          </cell>
          <cell r="H65" t="str">
            <v>HEAL</v>
          </cell>
          <cell r="I65" t="str">
            <v>DFID</v>
          </cell>
          <cell r="J65" t="str">
            <v>Pc</v>
          </cell>
          <cell r="K65">
            <v>0</v>
          </cell>
          <cell r="L65">
            <v>3</v>
          </cell>
        </row>
        <row r="66">
          <cell r="C66" t="str">
            <v>Stylo bleu</v>
          </cell>
          <cell r="D66" t="str">
            <v>Bte de 50pc</v>
          </cell>
          <cell r="F66" t="str">
            <v>C1</v>
          </cell>
          <cell r="G66" t="str">
            <v>DF045</v>
          </cell>
          <cell r="H66" t="str">
            <v>HEAL</v>
          </cell>
          <cell r="I66" t="str">
            <v>DFID</v>
          </cell>
          <cell r="J66" t="str">
            <v>Bt</v>
          </cell>
          <cell r="K66">
            <v>0</v>
          </cell>
          <cell r="L66">
            <v>6</v>
          </cell>
        </row>
        <row r="67">
          <cell r="C67" t="str">
            <v>Fiche de stock</v>
          </cell>
          <cell r="F67" t="str">
            <v>C1</v>
          </cell>
          <cell r="G67" t="str">
            <v>U1000</v>
          </cell>
          <cell r="H67" t="str">
            <v>OADM</v>
          </cell>
          <cell r="I67" t="str">
            <v>IRC</v>
          </cell>
          <cell r="J67" t="str">
            <v>Pc</v>
          </cell>
          <cell r="K67">
            <v>0</v>
          </cell>
          <cell r="L67">
            <v>0.2</v>
          </cell>
        </row>
        <row r="68">
          <cell r="C68" t="str">
            <v>Carnet de Way Bill</v>
          </cell>
          <cell r="F68" t="str">
            <v>C1</v>
          </cell>
          <cell r="G68" t="str">
            <v>U1000</v>
          </cell>
          <cell r="H68" t="str">
            <v>OADM</v>
          </cell>
          <cell r="I68" t="str">
            <v>IRC</v>
          </cell>
          <cell r="J68" t="str">
            <v>Pc</v>
          </cell>
          <cell r="K68">
            <v>3</v>
          </cell>
          <cell r="L68">
            <v>14</v>
          </cell>
        </row>
        <row r="69">
          <cell r="C69" t="str">
            <v>Carnet Bon de Commande</v>
          </cell>
          <cell r="F69" t="str">
            <v>C1</v>
          </cell>
          <cell r="G69" t="str">
            <v>U1000</v>
          </cell>
          <cell r="H69" t="str">
            <v>OADM</v>
          </cell>
          <cell r="I69" t="str">
            <v>IRC</v>
          </cell>
          <cell r="J69" t="str">
            <v>Pc</v>
          </cell>
          <cell r="K69">
            <v>8</v>
          </cell>
          <cell r="L69">
            <v>14</v>
          </cell>
        </row>
        <row r="70">
          <cell r="C70" t="str">
            <v>Carnet Bon de Sortie Magasin</v>
          </cell>
          <cell r="F70" t="str">
            <v>C1</v>
          </cell>
          <cell r="G70" t="str">
            <v>U1000</v>
          </cell>
          <cell r="H70" t="str">
            <v>OADM</v>
          </cell>
          <cell r="I70" t="str">
            <v>IRC</v>
          </cell>
          <cell r="J70" t="str">
            <v>Pc</v>
          </cell>
          <cell r="K70">
            <v>7</v>
          </cell>
          <cell r="L70">
            <v>14</v>
          </cell>
        </row>
        <row r="71">
          <cell r="C71" t="str">
            <v>Agrafeuse MF</v>
          </cell>
          <cell r="F71" t="str">
            <v>C1</v>
          </cell>
          <cell r="G71" t="str">
            <v>DF045</v>
          </cell>
          <cell r="H71" t="str">
            <v>OADM</v>
          </cell>
          <cell r="I71" t="str">
            <v>DFID</v>
          </cell>
          <cell r="J71" t="str">
            <v>Pc</v>
          </cell>
          <cell r="K71">
            <v>17</v>
          </cell>
          <cell r="L71">
            <v>5</v>
          </cell>
        </row>
        <row r="72">
          <cell r="C72" t="str">
            <v>Etuis en plastique</v>
          </cell>
          <cell r="F72" t="str">
            <v>C1</v>
          </cell>
          <cell r="G72" t="str">
            <v>DF045</v>
          </cell>
          <cell r="H72" t="str">
            <v>OADM</v>
          </cell>
          <cell r="I72" t="str">
            <v>DFID</v>
          </cell>
          <cell r="J72" t="str">
            <v>Pc</v>
          </cell>
          <cell r="K72">
            <v>470</v>
          </cell>
          <cell r="L72">
            <v>0.1</v>
          </cell>
        </row>
        <row r="73">
          <cell r="C73" t="str">
            <v>Plastique pour plastification</v>
          </cell>
          <cell r="D73" t="str">
            <v>Carte de service</v>
          </cell>
          <cell r="F73" t="str">
            <v>C1</v>
          </cell>
          <cell r="G73" t="str">
            <v>EX024</v>
          </cell>
          <cell r="H73" t="str">
            <v>OADM</v>
          </cell>
          <cell r="I73" t="str">
            <v>SIDA</v>
          </cell>
          <cell r="J73" t="str">
            <v>Bt</v>
          </cell>
          <cell r="K73">
            <v>40</v>
          </cell>
          <cell r="L73">
            <v>5</v>
          </cell>
        </row>
        <row r="74">
          <cell r="C74" t="str">
            <v>Correcteur blanc</v>
          </cell>
          <cell r="F74" t="str">
            <v>C1</v>
          </cell>
          <cell r="G74" t="str">
            <v>GX594</v>
          </cell>
          <cell r="H74" t="str">
            <v>OADM</v>
          </cell>
          <cell r="I74" t="str">
            <v>UNICEF</v>
          </cell>
          <cell r="J74" t="str">
            <v>Pc</v>
          </cell>
          <cell r="K74">
            <v>0</v>
          </cell>
          <cell r="L74">
            <v>1.3</v>
          </cell>
        </row>
        <row r="75">
          <cell r="C75" t="str">
            <v>Bloc note A5</v>
          </cell>
          <cell r="D75" t="str">
            <v>Ligne</v>
          </cell>
          <cell r="F75" t="str">
            <v>C1</v>
          </cell>
          <cell r="G75" t="str">
            <v>GX594</v>
          </cell>
          <cell r="H75" t="str">
            <v>OADM</v>
          </cell>
          <cell r="I75" t="str">
            <v>UNICEF</v>
          </cell>
          <cell r="J75" t="str">
            <v>Pc</v>
          </cell>
          <cell r="K75">
            <v>1</v>
          </cell>
          <cell r="L75">
            <v>0.6</v>
          </cell>
        </row>
        <row r="76">
          <cell r="C76" t="str">
            <v>Marqueur (12pc)</v>
          </cell>
          <cell r="D76" t="str">
            <v>Effacable</v>
          </cell>
          <cell r="F76" t="str">
            <v>C1</v>
          </cell>
          <cell r="G76" t="str">
            <v>GX572</v>
          </cell>
          <cell r="H76" t="str">
            <v>OADM</v>
          </cell>
          <cell r="I76" t="str">
            <v>UNICEF</v>
          </cell>
          <cell r="J76" t="str">
            <v>Bt</v>
          </cell>
          <cell r="K76">
            <v>0</v>
          </cell>
          <cell r="L76">
            <v>1</v>
          </cell>
        </row>
        <row r="77">
          <cell r="C77" t="str">
            <v>Colle liquide</v>
          </cell>
          <cell r="F77" t="str">
            <v>C1</v>
          </cell>
          <cell r="G77" t="str">
            <v>EX024</v>
          </cell>
          <cell r="H77" t="str">
            <v>OADM</v>
          </cell>
          <cell r="I77" t="str">
            <v>SIDA</v>
          </cell>
          <cell r="J77" t="str">
            <v>Pc</v>
          </cell>
          <cell r="K77">
            <v>20</v>
          </cell>
          <cell r="L77">
            <v>0.5</v>
          </cell>
        </row>
        <row r="78">
          <cell r="C78" t="str">
            <v xml:space="preserve">Scotch </v>
          </cell>
          <cell r="D78" t="str">
            <v>OPAQUE</v>
          </cell>
          <cell r="F78" t="str">
            <v>C1</v>
          </cell>
          <cell r="G78" t="str">
            <v>DF045</v>
          </cell>
          <cell r="H78" t="str">
            <v>OADM</v>
          </cell>
          <cell r="I78" t="str">
            <v>DFID</v>
          </cell>
          <cell r="J78" t="str">
            <v>Pc</v>
          </cell>
          <cell r="K78">
            <v>1</v>
          </cell>
          <cell r="L78">
            <v>1</v>
          </cell>
        </row>
        <row r="79">
          <cell r="C79" t="str">
            <v>Scotch GF</v>
          </cell>
          <cell r="D79" t="str">
            <v>TRANSPARENT</v>
          </cell>
          <cell r="F79" t="str">
            <v>C1</v>
          </cell>
          <cell r="G79" t="str">
            <v>DF045</v>
          </cell>
          <cell r="H79" t="str">
            <v>OADM</v>
          </cell>
          <cell r="I79" t="str">
            <v>DFID</v>
          </cell>
          <cell r="J79" t="str">
            <v>Pc</v>
          </cell>
          <cell r="K79">
            <v>0</v>
          </cell>
          <cell r="L79">
            <v>1</v>
          </cell>
        </row>
        <row r="80">
          <cell r="C80" t="str">
            <v>Cartouche imprimante</v>
          </cell>
          <cell r="D80" t="str">
            <v>HP Office 6313</v>
          </cell>
          <cell r="F80" t="str">
            <v>C1</v>
          </cell>
          <cell r="G80" t="str">
            <v>GX572</v>
          </cell>
          <cell r="H80" t="str">
            <v>OADM</v>
          </cell>
          <cell r="I80" t="str">
            <v>UNICEF</v>
          </cell>
          <cell r="J80" t="str">
            <v>Pc</v>
          </cell>
          <cell r="K80">
            <v>0</v>
          </cell>
          <cell r="L80">
            <v>30</v>
          </cell>
        </row>
        <row r="81">
          <cell r="C81" t="str">
            <v>Cartouche imprimante</v>
          </cell>
          <cell r="D81" t="str">
            <v>HP Office 6313</v>
          </cell>
          <cell r="F81" t="str">
            <v>C1</v>
          </cell>
          <cell r="G81" t="str">
            <v>GX594</v>
          </cell>
          <cell r="H81" t="str">
            <v>OADM</v>
          </cell>
          <cell r="I81" t="str">
            <v>UNICEF</v>
          </cell>
          <cell r="J81" t="str">
            <v>Pc</v>
          </cell>
          <cell r="K81">
            <v>0</v>
          </cell>
          <cell r="L81">
            <v>30</v>
          </cell>
        </row>
        <row r="82">
          <cell r="C82" t="str">
            <v>Cachet Oval</v>
          </cell>
          <cell r="D82" t="str">
            <v>avec manche</v>
          </cell>
          <cell r="F82" t="str">
            <v>C1</v>
          </cell>
          <cell r="G82" t="str">
            <v>DF040</v>
          </cell>
          <cell r="H82" t="str">
            <v>LGDD</v>
          </cell>
          <cell r="I82" t="str">
            <v>DFID</v>
          </cell>
          <cell r="J82" t="str">
            <v>Pc</v>
          </cell>
          <cell r="K82">
            <v>0</v>
          </cell>
          <cell r="L82">
            <v>15</v>
          </cell>
        </row>
        <row r="83">
          <cell r="C83" t="str">
            <v xml:space="preserve">Correction Cachet </v>
          </cell>
          <cell r="D83" t="str">
            <v>CDC</v>
          </cell>
          <cell r="F83" t="str">
            <v>C1</v>
          </cell>
          <cell r="G83" t="str">
            <v>DF040</v>
          </cell>
          <cell r="H83" t="str">
            <v>LGDD</v>
          </cell>
          <cell r="I83" t="str">
            <v>DFID</v>
          </cell>
          <cell r="J83" t="str">
            <v>Pc</v>
          </cell>
          <cell r="K83">
            <v>0</v>
          </cell>
          <cell r="L83">
            <v>10</v>
          </cell>
        </row>
        <row r="84">
          <cell r="C84" t="str">
            <v>Tampon</v>
          </cell>
          <cell r="F84" t="str">
            <v>C1</v>
          </cell>
          <cell r="G84" t="str">
            <v>DF040</v>
          </cell>
          <cell r="H84" t="str">
            <v>LGDD</v>
          </cell>
          <cell r="I84" t="str">
            <v>DFID</v>
          </cell>
          <cell r="J84" t="str">
            <v>Pc</v>
          </cell>
          <cell r="K84">
            <v>0</v>
          </cell>
          <cell r="L84">
            <v>2</v>
          </cell>
        </row>
        <row r="85">
          <cell r="C85" t="str">
            <v>Encre pour Tampon</v>
          </cell>
          <cell r="F85" t="str">
            <v>C1</v>
          </cell>
          <cell r="G85" t="str">
            <v>DF040</v>
          </cell>
          <cell r="H85" t="str">
            <v>LGDD</v>
          </cell>
          <cell r="I85" t="str">
            <v>DFID</v>
          </cell>
          <cell r="J85" t="str">
            <v>Pc</v>
          </cell>
          <cell r="K85">
            <v>0</v>
          </cell>
          <cell r="L85">
            <v>2</v>
          </cell>
        </row>
        <row r="86">
          <cell r="C86" t="str">
            <v>Depliant TUUNGANE</v>
          </cell>
          <cell r="D86" t="str">
            <v>Version Francaise</v>
          </cell>
          <cell r="F86" t="str">
            <v>C1</v>
          </cell>
          <cell r="G86" t="str">
            <v>DF040</v>
          </cell>
          <cell r="H86" t="str">
            <v>LGDD</v>
          </cell>
          <cell r="I86" t="str">
            <v>DFID</v>
          </cell>
          <cell r="J86" t="str">
            <v>Pc</v>
          </cell>
          <cell r="K86">
            <v>0</v>
          </cell>
          <cell r="L86">
            <v>1.26</v>
          </cell>
        </row>
        <row r="87">
          <cell r="C87" t="str">
            <v>Papier duplicateur A4</v>
          </cell>
          <cell r="D87" t="str">
            <v>Double AA</v>
          </cell>
          <cell r="F87" t="str">
            <v>C1</v>
          </cell>
          <cell r="G87" t="str">
            <v>DF045</v>
          </cell>
          <cell r="H87" t="str">
            <v>OADM</v>
          </cell>
          <cell r="I87" t="str">
            <v>DFID</v>
          </cell>
          <cell r="J87" t="str">
            <v>Rame</v>
          </cell>
          <cell r="K87">
            <v>0</v>
          </cell>
          <cell r="L87">
            <v>6</v>
          </cell>
        </row>
        <row r="88">
          <cell r="C88" t="str">
            <v xml:space="preserve">Stylos bleu </v>
          </cell>
          <cell r="D88" t="str">
            <v>boite de 50 pieces</v>
          </cell>
          <cell r="F88" t="str">
            <v>C1</v>
          </cell>
          <cell r="G88" t="str">
            <v>DF045</v>
          </cell>
          <cell r="H88" t="str">
            <v>OADM</v>
          </cell>
          <cell r="I88" t="str">
            <v>DFID</v>
          </cell>
          <cell r="J88" t="str">
            <v>Pc</v>
          </cell>
          <cell r="K88">
            <v>0</v>
          </cell>
          <cell r="L88">
            <v>0.12</v>
          </cell>
        </row>
        <row r="89">
          <cell r="C89" t="str">
            <v>Calculatrice DELI 1226</v>
          </cell>
          <cell r="F89" t="str">
            <v>C1</v>
          </cell>
          <cell r="G89" t="str">
            <v>DF045</v>
          </cell>
          <cell r="H89" t="str">
            <v>OADM</v>
          </cell>
          <cell r="I89" t="str">
            <v>DFID</v>
          </cell>
          <cell r="J89" t="str">
            <v>Pc</v>
          </cell>
          <cell r="K89">
            <v>0</v>
          </cell>
          <cell r="L89">
            <v>8</v>
          </cell>
        </row>
        <row r="90">
          <cell r="C90" t="str">
            <v>Classeur a levier</v>
          </cell>
          <cell r="F90" t="str">
            <v>C1</v>
          </cell>
          <cell r="G90" t="str">
            <v>DF045</v>
          </cell>
          <cell r="H90" t="str">
            <v>OADM</v>
          </cell>
          <cell r="I90" t="str">
            <v>DFID</v>
          </cell>
          <cell r="J90" t="str">
            <v>Pc</v>
          </cell>
          <cell r="K90">
            <v>70</v>
          </cell>
          <cell r="L90">
            <v>2</v>
          </cell>
        </row>
        <row r="91">
          <cell r="C91" t="str">
            <v>Farde chemise</v>
          </cell>
          <cell r="F91" t="str">
            <v>C1</v>
          </cell>
          <cell r="G91" t="str">
            <v>DF040</v>
          </cell>
          <cell r="H91" t="str">
            <v>OADM</v>
          </cell>
          <cell r="I91" t="str">
            <v>DFID</v>
          </cell>
          <cell r="J91" t="str">
            <v>Pc</v>
          </cell>
          <cell r="K91">
            <v>10</v>
          </cell>
          <cell r="L91">
            <v>0.1</v>
          </cell>
        </row>
        <row r="92">
          <cell r="C92" t="str">
            <v>Cartouche pour imprimante</v>
          </cell>
          <cell r="D92" t="str">
            <v>HP Laserjet 1505u</v>
          </cell>
          <cell r="F92" t="str">
            <v>C1</v>
          </cell>
          <cell r="G92" t="str">
            <v>DF045</v>
          </cell>
          <cell r="H92" t="str">
            <v>OADM</v>
          </cell>
          <cell r="I92" t="str">
            <v>DFID</v>
          </cell>
          <cell r="J92" t="str">
            <v>Pc</v>
          </cell>
          <cell r="K92">
            <v>0</v>
          </cell>
          <cell r="L92">
            <v>100</v>
          </cell>
        </row>
        <row r="93">
          <cell r="C93" t="str">
            <v>Etuis en plastique</v>
          </cell>
          <cell r="F93" t="str">
            <v>C1</v>
          </cell>
          <cell r="G93" t="str">
            <v>DF040</v>
          </cell>
          <cell r="H93" t="str">
            <v>OADM</v>
          </cell>
          <cell r="I93" t="str">
            <v>DFID</v>
          </cell>
          <cell r="J93" t="str">
            <v>Pc</v>
          </cell>
          <cell r="K93">
            <v>0</v>
          </cell>
          <cell r="L93">
            <v>0.5</v>
          </cell>
        </row>
        <row r="94">
          <cell r="C94" t="str">
            <v>Chevalet pour Flip chart</v>
          </cell>
          <cell r="F94" t="str">
            <v>C1</v>
          </cell>
          <cell r="G94" t="str">
            <v>GX572</v>
          </cell>
          <cell r="H94" t="str">
            <v>OADM</v>
          </cell>
          <cell r="I94" t="str">
            <v>UNICEF</v>
          </cell>
          <cell r="J94" t="str">
            <v>Pc</v>
          </cell>
          <cell r="K94">
            <v>0</v>
          </cell>
          <cell r="L94">
            <v>150</v>
          </cell>
        </row>
        <row r="95">
          <cell r="C95" t="str">
            <v>Stylo bleu</v>
          </cell>
          <cell r="D95" t="str">
            <v>boite de 50 pieces</v>
          </cell>
          <cell r="F95" t="str">
            <v>C1</v>
          </cell>
          <cell r="G95" t="str">
            <v>GX572</v>
          </cell>
          <cell r="H95" t="str">
            <v>OADM</v>
          </cell>
          <cell r="I95" t="str">
            <v>UNICEF</v>
          </cell>
          <cell r="J95" t="str">
            <v>Bt</v>
          </cell>
          <cell r="K95">
            <v>0</v>
          </cell>
          <cell r="L95">
            <v>6</v>
          </cell>
        </row>
        <row r="96">
          <cell r="C96" t="str">
            <v>Papier duplicateur A4</v>
          </cell>
          <cell r="D96" t="str">
            <v>Double AA</v>
          </cell>
          <cell r="F96" t="str">
            <v>C1</v>
          </cell>
          <cell r="G96" t="str">
            <v>GX572</v>
          </cell>
          <cell r="H96" t="str">
            <v>OADM</v>
          </cell>
          <cell r="I96" t="str">
            <v>UNICEF</v>
          </cell>
          <cell r="J96" t="str">
            <v>Rame</v>
          </cell>
          <cell r="K96">
            <v>0</v>
          </cell>
          <cell r="L96">
            <v>5.8</v>
          </cell>
        </row>
        <row r="97">
          <cell r="C97" t="str">
            <v>Farde a rabat</v>
          </cell>
          <cell r="D97" t="str">
            <v>en plastique</v>
          </cell>
          <cell r="F97" t="str">
            <v>C1</v>
          </cell>
          <cell r="G97" t="str">
            <v>GX572</v>
          </cell>
          <cell r="H97" t="str">
            <v>OADM</v>
          </cell>
          <cell r="I97" t="str">
            <v>UNICEF</v>
          </cell>
          <cell r="J97" t="str">
            <v>Pc</v>
          </cell>
          <cell r="K97">
            <v>0</v>
          </cell>
          <cell r="L97">
            <v>1.7</v>
          </cell>
        </row>
        <row r="98">
          <cell r="C98" t="str">
            <v>Marqueur (12pc)</v>
          </cell>
          <cell r="D98" t="str">
            <v>Snowmann</v>
          </cell>
          <cell r="F98" t="str">
            <v>C1</v>
          </cell>
          <cell r="G98" t="str">
            <v>GX572</v>
          </cell>
          <cell r="H98" t="str">
            <v>OADM</v>
          </cell>
          <cell r="I98" t="str">
            <v>UNICEF</v>
          </cell>
          <cell r="J98" t="str">
            <v>Bt</v>
          </cell>
          <cell r="K98">
            <v>0</v>
          </cell>
          <cell r="L98">
            <v>2.5</v>
          </cell>
        </row>
        <row r="99">
          <cell r="C99" t="str">
            <v>Papier bristol</v>
          </cell>
          <cell r="F99" t="str">
            <v>C1</v>
          </cell>
          <cell r="G99" t="str">
            <v>GX572</v>
          </cell>
          <cell r="H99" t="str">
            <v>OADM</v>
          </cell>
          <cell r="I99" t="str">
            <v>UNICEF</v>
          </cell>
          <cell r="J99" t="str">
            <v>Rame</v>
          </cell>
          <cell r="K99">
            <v>0</v>
          </cell>
          <cell r="L99">
            <v>5.5</v>
          </cell>
        </row>
        <row r="100">
          <cell r="C100" t="str">
            <v>Photocopie PRETEST</v>
          </cell>
          <cell r="F100" t="str">
            <v>C1</v>
          </cell>
          <cell r="G100" t="str">
            <v>GX572</v>
          </cell>
          <cell r="H100" t="str">
            <v>OADM</v>
          </cell>
          <cell r="I100" t="str">
            <v>UNICEF</v>
          </cell>
          <cell r="J100" t="str">
            <v>Copie</v>
          </cell>
          <cell r="K100">
            <v>0</v>
          </cell>
          <cell r="L100">
            <v>5.6000000000000001E-2</v>
          </cell>
        </row>
        <row r="101">
          <cell r="C101" t="str">
            <v>Photocopie POST-TEST</v>
          </cell>
          <cell r="F101" t="str">
            <v>C1</v>
          </cell>
          <cell r="G101" t="str">
            <v>GX572</v>
          </cell>
          <cell r="H101" t="str">
            <v>OADM</v>
          </cell>
          <cell r="I101" t="str">
            <v>UNICEF</v>
          </cell>
          <cell r="J101" t="str">
            <v>Copie</v>
          </cell>
          <cell r="K101">
            <v>0</v>
          </cell>
          <cell r="L101">
            <v>5.6000000000000001E-2</v>
          </cell>
        </row>
        <row r="102">
          <cell r="C102" t="str">
            <v>Photocopie Fiche evaluation</v>
          </cell>
          <cell r="F102" t="str">
            <v>C1</v>
          </cell>
          <cell r="G102" t="str">
            <v>GX572</v>
          </cell>
          <cell r="H102" t="str">
            <v>OADM</v>
          </cell>
          <cell r="I102" t="str">
            <v>UNICEF</v>
          </cell>
          <cell r="J102" t="str">
            <v>Copie</v>
          </cell>
          <cell r="K102">
            <v>0</v>
          </cell>
          <cell r="L102">
            <v>5.6000000000000001E-2</v>
          </cell>
        </row>
        <row r="103">
          <cell r="C103" t="str">
            <v>Bloc note A5</v>
          </cell>
          <cell r="F103" t="str">
            <v>C1</v>
          </cell>
          <cell r="G103" t="str">
            <v>OF201</v>
          </cell>
          <cell r="H103" t="str">
            <v>OADM</v>
          </cell>
          <cell r="I103" t="str">
            <v>RAISE</v>
          </cell>
          <cell r="J103" t="str">
            <v>Pc</v>
          </cell>
          <cell r="K103">
            <v>0</v>
          </cell>
          <cell r="L103">
            <v>0.6</v>
          </cell>
        </row>
        <row r="104">
          <cell r="C104" t="str">
            <v>Flipchart</v>
          </cell>
          <cell r="F104" t="str">
            <v>C1</v>
          </cell>
          <cell r="G104" t="str">
            <v>OF201</v>
          </cell>
          <cell r="H104" t="str">
            <v>OADM</v>
          </cell>
          <cell r="I104" t="str">
            <v>RAISE</v>
          </cell>
          <cell r="J104" t="str">
            <v>Rame</v>
          </cell>
          <cell r="K104">
            <v>0</v>
          </cell>
          <cell r="L104">
            <v>9</v>
          </cell>
        </row>
        <row r="105">
          <cell r="C105" t="str">
            <v>Marqueur Snowman</v>
          </cell>
          <cell r="F105" t="str">
            <v>C1</v>
          </cell>
          <cell r="G105" t="str">
            <v>OF201</v>
          </cell>
          <cell r="H105" t="str">
            <v>OADM</v>
          </cell>
          <cell r="I105" t="str">
            <v>RAISE</v>
          </cell>
          <cell r="J105" t="str">
            <v>Bt</v>
          </cell>
          <cell r="K105">
            <v>0</v>
          </cell>
          <cell r="L105">
            <v>2.5</v>
          </cell>
        </row>
        <row r="106">
          <cell r="C106" t="str">
            <v>Stylo  bleu bte de 50pc</v>
          </cell>
          <cell r="F106" t="str">
            <v>C1</v>
          </cell>
          <cell r="G106" t="str">
            <v>OF201</v>
          </cell>
          <cell r="H106" t="str">
            <v>OADM</v>
          </cell>
          <cell r="I106" t="str">
            <v>RAISE</v>
          </cell>
          <cell r="J106" t="str">
            <v>Bt</v>
          </cell>
          <cell r="K106">
            <v>0</v>
          </cell>
          <cell r="L106">
            <v>6</v>
          </cell>
        </row>
        <row r="107">
          <cell r="C107" t="str">
            <v>Post-it</v>
          </cell>
          <cell r="F107" t="str">
            <v>C1</v>
          </cell>
          <cell r="G107" t="str">
            <v>OF201</v>
          </cell>
          <cell r="H107" t="str">
            <v>OADM</v>
          </cell>
          <cell r="I107" t="str">
            <v>RAISE</v>
          </cell>
          <cell r="J107" t="str">
            <v>Pc</v>
          </cell>
          <cell r="K107">
            <v>0</v>
          </cell>
          <cell r="L107">
            <v>2</v>
          </cell>
        </row>
        <row r="108">
          <cell r="C108" t="str">
            <v>Scotch OPAQUE</v>
          </cell>
          <cell r="F108" t="str">
            <v>C1</v>
          </cell>
          <cell r="G108" t="str">
            <v>OF201</v>
          </cell>
          <cell r="H108" t="str">
            <v>OADM</v>
          </cell>
          <cell r="I108" t="str">
            <v>RAISE</v>
          </cell>
          <cell r="J108" t="str">
            <v>Pc</v>
          </cell>
          <cell r="K108">
            <v>0</v>
          </cell>
          <cell r="L108">
            <v>1.5</v>
          </cell>
        </row>
        <row r="109">
          <cell r="C109" t="str">
            <v>Papier duplicateur A4</v>
          </cell>
          <cell r="F109" t="str">
            <v>C1</v>
          </cell>
          <cell r="G109" t="str">
            <v>OF201</v>
          </cell>
          <cell r="H109" t="str">
            <v>OADM</v>
          </cell>
          <cell r="I109" t="str">
            <v>RAISE</v>
          </cell>
          <cell r="J109" t="str">
            <v>Rame</v>
          </cell>
          <cell r="K109">
            <v>0</v>
          </cell>
          <cell r="L109">
            <v>6</v>
          </cell>
        </row>
        <row r="110">
          <cell r="C110" t="str">
            <v>Taille crayon</v>
          </cell>
          <cell r="F110" t="str">
            <v>C1</v>
          </cell>
          <cell r="G110" t="str">
            <v>OF201</v>
          </cell>
          <cell r="H110" t="str">
            <v>OADM</v>
          </cell>
          <cell r="I110" t="str">
            <v>RAISE</v>
          </cell>
          <cell r="J110" t="str">
            <v>Pc</v>
          </cell>
          <cell r="K110">
            <v>0</v>
          </cell>
          <cell r="L110">
            <v>0.2</v>
          </cell>
        </row>
        <row r="111">
          <cell r="C111" t="str">
            <v>Carte d'appel ZAIN</v>
          </cell>
          <cell r="F111" t="str">
            <v>C1</v>
          </cell>
          <cell r="G111" t="str">
            <v>SV291</v>
          </cell>
          <cell r="H111" t="str">
            <v>OADM</v>
          </cell>
          <cell r="I111" t="str">
            <v>DEUTCHCOOPERAT</v>
          </cell>
          <cell r="J111" t="str">
            <v>Pc</v>
          </cell>
          <cell r="K111">
            <v>0</v>
          </cell>
          <cell r="L111">
            <v>4.75</v>
          </cell>
        </row>
        <row r="112">
          <cell r="C112" t="str">
            <v>Chevalet pour Flip chart</v>
          </cell>
          <cell r="F112" t="str">
            <v>C1</v>
          </cell>
          <cell r="G112" t="str">
            <v>U1000</v>
          </cell>
          <cell r="H112" t="str">
            <v>OADM</v>
          </cell>
          <cell r="I112" t="str">
            <v>IRC</v>
          </cell>
          <cell r="J112" t="str">
            <v>Pc</v>
          </cell>
          <cell r="K112">
            <v>0</v>
          </cell>
          <cell r="L112">
            <v>150</v>
          </cell>
        </row>
        <row r="113">
          <cell r="C113" t="str">
            <v>Latte de 30cm</v>
          </cell>
          <cell r="F113" t="str">
            <v>C1</v>
          </cell>
          <cell r="G113" t="str">
            <v>U1000</v>
          </cell>
          <cell r="H113" t="str">
            <v>OADM</v>
          </cell>
          <cell r="I113" t="str">
            <v>IRC</v>
          </cell>
          <cell r="J113" t="str">
            <v>Pc</v>
          </cell>
          <cell r="K113">
            <v>30</v>
          </cell>
          <cell r="L113">
            <v>0.2</v>
          </cell>
        </row>
        <row r="114">
          <cell r="C114" t="str">
            <v>Crayon</v>
          </cell>
          <cell r="F114" t="str">
            <v>C1</v>
          </cell>
          <cell r="G114" t="str">
            <v>U1000</v>
          </cell>
          <cell r="H114" t="str">
            <v>OADM</v>
          </cell>
          <cell r="I114" t="str">
            <v>IRC</v>
          </cell>
          <cell r="J114" t="str">
            <v>Pc</v>
          </cell>
          <cell r="K114">
            <v>36</v>
          </cell>
          <cell r="L114">
            <v>0.05</v>
          </cell>
        </row>
        <row r="115">
          <cell r="C115" t="str">
            <v>Agrafeuse PF</v>
          </cell>
          <cell r="F115" t="str">
            <v>C1</v>
          </cell>
          <cell r="G115" t="str">
            <v>U1000</v>
          </cell>
          <cell r="H115" t="str">
            <v>OADM</v>
          </cell>
          <cell r="I115" t="str">
            <v>IRC</v>
          </cell>
          <cell r="J115" t="str">
            <v>Pc</v>
          </cell>
          <cell r="K115">
            <v>40</v>
          </cell>
          <cell r="L115">
            <v>3</v>
          </cell>
        </row>
        <row r="116">
          <cell r="C116" t="str">
            <v>Perforateur PF</v>
          </cell>
          <cell r="F116" t="str">
            <v>C1</v>
          </cell>
          <cell r="G116" t="str">
            <v>U1000</v>
          </cell>
          <cell r="H116" t="str">
            <v>OADM</v>
          </cell>
          <cell r="I116" t="str">
            <v>IRC</v>
          </cell>
          <cell r="J116" t="str">
            <v>Pc</v>
          </cell>
          <cell r="K116">
            <v>34</v>
          </cell>
          <cell r="L116">
            <v>4</v>
          </cell>
        </row>
        <row r="117">
          <cell r="C117" t="str">
            <v>Carbone</v>
          </cell>
          <cell r="F117" t="str">
            <v>C1</v>
          </cell>
          <cell r="G117" t="str">
            <v>U1000</v>
          </cell>
          <cell r="H117" t="str">
            <v>OADM</v>
          </cell>
          <cell r="I117" t="str">
            <v>IRC</v>
          </cell>
          <cell r="J117" t="str">
            <v>Rame</v>
          </cell>
          <cell r="K117">
            <v>37</v>
          </cell>
          <cell r="L117">
            <v>4</v>
          </cell>
        </row>
        <row r="118">
          <cell r="C118" t="str">
            <v>Classeur a levier</v>
          </cell>
          <cell r="F118" t="str">
            <v>C1</v>
          </cell>
          <cell r="G118" t="str">
            <v>U1000</v>
          </cell>
          <cell r="H118" t="str">
            <v>OADM</v>
          </cell>
          <cell r="I118" t="str">
            <v>IRC</v>
          </cell>
          <cell r="J118" t="str">
            <v>Pc</v>
          </cell>
          <cell r="K118">
            <v>0</v>
          </cell>
          <cell r="L118">
            <v>2</v>
          </cell>
        </row>
        <row r="119">
          <cell r="C119" t="str">
            <v>Correcteur blanc</v>
          </cell>
          <cell r="F119" t="str">
            <v>C1</v>
          </cell>
          <cell r="G119" t="str">
            <v>U1000</v>
          </cell>
          <cell r="H119" t="str">
            <v>OADM</v>
          </cell>
          <cell r="I119" t="str">
            <v>IRC</v>
          </cell>
          <cell r="J119" t="str">
            <v>Pc</v>
          </cell>
          <cell r="K119">
            <v>0</v>
          </cell>
          <cell r="L119">
            <v>1.3</v>
          </cell>
        </row>
        <row r="120">
          <cell r="C120" t="str">
            <v>Agraphe 24/6</v>
          </cell>
          <cell r="F120" t="str">
            <v>C1</v>
          </cell>
          <cell r="G120" t="str">
            <v>U1000</v>
          </cell>
          <cell r="H120" t="str">
            <v>OADM</v>
          </cell>
          <cell r="I120" t="str">
            <v>IRC</v>
          </cell>
          <cell r="J120" t="str">
            <v>Bt</v>
          </cell>
          <cell r="K120">
            <v>0</v>
          </cell>
          <cell r="L120">
            <v>0.2</v>
          </cell>
        </row>
        <row r="121">
          <cell r="C121" t="str">
            <v>Papier bristol A4</v>
          </cell>
          <cell r="F121" t="str">
            <v>C1</v>
          </cell>
          <cell r="G121" t="str">
            <v>U1000</v>
          </cell>
          <cell r="H121" t="str">
            <v>OADM</v>
          </cell>
          <cell r="I121" t="str">
            <v>IRC</v>
          </cell>
          <cell r="J121" t="str">
            <v>Pc</v>
          </cell>
          <cell r="K121">
            <v>19</v>
          </cell>
          <cell r="L121">
            <v>0.06</v>
          </cell>
        </row>
        <row r="122">
          <cell r="C122" t="str">
            <v>Agenda GF 2010</v>
          </cell>
          <cell r="F122" t="str">
            <v>C1</v>
          </cell>
          <cell r="G122" t="str">
            <v>U1000</v>
          </cell>
          <cell r="H122" t="str">
            <v>OADM</v>
          </cell>
          <cell r="I122" t="str">
            <v>IRC</v>
          </cell>
          <cell r="J122" t="str">
            <v>Pc</v>
          </cell>
          <cell r="K122">
            <v>0</v>
          </cell>
          <cell r="L122">
            <v>18</v>
          </cell>
        </row>
        <row r="123">
          <cell r="C123" t="str">
            <v>Agenda MF 2010</v>
          </cell>
          <cell r="F123" t="str">
            <v>C1</v>
          </cell>
          <cell r="G123" t="str">
            <v>U1000</v>
          </cell>
          <cell r="H123" t="str">
            <v>OADM</v>
          </cell>
          <cell r="I123" t="str">
            <v>IRC</v>
          </cell>
          <cell r="J123" t="str">
            <v>Pc</v>
          </cell>
          <cell r="K123">
            <v>0</v>
          </cell>
          <cell r="L123">
            <v>5</v>
          </cell>
        </row>
        <row r="124">
          <cell r="C124" t="str">
            <v>Agenda MF 2010</v>
          </cell>
          <cell r="F124" t="str">
            <v>C1</v>
          </cell>
          <cell r="G124" t="str">
            <v>EX024</v>
          </cell>
          <cell r="H124" t="str">
            <v>OADM</v>
          </cell>
          <cell r="I124" t="str">
            <v>SIDA</v>
          </cell>
          <cell r="J124" t="str">
            <v>Pc</v>
          </cell>
          <cell r="K124">
            <v>0</v>
          </cell>
          <cell r="L124">
            <v>5</v>
          </cell>
        </row>
        <row r="125">
          <cell r="C125" t="str">
            <v>Agenda MF 2010</v>
          </cell>
          <cell r="F125" t="str">
            <v>C1</v>
          </cell>
          <cell r="G125" t="str">
            <v>DF045</v>
          </cell>
          <cell r="H125" t="str">
            <v>OADM</v>
          </cell>
          <cell r="I125" t="str">
            <v>DFID</v>
          </cell>
          <cell r="J125" t="str">
            <v>Pc</v>
          </cell>
          <cell r="K125">
            <v>0</v>
          </cell>
          <cell r="L125">
            <v>5</v>
          </cell>
        </row>
        <row r="126">
          <cell r="C126" t="str">
            <v>Agenda GF 2010</v>
          </cell>
          <cell r="F126" t="str">
            <v>C1</v>
          </cell>
          <cell r="G126" t="str">
            <v>GX572</v>
          </cell>
          <cell r="H126" t="str">
            <v>OADM</v>
          </cell>
          <cell r="I126" t="str">
            <v>UNICEF</v>
          </cell>
          <cell r="J126" t="str">
            <v>Pc</v>
          </cell>
          <cell r="K126">
            <v>0</v>
          </cell>
          <cell r="L126">
            <v>5</v>
          </cell>
        </row>
        <row r="127">
          <cell r="C127" t="str">
            <v>Agenda MF 2010</v>
          </cell>
          <cell r="F127" t="str">
            <v>C1</v>
          </cell>
          <cell r="G127" t="str">
            <v>GX534</v>
          </cell>
          <cell r="H127" t="str">
            <v>OADM</v>
          </cell>
          <cell r="I127" t="str">
            <v>POOLED FUND</v>
          </cell>
          <cell r="J127" t="str">
            <v>Pc</v>
          </cell>
          <cell r="K127">
            <v>0</v>
          </cell>
          <cell r="L127">
            <v>5</v>
          </cell>
        </row>
        <row r="128">
          <cell r="C128" t="str">
            <v>Agenda GF 2010</v>
          </cell>
          <cell r="F128" t="str">
            <v>C1</v>
          </cell>
          <cell r="G128" t="str">
            <v>SV291</v>
          </cell>
          <cell r="H128" t="str">
            <v>OADM</v>
          </cell>
          <cell r="I128" t="str">
            <v>DEUTCHCOOPERAT</v>
          </cell>
          <cell r="J128" t="str">
            <v>Pc</v>
          </cell>
          <cell r="K128">
            <v>0</v>
          </cell>
          <cell r="L128">
            <v>5</v>
          </cell>
        </row>
        <row r="129">
          <cell r="C129" t="str">
            <v>Agenda MF 2010</v>
          </cell>
          <cell r="F129" t="str">
            <v>C1</v>
          </cell>
          <cell r="G129" t="str">
            <v>OD008</v>
          </cell>
          <cell r="H129" t="str">
            <v>OADM</v>
          </cell>
          <cell r="I129" t="str">
            <v>OPEN SQUARE</v>
          </cell>
          <cell r="J129" t="str">
            <v>Pc</v>
          </cell>
          <cell r="K129">
            <v>0</v>
          </cell>
          <cell r="L129">
            <v>5</v>
          </cell>
        </row>
        <row r="130">
          <cell r="C130" t="str">
            <v>Post-it GF</v>
          </cell>
          <cell r="F130" t="str">
            <v>C1</v>
          </cell>
          <cell r="G130" t="str">
            <v>GX572</v>
          </cell>
          <cell r="H130" t="str">
            <v>OADM</v>
          </cell>
          <cell r="I130" t="str">
            <v>UNICEF</v>
          </cell>
          <cell r="J130" t="str">
            <v>Pc</v>
          </cell>
          <cell r="K130">
            <v>48</v>
          </cell>
          <cell r="L130">
            <v>1.5</v>
          </cell>
        </row>
        <row r="131">
          <cell r="C131" t="str">
            <v>Enveloppe ordinaire Long</v>
          </cell>
          <cell r="F131" t="str">
            <v>C1</v>
          </cell>
          <cell r="G131" t="str">
            <v>GX572</v>
          </cell>
          <cell r="H131" t="str">
            <v>OADM</v>
          </cell>
          <cell r="I131" t="str">
            <v>UNICEF</v>
          </cell>
          <cell r="J131" t="str">
            <v>Pqt</v>
          </cell>
          <cell r="K131">
            <v>0</v>
          </cell>
          <cell r="L131">
            <v>1</v>
          </cell>
        </row>
        <row r="132">
          <cell r="C132" t="str">
            <v>Ralonge ordinaire de 5m</v>
          </cell>
          <cell r="F132" t="str">
            <v>C1</v>
          </cell>
          <cell r="G132" t="str">
            <v>GX572</v>
          </cell>
          <cell r="H132" t="str">
            <v>OADM</v>
          </cell>
          <cell r="I132" t="str">
            <v>UNICEF</v>
          </cell>
          <cell r="J132" t="str">
            <v>Pc</v>
          </cell>
          <cell r="K132">
            <v>0</v>
          </cell>
          <cell r="L132">
            <v>10</v>
          </cell>
        </row>
        <row r="133">
          <cell r="C133" t="str">
            <v>Sac au dos</v>
          </cell>
          <cell r="F133" t="str">
            <v>C1</v>
          </cell>
          <cell r="G133" t="str">
            <v>GX572</v>
          </cell>
          <cell r="H133" t="str">
            <v>OADM</v>
          </cell>
          <cell r="I133" t="str">
            <v>UNICEF</v>
          </cell>
          <cell r="J133" t="str">
            <v>Pc</v>
          </cell>
          <cell r="K133">
            <v>0</v>
          </cell>
          <cell r="L133">
            <v>15</v>
          </cell>
        </row>
        <row r="134">
          <cell r="C134" t="str">
            <v>Agraffes 24/6</v>
          </cell>
          <cell r="F134" t="str">
            <v>C1</v>
          </cell>
          <cell r="G134" t="str">
            <v>GX572</v>
          </cell>
          <cell r="H134" t="str">
            <v>OADM</v>
          </cell>
          <cell r="I134" t="str">
            <v>UNICEF</v>
          </cell>
          <cell r="J134" t="str">
            <v>Bt</v>
          </cell>
          <cell r="L134">
            <v>2</v>
          </cell>
        </row>
        <row r="135">
          <cell r="C135" t="str">
            <v>Bac a papier (Trieur)</v>
          </cell>
          <cell r="F135" t="str">
            <v>C1</v>
          </cell>
          <cell r="G135" t="str">
            <v>GX572</v>
          </cell>
          <cell r="H135" t="str">
            <v>OADM</v>
          </cell>
          <cell r="I135" t="str">
            <v>UNICEF</v>
          </cell>
          <cell r="J135" t="str">
            <v>Pc</v>
          </cell>
          <cell r="K135">
            <v>0</v>
          </cell>
          <cell r="L135">
            <v>15</v>
          </cell>
        </row>
        <row r="136">
          <cell r="C136" t="str">
            <v>Cahier ministre A4</v>
          </cell>
          <cell r="F136" t="str">
            <v>C1</v>
          </cell>
          <cell r="G136" t="str">
            <v>GX572</v>
          </cell>
          <cell r="H136" t="str">
            <v>WATR</v>
          </cell>
          <cell r="I136" t="str">
            <v>UNICEF</v>
          </cell>
          <cell r="J136" t="str">
            <v>Pc</v>
          </cell>
          <cell r="K136">
            <v>0</v>
          </cell>
          <cell r="L136">
            <v>14</v>
          </cell>
        </row>
        <row r="137">
          <cell r="C137" t="str">
            <v>Carte d'appel ZAIN</v>
          </cell>
          <cell r="D137" t="str">
            <v>500Unites</v>
          </cell>
          <cell r="F137" t="str">
            <v>C1</v>
          </cell>
          <cell r="G137" t="str">
            <v>GX572</v>
          </cell>
          <cell r="H137" t="str">
            <v>OADM</v>
          </cell>
          <cell r="I137" t="str">
            <v>UNICEF</v>
          </cell>
          <cell r="J137" t="str">
            <v>Carte</v>
          </cell>
          <cell r="K137">
            <v>0</v>
          </cell>
          <cell r="L137">
            <v>4.75</v>
          </cell>
        </row>
        <row r="138">
          <cell r="C138" t="str">
            <v>Correcteur blanc</v>
          </cell>
          <cell r="F138" t="str">
            <v>C1</v>
          </cell>
          <cell r="G138" t="str">
            <v>GX572</v>
          </cell>
          <cell r="H138" t="str">
            <v>WATR</v>
          </cell>
          <cell r="I138" t="str">
            <v>UNICEF</v>
          </cell>
          <cell r="J138" t="str">
            <v>Bt</v>
          </cell>
          <cell r="K138">
            <v>0</v>
          </cell>
          <cell r="L138">
            <v>1.3</v>
          </cell>
        </row>
        <row r="139">
          <cell r="C139" t="str">
            <v>Ecritoire</v>
          </cell>
          <cell r="F139" t="str">
            <v>C1</v>
          </cell>
          <cell r="G139" t="str">
            <v>GX572</v>
          </cell>
          <cell r="H139" t="str">
            <v>WATR</v>
          </cell>
          <cell r="I139" t="str">
            <v>UNICEF</v>
          </cell>
          <cell r="J139" t="str">
            <v>Pc</v>
          </cell>
          <cell r="K139">
            <v>0</v>
          </cell>
          <cell r="L139">
            <v>2</v>
          </cell>
        </row>
        <row r="140">
          <cell r="C140" t="str">
            <v>Enveloppe ordinaire Long</v>
          </cell>
          <cell r="F140" t="str">
            <v>C1</v>
          </cell>
          <cell r="G140" t="str">
            <v>GX572</v>
          </cell>
          <cell r="H140" t="str">
            <v>WATR</v>
          </cell>
          <cell r="I140" t="str">
            <v>UNICEF</v>
          </cell>
          <cell r="J140" t="str">
            <v>Pqt</v>
          </cell>
          <cell r="K140">
            <v>0</v>
          </cell>
          <cell r="L140">
            <v>1</v>
          </cell>
        </row>
        <row r="141">
          <cell r="C141" t="str">
            <v>Enveloppe sac A4</v>
          </cell>
          <cell r="F141" t="str">
            <v>C1</v>
          </cell>
          <cell r="G141" t="str">
            <v>GX572</v>
          </cell>
          <cell r="H141" t="str">
            <v>WATR</v>
          </cell>
          <cell r="I141" t="str">
            <v>UNICEF</v>
          </cell>
          <cell r="J141" t="str">
            <v>Pqt</v>
          </cell>
          <cell r="K141">
            <v>0</v>
          </cell>
          <cell r="L141">
            <v>3</v>
          </cell>
        </row>
        <row r="142">
          <cell r="C142" t="str">
            <v>Latte de 30cm</v>
          </cell>
          <cell r="F142" t="str">
            <v>C1</v>
          </cell>
          <cell r="G142" t="str">
            <v>GX572</v>
          </cell>
          <cell r="H142" t="str">
            <v>WATR</v>
          </cell>
          <cell r="I142" t="str">
            <v>UNICEF</v>
          </cell>
          <cell r="J142" t="str">
            <v>Pc</v>
          </cell>
          <cell r="K142">
            <v>0</v>
          </cell>
          <cell r="L142">
            <v>0.2</v>
          </cell>
        </row>
        <row r="143">
          <cell r="C143" t="str">
            <v>Module depliant</v>
          </cell>
          <cell r="F143" t="str">
            <v>C1</v>
          </cell>
          <cell r="G143" t="str">
            <v>GX572</v>
          </cell>
          <cell r="H143" t="str">
            <v>WATR</v>
          </cell>
          <cell r="I143" t="str">
            <v>UNICEF</v>
          </cell>
          <cell r="J143" t="str">
            <v>Modul</v>
          </cell>
          <cell r="K143">
            <v>0</v>
          </cell>
          <cell r="L143">
            <v>5.8000000000000003E-2</v>
          </cell>
        </row>
        <row r="144">
          <cell r="C144" t="str">
            <v>Perforateur GM</v>
          </cell>
          <cell r="F144" t="str">
            <v>C1</v>
          </cell>
          <cell r="G144" t="str">
            <v>GX572</v>
          </cell>
          <cell r="H144" t="str">
            <v>WATR</v>
          </cell>
          <cell r="I144" t="str">
            <v>UNICEF</v>
          </cell>
          <cell r="J144" t="str">
            <v>Pc</v>
          </cell>
          <cell r="K144">
            <v>0</v>
          </cell>
          <cell r="L144">
            <v>25</v>
          </cell>
        </row>
        <row r="145">
          <cell r="C145" t="str">
            <v>Porte stylo</v>
          </cell>
          <cell r="F145" t="str">
            <v>C1</v>
          </cell>
          <cell r="G145" t="str">
            <v>GX572</v>
          </cell>
          <cell r="H145" t="str">
            <v>WATR</v>
          </cell>
          <cell r="I145" t="str">
            <v>UNICEF</v>
          </cell>
          <cell r="J145" t="str">
            <v>Pc</v>
          </cell>
          <cell r="K145">
            <v>0</v>
          </cell>
          <cell r="L145">
            <v>8</v>
          </cell>
        </row>
        <row r="146">
          <cell r="C146" t="str">
            <v>Punaise GF</v>
          </cell>
          <cell r="F146" t="str">
            <v>C1</v>
          </cell>
          <cell r="G146" t="str">
            <v>GX572</v>
          </cell>
          <cell r="H146" t="str">
            <v>WATR</v>
          </cell>
          <cell r="I146" t="str">
            <v>UNICEF</v>
          </cell>
          <cell r="J146" t="str">
            <v>Bt</v>
          </cell>
          <cell r="K146">
            <v>0</v>
          </cell>
          <cell r="L146">
            <v>3</v>
          </cell>
        </row>
        <row r="147">
          <cell r="C147" t="str">
            <v>Separateur</v>
          </cell>
          <cell r="F147" t="str">
            <v>C1</v>
          </cell>
          <cell r="G147" t="str">
            <v>GX572</v>
          </cell>
          <cell r="H147" t="str">
            <v>WATR</v>
          </cell>
          <cell r="I147" t="str">
            <v>UNICEF</v>
          </cell>
          <cell r="J147" t="str">
            <v>Pqt</v>
          </cell>
          <cell r="K147">
            <v>0</v>
          </cell>
          <cell r="L147">
            <v>2.4</v>
          </cell>
        </row>
        <row r="148">
          <cell r="C148" t="str">
            <v>Scotch adhesif</v>
          </cell>
          <cell r="F148" t="str">
            <v>C1</v>
          </cell>
          <cell r="G148" t="str">
            <v>GX572</v>
          </cell>
          <cell r="H148" t="str">
            <v>WATR</v>
          </cell>
          <cell r="I148" t="str">
            <v>UNICEF</v>
          </cell>
          <cell r="J148" t="str">
            <v>Pc</v>
          </cell>
          <cell r="K148">
            <v>0</v>
          </cell>
          <cell r="L148">
            <v>1</v>
          </cell>
        </row>
        <row r="149">
          <cell r="C149" t="str">
            <v>Auto-collant IRC M</v>
          </cell>
          <cell r="D149" t="str">
            <v>Pour Motos</v>
          </cell>
          <cell r="F149" t="str">
            <v>C1</v>
          </cell>
          <cell r="G149" t="str">
            <v>U1000</v>
          </cell>
          <cell r="H149" t="str">
            <v>OADM</v>
          </cell>
          <cell r="I149" t="str">
            <v>IRC</v>
          </cell>
          <cell r="J149" t="str">
            <v>Pc</v>
          </cell>
          <cell r="K149">
            <v>55</v>
          </cell>
        </row>
        <row r="150">
          <cell r="C150" t="str">
            <v>Auto-collant PAS D'ARME</v>
          </cell>
          <cell r="F150" t="str">
            <v>C1</v>
          </cell>
          <cell r="G150" t="str">
            <v>U1000</v>
          </cell>
          <cell r="H150" t="str">
            <v>OADM</v>
          </cell>
          <cell r="I150" t="str">
            <v>IRC</v>
          </cell>
          <cell r="J150" t="str">
            <v>Pc</v>
          </cell>
          <cell r="K150">
            <v>10</v>
          </cell>
        </row>
        <row r="151">
          <cell r="C151" t="str">
            <v>Agrapheuse ord.PF</v>
          </cell>
          <cell r="F151" t="str">
            <v>C1</v>
          </cell>
          <cell r="G151" t="str">
            <v>U1000</v>
          </cell>
          <cell r="H151" t="str">
            <v>OADM</v>
          </cell>
          <cell r="I151" t="str">
            <v>IRC</v>
          </cell>
          <cell r="J151" t="str">
            <v>Pc</v>
          </cell>
          <cell r="K151">
            <v>0</v>
          </cell>
          <cell r="L151">
            <v>4.5</v>
          </cell>
        </row>
        <row r="152">
          <cell r="C152" t="str">
            <v>Agrapheuse ord.M</v>
          </cell>
          <cell r="F152" t="str">
            <v>C1</v>
          </cell>
          <cell r="G152" t="str">
            <v>U1000</v>
          </cell>
          <cell r="H152" t="str">
            <v>OADM</v>
          </cell>
          <cell r="I152" t="str">
            <v>IRC</v>
          </cell>
          <cell r="J152" t="str">
            <v>Pc</v>
          </cell>
          <cell r="K152">
            <v>0</v>
          </cell>
          <cell r="L152">
            <v>2</v>
          </cell>
        </row>
        <row r="153">
          <cell r="C153" t="str">
            <v>Agraffe GM</v>
          </cell>
          <cell r="F153" t="str">
            <v>C1</v>
          </cell>
          <cell r="G153" t="str">
            <v>U1000</v>
          </cell>
          <cell r="H153" t="str">
            <v>OADM</v>
          </cell>
          <cell r="I153" t="str">
            <v>IRC</v>
          </cell>
          <cell r="J153" t="str">
            <v>Bt</v>
          </cell>
          <cell r="K153">
            <v>0</v>
          </cell>
          <cell r="L153">
            <v>2</v>
          </cell>
        </row>
        <row r="154">
          <cell r="C154" t="str">
            <v>Attache tout MF</v>
          </cell>
          <cell r="F154" t="str">
            <v>C1</v>
          </cell>
          <cell r="G154" t="str">
            <v>U1000</v>
          </cell>
          <cell r="H154" t="str">
            <v>OADM</v>
          </cell>
          <cell r="I154" t="str">
            <v>IRC</v>
          </cell>
          <cell r="J154" t="str">
            <v>Bt</v>
          </cell>
          <cell r="K154">
            <v>30</v>
          </cell>
          <cell r="L154">
            <v>5</v>
          </cell>
        </row>
        <row r="155">
          <cell r="C155" t="str">
            <v>Bac a papier (Trieur)</v>
          </cell>
          <cell r="F155" t="str">
            <v>C1</v>
          </cell>
          <cell r="G155" t="str">
            <v>U1000</v>
          </cell>
          <cell r="H155" t="str">
            <v>OADM</v>
          </cell>
          <cell r="I155" t="str">
            <v>IRC</v>
          </cell>
          <cell r="J155" t="str">
            <v>Pc</v>
          </cell>
          <cell r="K155">
            <v>3</v>
          </cell>
          <cell r="L155">
            <v>15</v>
          </cell>
        </row>
        <row r="156">
          <cell r="C156" t="str">
            <v>Bloc note A4</v>
          </cell>
          <cell r="F156" t="str">
            <v>C1</v>
          </cell>
          <cell r="G156" t="str">
            <v>U1000</v>
          </cell>
          <cell r="H156" t="str">
            <v>OADM</v>
          </cell>
          <cell r="I156" t="str">
            <v>IRC</v>
          </cell>
          <cell r="J156" t="str">
            <v>Pc</v>
          </cell>
          <cell r="K156">
            <v>0</v>
          </cell>
          <cell r="L156">
            <v>1.3</v>
          </cell>
        </row>
        <row r="157">
          <cell r="C157" t="str">
            <v>Bloc note A5</v>
          </cell>
          <cell r="F157" t="str">
            <v>C1</v>
          </cell>
          <cell r="G157" t="str">
            <v>U1000</v>
          </cell>
          <cell r="H157" t="str">
            <v>OADM</v>
          </cell>
          <cell r="I157" t="str">
            <v>IRC</v>
          </cell>
          <cell r="J157" t="str">
            <v>Pc</v>
          </cell>
          <cell r="K157">
            <v>0</v>
          </cell>
          <cell r="L157">
            <v>0.6</v>
          </cell>
        </row>
        <row r="158">
          <cell r="C158" t="str">
            <v>Calculatrice electronique</v>
          </cell>
          <cell r="F158" t="str">
            <v>C1</v>
          </cell>
          <cell r="G158" t="str">
            <v>U1000</v>
          </cell>
          <cell r="H158" t="str">
            <v>OADM</v>
          </cell>
          <cell r="I158" t="str">
            <v>IRC</v>
          </cell>
          <cell r="J158" t="str">
            <v>Pc</v>
          </cell>
          <cell r="K158">
            <v>0</v>
          </cell>
          <cell r="L158">
            <v>6</v>
          </cell>
        </row>
        <row r="159">
          <cell r="C159" t="str">
            <v>Carte d'appel ZAIN</v>
          </cell>
          <cell r="F159" t="str">
            <v>C1</v>
          </cell>
          <cell r="G159" t="str">
            <v>U1000</v>
          </cell>
          <cell r="H159" t="str">
            <v>OADM</v>
          </cell>
          <cell r="I159" t="str">
            <v>IRC</v>
          </cell>
          <cell r="J159" t="str">
            <v>Carte</v>
          </cell>
          <cell r="L159">
            <v>4.75</v>
          </cell>
        </row>
        <row r="160">
          <cell r="C160" t="str">
            <v>Ciseaux</v>
          </cell>
          <cell r="F160" t="str">
            <v>C1</v>
          </cell>
          <cell r="G160" t="str">
            <v>U1000</v>
          </cell>
          <cell r="H160" t="str">
            <v>OADM</v>
          </cell>
          <cell r="I160" t="str">
            <v>IRC</v>
          </cell>
          <cell r="J160" t="str">
            <v>Paire</v>
          </cell>
          <cell r="K160">
            <v>0</v>
          </cell>
          <cell r="L160">
            <v>1.5</v>
          </cell>
        </row>
        <row r="161">
          <cell r="C161" t="str">
            <v>Classeur a levier</v>
          </cell>
          <cell r="F161" t="str">
            <v>C1</v>
          </cell>
          <cell r="G161" t="str">
            <v>U1000</v>
          </cell>
          <cell r="H161" t="str">
            <v>OADM</v>
          </cell>
          <cell r="I161" t="str">
            <v>IRC</v>
          </cell>
          <cell r="J161" t="str">
            <v>Pc</v>
          </cell>
          <cell r="K161">
            <v>0</v>
          </cell>
          <cell r="L161">
            <v>2.5</v>
          </cell>
        </row>
        <row r="162">
          <cell r="C162" t="str">
            <v>Cole liquide</v>
          </cell>
          <cell r="F162" t="str">
            <v>C1</v>
          </cell>
          <cell r="G162" t="str">
            <v>U1000</v>
          </cell>
          <cell r="H162" t="str">
            <v>OADM</v>
          </cell>
          <cell r="I162" t="str">
            <v>IRC</v>
          </cell>
          <cell r="J162" t="str">
            <v>Pc</v>
          </cell>
          <cell r="K162">
            <v>0</v>
          </cell>
          <cell r="L162">
            <v>0.5</v>
          </cell>
        </row>
        <row r="163">
          <cell r="C163" t="str">
            <v xml:space="preserve">Enveloppe ordinaire </v>
          </cell>
          <cell r="F163" t="str">
            <v>C1</v>
          </cell>
          <cell r="G163" t="str">
            <v>U1000</v>
          </cell>
          <cell r="H163" t="str">
            <v>OADM</v>
          </cell>
          <cell r="I163" t="str">
            <v>IRC</v>
          </cell>
          <cell r="J163" t="str">
            <v>Pqt</v>
          </cell>
          <cell r="K163">
            <v>100</v>
          </cell>
          <cell r="L163">
            <v>1</v>
          </cell>
        </row>
        <row r="164">
          <cell r="C164" t="str">
            <v>Enveloppe sac A4</v>
          </cell>
          <cell r="F164" t="str">
            <v>C1</v>
          </cell>
          <cell r="G164" t="str">
            <v>U1000</v>
          </cell>
          <cell r="H164" t="str">
            <v>OADM</v>
          </cell>
          <cell r="I164" t="str">
            <v>IRC</v>
          </cell>
          <cell r="J164" t="str">
            <v>Pc</v>
          </cell>
          <cell r="K164">
            <v>0</v>
          </cell>
          <cell r="L164">
            <v>0.12</v>
          </cell>
        </row>
        <row r="165">
          <cell r="C165" t="str">
            <v>Correcteur blanc</v>
          </cell>
          <cell r="F165" t="str">
            <v>C1</v>
          </cell>
          <cell r="G165" t="str">
            <v>U1000</v>
          </cell>
          <cell r="H165" t="str">
            <v>OADM</v>
          </cell>
          <cell r="I165" t="str">
            <v>IRC</v>
          </cell>
          <cell r="J165" t="str">
            <v>Pc</v>
          </cell>
          <cell r="K165">
            <v>0</v>
          </cell>
          <cell r="L165">
            <v>1.3</v>
          </cell>
        </row>
        <row r="166">
          <cell r="C166" t="str">
            <v>Farde chemise (en carton)</v>
          </cell>
          <cell r="F166" t="str">
            <v>C1</v>
          </cell>
          <cell r="G166" t="str">
            <v>U1000</v>
          </cell>
          <cell r="H166" t="str">
            <v>OADM</v>
          </cell>
          <cell r="I166" t="str">
            <v>IRC</v>
          </cell>
          <cell r="J166" t="str">
            <v>Pc</v>
          </cell>
          <cell r="K166">
            <v>0</v>
          </cell>
          <cell r="L166">
            <v>0.1</v>
          </cell>
        </row>
        <row r="167">
          <cell r="C167" t="str">
            <v>Farde a rabat en plastic</v>
          </cell>
          <cell r="F167" t="str">
            <v>C1</v>
          </cell>
          <cell r="G167" t="str">
            <v>U1000</v>
          </cell>
          <cell r="H167" t="str">
            <v>OADM</v>
          </cell>
          <cell r="I167" t="str">
            <v>IRC</v>
          </cell>
          <cell r="J167" t="str">
            <v>Pc</v>
          </cell>
          <cell r="K167">
            <v>0</v>
          </cell>
          <cell r="L167">
            <v>1.5</v>
          </cell>
        </row>
        <row r="168">
          <cell r="C168" t="str">
            <v>Feutre bleu (boite de 12pc)</v>
          </cell>
          <cell r="F168" t="str">
            <v>C1</v>
          </cell>
          <cell r="G168" t="str">
            <v>U1000</v>
          </cell>
          <cell r="H168" t="str">
            <v>OADM</v>
          </cell>
          <cell r="I168" t="str">
            <v>IRC</v>
          </cell>
          <cell r="J168" t="str">
            <v>Bt</v>
          </cell>
          <cell r="K168">
            <v>2</v>
          </cell>
          <cell r="L168">
            <v>24</v>
          </cell>
        </row>
        <row r="169">
          <cell r="C169" t="str">
            <v>Flipchart</v>
          </cell>
          <cell r="F169" t="str">
            <v>C1</v>
          </cell>
          <cell r="G169" t="str">
            <v>U1000</v>
          </cell>
          <cell r="H169" t="str">
            <v>OADM</v>
          </cell>
          <cell r="I169" t="str">
            <v>IRC</v>
          </cell>
          <cell r="J169" t="str">
            <v>Rame</v>
          </cell>
          <cell r="K169">
            <v>0</v>
          </cell>
          <cell r="L169">
            <v>9</v>
          </cell>
        </row>
        <row r="170">
          <cell r="C170" t="str">
            <v>Marqueur Snowman</v>
          </cell>
          <cell r="F170" t="str">
            <v>C1</v>
          </cell>
          <cell r="G170" t="str">
            <v>U1000</v>
          </cell>
          <cell r="H170" t="str">
            <v>OADM</v>
          </cell>
          <cell r="I170" t="str">
            <v>IRC</v>
          </cell>
          <cell r="J170" t="str">
            <v>Bt</v>
          </cell>
          <cell r="K170">
            <v>0</v>
          </cell>
          <cell r="L170">
            <v>2.5</v>
          </cell>
        </row>
        <row r="171">
          <cell r="C171" t="str">
            <v>Marqueur effacable</v>
          </cell>
          <cell r="F171" t="str">
            <v>C1</v>
          </cell>
          <cell r="G171" t="str">
            <v>U1000</v>
          </cell>
          <cell r="H171" t="str">
            <v>OADM</v>
          </cell>
          <cell r="I171" t="str">
            <v>IRC</v>
          </cell>
          <cell r="J171" t="str">
            <v>Bt</v>
          </cell>
          <cell r="K171">
            <v>0</v>
          </cell>
          <cell r="L171">
            <v>0.8</v>
          </cell>
        </row>
        <row r="172">
          <cell r="C172" t="str">
            <v xml:space="preserve">Note adhesif </v>
          </cell>
          <cell r="F172" t="str">
            <v>C1</v>
          </cell>
          <cell r="G172" t="str">
            <v>U1000</v>
          </cell>
          <cell r="H172" t="str">
            <v>OADM</v>
          </cell>
          <cell r="I172" t="str">
            <v>IRC</v>
          </cell>
          <cell r="J172" t="str">
            <v>Pc</v>
          </cell>
          <cell r="K172">
            <v>0</v>
          </cell>
          <cell r="L172">
            <v>1</v>
          </cell>
        </row>
        <row r="173">
          <cell r="C173" t="str">
            <v>Papier duplicateur A4</v>
          </cell>
          <cell r="F173" t="str">
            <v>C1</v>
          </cell>
          <cell r="G173" t="str">
            <v>U1000</v>
          </cell>
          <cell r="H173" t="str">
            <v>OADM</v>
          </cell>
          <cell r="I173" t="str">
            <v>IRC</v>
          </cell>
          <cell r="J173" t="str">
            <v>Rame</v>
          </cell>
          <cell r="K173">
            <v>0</v>
          </cell>
          <cell r="L173">
            <v>5.7</v>
          </cell>
        </row>
        <row r="174">
          <cell r="C174" t="str">
            <v>Perforateur GM</v>
          </cell>
          <cell r="F174" t="str">
            <v>C1</v>
          </cell>
          <cell r="G174" t="str">
            <v>U1000</v>
          </cell>
          <cell r="H174" t="str">
            <v>OADM</v>
          </cell>
          <cell r="I174" t="str">
            <v>IRC</v>
          </cell>
          <cell r="J174" t="str">
            <v>Pc</v>
          </cell>
          <cell r="K174">
            <v>3</v>
          </cell>
          <cell r="L174">
            <v>5</v>
          </cell>
        </row>
        <row r="175">
          <cell r="C175" t="str">
            <v>Post-it</v>
          </cell>
          <cell r="F175" t="str">
            <v>C1</v>
          </cell>
          <cell r="G175" t="str">
            <v>U1000</v>
          </cell>
          <cell r="H175" t="str">
            <v>OADM</v>
          </cell>
          <cell r="I175" t="str">
            <v>IRC</v>
          </cell>
          <cell r="J175" t="str">
            <v>Pc</v>
          </cell>
          <cell r="K175">
            <v>0</v>
          </cell>
          <cell r="L175">
            <v>0.6</v>
          </cell>
        </row>
        <row r="176">
          <cell r="C176" t="str">
            <v>Scotch transparent GF</v>
          </cell>
          <cell r="F176" t="str">
            <v>C1</v>
          </cell>
          <cell r="G176" t="str">
            <v>GX534</v>
          </cell>
          <cell r="H176" t="str">
            <v>OADM</v>
          </cell>
          <cell r="I176" t="str">
            <v>POOLED FUND</v>
          </cell>
          <cell r="J176" t="str">
            <v>Pc</v>
          </cell>
          <cell r="K176">
            <v>12</v>
          </cell>
          <cell r="L176">
            <v>1.5</v>
          </cell>
        </row>
        <row r="177">
          <cell r="C177" t="str">
            <v>Scotch adhesif GF</v>
          </cell>
          <cell r="F177" t="str">
            <v>C1</v>
          </cell>
          <cell r="G177" t="str">
            <v>U1000</v>
          </cell>
          <cell r="H177" t="str">
            <v>OADM</v>
          </cell>
          <cell r="I177" t="str">
            <v>IRC</v>
          </cell>
          <cell r="J177" t="str">
            <v>Pc</v>
          </cell>
          <cell r="K177">
            <v>0</v>
          </cell>
          <cell r="L177">
            <v>1.5</v>
          </cell>
        </row>
        <row r="178">
          <cell r="C178" t="str">
            <v>Separateur</v>
          </cell>
          <cell r="F178" t="str">
            <v>C1</v>
          </cell>
          <cell r="G178" t="str">
            <v>U1000</v>
          </cell>
          <cell r="H178" t="str">
            <v>OADM</v>
          </cell>
          <cell r="I178" t="str">
            <v>IRC</v>
          </cell>
          <cell r="J178" t="str">
            <v>Rame</v>
          </cell>
          <cell r="K178">
            <v>0</v>
          </cell>
          <cell r="L178">
            <v>2.4</v>
          </cell>
        </row>
        <row r="179">
          <cell r="C179" t="str">
            <v>Stylos bleu (boite de 50pc)</v>
          </cell>
          <cell r="F179" t="str">
            <v>C1</v>
          </cell>
          <cell r="G179" t="str">
            <v>U1000</v>
          </cell>
          <cell r="H179" t="str">
            <v>OADM</v>
          </cell>
          <cell r="I179" t="str">
            <v>IRC</v>
          </cell>
          <cell r="J179" t="str">
            <v>Bt</v>
          </cell>
          <cell r="K179">
            <v>0</v>
          </cell>
          <cell r="L179">
            <v>5.8</v>
          </cell>
        </row>
        <row r="180">
          <cell r="C180" t="str">
            <v>Surligneur</v>
          </cell>
          <cell r="F180" t="str">
            <v>C1</v>
          </cell>
          <cell r="G180" t="str">
            <v>U1000</v>
          </cell>
          <cell r="H180" t="str">
            <v>OADM</v>
          </cell>
          <cell r="I180" t="str">
            <v>IRC</v>
          </cell>
          <cell r="J180" t="str">
            <v>Pqt</v>
          </cell>
          <cell r="K180">
            <v>0</v>
          </cell>
          <cell r="L180">
            <v>8</v>
          </cell>
        </row>
        <row r="181">
          <cell r="C181" t="str">
            <v>Toner pour photocopieuse R2016</v>
          </cell>
          <cell r="F181" t="str">
            <v>C1</v>
          </cell>
          <cell r="G181" t="str">
            <v>U1000</v>
          </cell>
          <cell r="H181" t="str">
            <v>OADM</v>
          </cell>
          <cell r="I181" t="str">
            <v>IRC</v>
          </cell>
          <cell r="J181" t="str">
            <v>Pc</v>
          </cell>
          <cell r="K181">
            <v>0</v>
          </cell>
          <cell r="L181">
            <v>55</v>
          </cell>
        </row>
        <row r="182">
          <cell r="C182" t="str">
            <v>Boite a IMAGE</v>
          </cell>
          <cell r="F182" t="str">
            <v>C1</v>
          </cell>
          <cell r="G182" t="str">
            <v>DF040</v>
          </cell>
          <cell r="H182" t="str">
            <v>LGDD</v>
          </cell>
          <cell r="I182" t="str">
            <v>DFID</v>
          </cell>
          <cell r="J182" t="str">
            <v>Pc</v>
          </cell>
          <cell r="K182">
            <v>0</v>
          </cell>
          <cell r="L182">
            <v>100</v>
          </cell>
        </row>
        <row r="183">
          <cell r="C183" t="str">
            <v>Cartouche noire 51645A</v>
          </cell>
          <cell r="F183" t="str">
            <v>C1</v>
          </cell>
          <cell r="G183" t="str">
            <v>DF040</v>
          </cell>
          <cell r="H183" t="str">
            <v>OADM</v>
          </cell>
          <cell r="I183" t="str">
            <v>DFID</v>
          </cell>
          <cell r="J183" t="str">
            <v>Pc</v>
          </cell>
          <cell r="K183">
            <v>0</v>
          </cell>
          <cell r="L183">
            <v>30</v>
          </cell>
        </row>
        <row r="184">
          <cell r="C184" t="str">
            <v>Carte d'appel ZAIN</v>
          </cell>
          <cell r="F184" t="str">
            <v>C1</v>
          </cell>
          <cell r="G184" t="str">
            <v>DF045</v>
          </cell>
          <cell r="H184" t="str">
            <v>OADM</v>
          </cell>
          <cell r="I184" t="str">
            <v>DFID</v>
          </cell>
          <cell r="J184" t="str">
            <v>Carte</v>
          </cell>
          <cell r="K184">
            <v>0</v>
          </cell>
          <cell r="L184">
            <v>4.75</v>
          </cell>
        </row>
        <row r="185">
          <cell r="C185" t="str">
            <v>Cartouche EP-26/27</v>
          </cell>
          <cell r="F185" t="str">
            <v>C1</v>
          </cell>
          <cell r="G185" t="str">
            <v>DF045</v>
          </cell>
          <cell r="H185" t="str">
            <v>OADM</v>
          </cell>
          <cell r="I185" t="str">
            <v>DFID</v>
          </cell>
          <cell r="J185" t="str">
            <v>Pc</v>
          </cell>
          <cell r="K185">
            <v>0</v>
          </cell>
          <cell r="L185">
            <v>45</v>
          </cell>
        </row>
        <row r="186">
          <cell r="C186" t="str">
            <v>Cartouche couleur 78</v>
          </cell>
          <cell r="F186" t="str">
            <v>C1</v>
          </cell>
          <cell r="G186" t="str">
            <v>DF045</v>
          </cell>
          <cell r="H186" t="str">
            <v>OADM</v>
          </cell>
          <cell r="I186" t="str">
            <v>DFID</v>
          </cell>
          <cell r="J186" t="str">
            <v>Pc</v>
          </cell>
          <cell r="K186">
            <v>0</v>
          </cell>
          <cell r="L186">
            <v>35</v>
          </cell>
        </row>
        <row r="187">
          <cell r="C187" t="str">
            <v>Connecteur RJ45</v>
          </cell>
          <cell r="F187" t="str">
            <v>C1</v>
          </cell>
          <cell r="G187" t="str">
            <v>DF045</v>
          </cell>
          <cell r="H187" t="str">
            <v>OADM</v>
          </cell>
          <cell r="I187" t="str">
            <v>DFID</v>
          </cell>
          <cell r="J187" t="str">
            <v>Pc</v>
          </cell>
          <cell r="K187">
            <v>0</v>
          </cell>
          <cell r="L187">
            <v>0.2</v>
          </cell>
        </row>
        <row r="188">
          <cell r="C188" t="str">
            <v>Pince a certir</v>
          </cell>
          <cell r="F188" t="str">
            <v>C1</v>
          </cell>
          <cell r="G188" t="str">
            <v>DF040</v>
          </cell>
          <cell r="H188" t="str">
            <v>OADM</v>
          </cell>
          <cell r="I188" t="str">
            <v>DFID</v>
          </cell>
          <cell r="J188" t="str">
            <v>Pc</v>
          </cell>
          <cell r="K188">
            <v>0</v>
          </cell>
          <cell r="L188">
            <v>10</v>
          </cell>
        </row>
        <row r="189">
          <cell r="C189" t="str">
            <v>Router sans fil</v>
          </cell>
          <cell r="F189" t="str">
            <v>C1</v>
          </cell>
          <cell r="G189" t="str">
            <v>DF040</v>
          </cell>
          <cell r="H189" t="str">
            <v>OADM</v>
          </cell>
          <cell r="I189" t="str">
            <v>DFID</v>
          </cell>
          <cell r="J189" t="str">
            <v>Rlx</v>
          </cell>
          <cell r="K189">
            <v>0</v>
          </cell>
          <cell r="L189">
            <v>180</v>
          </cell>
        </row>
        <row r="190">
          <cell r="C190" t="str">
            <v>Sony DVD-R</v>
          </cell>
          <cell r="F190" t="str">
            <v>C1</v>
          </cell>
          <cell r="G190" t="str">
            <v>DF040</v>
          </cell>
          <cell r="H190" t="str">
            <v>OADM</v>
          </cell>
          <cell r="I190" t="str">
            <v>DFID</v>
          </cell>
          <cell r="J190" t="str">
            <v>Pc</v>
          </cell>
          <cell r="K190">
            <v>0</v>
          </cell>
          <cell r="L190">
            <v>1</v>
          </cell>
        </row>
        <row r="191">
          <cell r="C191" t="str">
            <v>Wireless linksy</v>
          </cell>
          <cell r="F191" t="str">
            <v>C1</v>
          </cell>
          <cell r="G191" t="str">
            <v>DF040</v>
          </cell>
          <cell r="H191" t="str">
            <v>OADM</v>
          </cell>
          <cell r="I191" t="str">
            <v>DFID</v>
          </cell>
          <cell r="J191" t="str">
            <v>Pc</v>
          </cell>
          <cell r="K191">
            <v>0</v>
          </cell>
          <cell r="L191">
            <v>130</v>
          </cell>
        </row>
        <row r="192">
          <cell r="C192" t="str">
            <v>Dell Power adaptator 19,5v</v>
          </cell>
          <cell r="F192" t="str">
            <v>C1</v>
          </cell>
          <cell r="G192" t="str">
            <v>DF045</v>
          </cell>
          <cell r="H192" t="str">
            <v>OADM</v>
          </cell>
          <cell r="I192" t="str">
            <v>DFID</v>
          </cell>
          <cell r="J192" t="str">
            <v>Pc</v>
          </cell>
          <cell r="K192">
            <v>0</v>
          </cell>
          <cell r="L192">
            <v>40</v>
          </cell>
        </row>
        <row r="193">
          <cell r="C193" t="str">
            <v>Laptop sceen wipe clean</v>
          </cell>
          <cell r="F193" t="str">
            <v>C1</v>
          </cell>
          <cell r="G193" t="str">
            <v>DF045</v>
          </cell>
          <cell r="H193" t="str">
            <v>OADM</v>
          </cell>
          <cell r="I193" t="str">
            <v>DFID</v>
          </cell>
          <cell r="J193" t="str">
            <v>Pc</v>
          </cell>
          <cell r="K193">
            <v>0</v>
          </cell>
          <cell r="L193">
            <v>8</v>
          </cell>
        </row>
        <row r="194">
          <cell r="C194" t="str">
            <v>Porte macaron</v>
          </cell>
          <cell r="F194" t="str">
            <v>C1</v>
          </cell>
          <cell r="G194" t="str">
            <v>DF045</v>
          </cell>
          <cell r="H194" t="str">
            <v>OADM</v>
          </cell>
          <cell r="I194" t="str">
            <v>DFID</v>
          </cell>
          <cell r="J194" t="str">
            <v>Pc</v>
          </cell>
          <cell r="K194">
            <v>150</v>
          </cell>
          <cell r="L194">
            <v>1</v>
          </cell>
        </row>
        <row r="195">
          <cell r="C195" t="str">
            <v>Souris Optique</v>
          </cell>
          <cell r="F195" t="str">
            <v>C1</v>
          </cell>
          <cell r="G195" t="str">
            <v>DF045</v>
          </cell>
          <cell r="H195" t="str">
            <v>OADM</v>
          </cell>
          <cell r="I195" t="str">
            <v>DFID</v>
          </cell>
          <cell r="J195" t="str">
            <v>Pc</v>
          </cell>
          <cell r="K195">
            <v>0</v>
          </cell>
          <cell r="L195">
            <v>10</v>
          </cell>
        </row>
        <row r="196">
          <cell r="C196" t="str">
            <v>Cable UTP cat 6</v>
          </cell>
          <cell r="F196" t="str">
            <v>C1</v>
          </cell>
          <cell r="G196" t="str">
            <v>GX534</v>
          </cell>
          <cell r="H196" t="str">
            <v>OADM</v>
          </cell>
          <cell r="I196" t="str">
            <v>POOLED FUND</v>
          </cell>
          <cell r="J196" t="str">
            <v>Rlx</v>
          </cell>
          <cell r="K196">
            <v>0</v>
          </cell>
          <cell r="L196">
            <v>100</v>
          </cell>
        </row>
        <row r="197">
          <cell r="C197" t="str">
            <v>Toner Q5942 (42A)</v>
          </cell>
          <cell r="F197" t="str">
            <v>C1</v>
          </cell>
          <cell r="G197" t="str">
            <v>GX534</v>
          </cell>
          <cell r="H197" t="str">
            <v>OADM</v>
          </cell>
          <cell r="I197" t="str">
            <v>POOLED FUND</v>
          </cell>
          <cell r="J197" t="str">
            <v>Pc</v>
          </cell>
          <cell r="K197">
            <v>0</v>
          </cell>
          <cell r="L197">
            <v>190</v>
          </cell>
        </row>
        <row r="198">
          <cell r="C198" t="str">
            <v>Toner Q8061 (61A)</v>
          </cell>
          <cell r="F198" t="str">
            <v>C1</v>
          </cell>
          <cell r="G198" t="str">
            <v>GX534</v>
          </cell>
          <cell r="H198" t="str">
            <v>OADM</v>
          </cell>
          <cell r="I198" t="str">
            <v>POOLED FUND</v>
          </cell>
          <cell r="J198" t="str">
            <v>Pc</v>
          </cell>
          <cell r="K198">
            <v>0</v>
          </cell>
          <cell r="L198">
            <v>130</v>
          </cell>
        </row>
        <row r="199">
          <cell r="C199" t="str">
            <v>Cartouche 35A</v>
          </cell>
          <cell r="F199" t="str">
            <v>C1</v>
          </cell>
          <cell r="G199" t="str">
            <v>GX594</v>
          </cell>
          <cell r="H199" t="str">
            <v>OADM</v>
          </cell>
          <cell r="I199" t="str">
            <v>UNICEF</v>
          </cell>
          <cell r="J199" t="str">
            <v>Pc</v>
          </cell>
          <cell r="K199">
            <v>0</v>
          </cell>
          <cell r="L199">
            <v>45</v>
          </cell>
        </row>
        <row r="200">
          <cell r="C200" t="str">
            <v>Agrapheuse MF</v>
          </cell>
          <cell r="F200" t="str">
            <v>C1</v>
          </cell>
          <cell r="G200" t="str">
            <v>EX024</v>
          </cell>
          <cell r="H200" t="str">
            <v>OADM</v>
          </cell>
          <cell r="I200" t="str">
            <v>SIDA</v>
          </cell>
          <cell r="J200" t="str">
            <v>Pc</v>
          </cell>
          <cell r="K200">
            <v>0</v>
          </cell>
          <cell r="L200">
            <v>5</v>
          </cell>
        </row>
        <row r="201">
          <cell r="C201" t="str">
            <v>Attache tout 32mm</v>
          </cell>
          <cell r="F201" t="str">
            <v>C1</v>
          </cell>
          <cell r="G201" t="str">
            <v>EX024</v>
          </cell>
          <cell r="H201" t="str">
            <v>OADM</v>
          </cell>
          <cell r="I201" t="str">
            <v>SIDA</v>
          </cell>
          <cell r="J201" t="str">
            <v>Bt</v>
          </cell>
          <cell r="K201">
            <v>16</v>
          </cell>
          <cell r="L201">
            <v>4</v>
          </cell>
        </row>
        <row r="202">
          <cell r="C202" t="str">
            <v>Carte d'appel ZAIN</v>
          </cell>
          <cell r="F202" t="str">
            <v>C1</v>
          </cell>
          <cell r="G202" t="str">
            <v>EX024</v>
          </cell>
          <cell r="H202" t="str">
            <v>OADM</v>
          </cell>
          <cell r="I202" t="str">
            <v>SIDA</v>
          </cell>
          <cell r="J202" t="str">
            <v>Carte</v>
          </cell>
          <cell r="K202">
            <v>0</v>
          </cell>
          <cell r="L202">
            <v>4.78</v>
          </cell>
        </row>
        <row r="203">
          <cell r="C203" t="str">
            <v>Cartouche GPR -8 canon</v>
          </cell>
          <cell r="F203" t="str">
            <v>C1</v>
          </cell>
          <cell r="G203" t="str">
            <v>EX024</v>
          </cell>
          <cell r="H203" t="str">
            <v>OADM</v>
          </cell>
          <cell r="I203" t="str">
            <v>SIDA</v>
          </cell>
          <cell r="J203" t="str">
            <v>Pc</v>
          </cell>
          <cell r="K203">
            <v>0</v>
          </cell>
          <cell r="L203">
            <v>10</v>
          </cell>
        </row>
        <row r="204">
          <cell r="C204" t="str">
            <v>Classeur a levier</v>
          </cell>
          <cell r="F204" t="str">
            <v>C1</v>
          </cell>
          <cell r="G204" t="str">
            <v>EX024</v>
          </cell>
          <cell r="H204" t="str">
            <v>OADM</v>
          </cell>
          <cell r="I204" t="str">
            <v>SIDA</v>
          </cell>
          <cell r="J204" t="str">
            <v>Pc</v>
          </cell>
          <cell r="K204">
            <v>0</v>
          </cell>
          <cell r="L204">
            <v>10</v>
          </cell>
        </row>
        <row r="205">
          <cell r="C205" t="str">
            <v>Farde chemise</v>
          </cell>
          <cell r="F205" t="str">
            <v>C1</v>
          </cell>
          <cell r="G205" t="str">
            <v>EX024</v>
          </cell>
          <cell r="H205" t="str">
            <v>OADM</v>
          </cell>
          <cell r="I205" t="str">
            <v>SIDA</v>
          </cell>
          <cell r="J205" t="str">
            <v>Pc</v>
          </cell>
          <cell r="K205">
            <v>0</v>
          </cell>
          <cell r="L205">
            <v>0.1</v>
          </cell>
        </row>
        <row r="206">
          <cell r="C206" t="str">
            <v>Gomme</v>
          </cell>
          <cell r="F206" t="str">
            <v>C1</v>
          </cell>
          <cell r="G206" t="str">
            <v>EX024</v>
          </cell>
          <cell r="H206" t="str">
            <v>OADM</v>
          </cell>
          <cell r="I206" t="str">
            <v>SIDA</v>
          </cell>
          <cell r="J206" t="str">
            <v>Pc</v>
          </cell>
          <cell r="K206">
            <v>0</v>
          </cell>
          <cell r="L206">
            <v>0.2</v>
          </cell>
        </row>
        <row r="207">
          <cell r="C207" t="str">
            <v>Post-it PF</v>
          </cell>
          <cell r="F207" t="str">
            <v>C1</v>
          </cell>
          <cell r="G207" t="str">
            <v>EX024</v>
          </cell>
          <cell r="H207" t="str">
            <v>OADM</v>
          </cell>
          <cell r="I207" t="str">
            <v>SIDA</v>
          </cell>
          <cell r="J207" t="str">
            <v>Pc</v>
          </cell>
          <cell r="K207">
            <v>0</v>
          </cell>
          <cell r="L207">
            <v>1</v>
          </cell>
        </row>
        <row r="208">
          <cell r="C208" t="str">
            <v>Post-it GF</v>
          </cell>
          <cell r="F208" t="str">
            <v>C1</v>
          </cell>
          <cell r="G208" t="str">
            <v>EX024</v>
          </cell>
          <cell r="H208" t="str">
            <v>OADM</v>
          </cell>
          <cell r="I208" t="str">
            <v>SIDA</v>
          </cell>
          <cell r="J208" t="str">
            <v>Pc</v>
          </cell>
          <cell r="K208">
            <v>0</v>
          </cell>
          <cell r="L208">
            <v>1.5</v>
          </cell>
        </row>
        <row r="209">
          <cell r="C209" t="str">
            <v>Papier collant au mur</v>
          </cell>
          <cell r="F209" t="str">
            <v>C1</v>
          </cell>
          <cell r="G209" t="str">
            <v>EX024</v>
          </cell>
          <cell r="H209" t="str">
            <v>OADM</v>
          </cell>
          <cell r="I209" t="str">
            <v>SIDA</v>
          </cell>
          <cell r="J209" t="str">
            <v>Pc</v>
          </cell>
          <cell r="K209">
            <v>0</v>
          </cell>
          <cell r="L209">
            <v>1.5</v>
          </cell>
        </row>
        <row r="210">
          <cell r="C210" t="str">
            <v>Tableau en liege</v>
          </cell>
          <cell r="F210" t="str">
            <v>C1</v>
          </cell>
          <cell r="G210" t="str">
            <v>EX024</v>
          </cell>
          <cell r="H210" t="str">
            <v>OADM</v>
          </cell>
          <cell r="I210" t="str">
            <v>SIDA</v>
          </cell>
          <cell r="J210" t="str">
            <v>Pc</v>
          </cell>
          <cell r="K210">
            <v>0</v>
          </cell>
          <cell r="L210">
            <v>150</v>
          </cell>
        </row>
        <row r="211">
          <cell r="C211" t="str">
            <v>Cable USB</v>
          </cell>
          <cell r="F211" t="str">
            <v>C1</v>
          </cell>
          <cell r="G211" t="str">
            <v>OD008</v>
          </cell>
          <cell r="H211" t="str">
            <v>OADM</v>
          </cell>
          <cell r="I211" t="str">
            <v>OPEN SQUARE</v>
          </cell>
          <cell r="J211" t="str">
            <v>Pc</v>
          </cell>
          <cell r="K211">
            <v>0</v>
          </cell>
          <cell r="L211">
            <v>50</v>
          </cell>
        </row>
        <row r="212">
          <cell r="C212" t="str">
            <v>Disc dur externe 250GB</v>
          </cell>
          <cell r="F212" t="str">
            <v>C1</v>
          </cell>
          <cell r="G212" t="str">
            <v>OD008</v>
          </cell>
          <cell r="H212" t="str">
            <v>OADM</v>
          </cell>
          <cell r="I212" t="str">
            <v>OPEN SQUARE</v>
          </cell>
          <cell r="J212" t="str">
            <v>Pc</v>
          </cell>
          <cell r="K212">
            <v>0</v>
          </cell>
          <cell r="L212">
            <v>190</v>
          </cell>
        </row>
        <row r="213">
          <cell r="C213" t="str">
            <v>Flash disc 40GB</v>
          </cell>
          <cell r="F213" t="str">
            <v>C1</v>
          </cell>
          <cell r="G213" t="str">
            <v>OD008</v>
          </cell>
          <cell r="H213" t="str">
            <v>OADM</v>
          </cell>
          <cell r="I213" t="str">
            <v>OPEN SQUARE</v>
          </cell>
          <cell r="J213" t="str">
            <v>Pc</v>
          </cell>
          <cell r="K213">
            <v>0</v>
          </cell>
          <cell r="L213">
            <v>30</v>
          </cell>
        </row>
        <row r="214">
          <cell r="C214" t="str">
            <v>Ralonge ordinaire de 5m</v>
          </cell>
          <cell r="F214" t="str">
            <v>C1</v>
          </cell>
          <cell r="G214" t="str">
            <v>OD008</v>
          </cell>
          <cell r="H214" t="str">
            <v>OADM</v>
          </cell>
          <cell r="I214" t="str">
            <v>OPEN SQUARE</v>
          </cell>
          <cell r="J214" t="str">
            <v>Pc</v>
          </cell>
          <cell r="K214">
            <v>0</v>
          </cell>
          <cell r="L214">
            <v>15</v>
          </cell>
        </row>
        <row r="215">
          <cell r="C215" t="str">
            <v>Bloc note A5</v>
          </cell>
          <cell r="F215" t="str">
            <v>C1</v>
          </cell>
          <cell r="G215" t="str">
            <v>OF201</v>
          </cell>
          <cell r="H215" t="str">
            <v>OADM</v>
          </cell>
          <cell r="I215" t="str">
            <v>RAISE</v>
          </cell>
          <cell r="J215" t="str">
            <v>Pc</v>
          </cell>
          <cell r="K215">
            <v>0</v>
          </cell>
          <cell r="L215">
            <v>0.6</v>
          </cell>
        </row>
        <row r="216">
          <cell r="C216" t="str">
            <v>Crayon ordinaire</v>
          </cell>
          <cell r="F216" t="str">
            <v>C1</v>
          </cell>
          <cell r="G216" t="str">
            <v>OF201</v>
          </cell>
          <cell r="H216" t="str">
            <v>OADM</v>
          </cell>
          <cell r="I216" t="str">
            <v>RAISE</v>
          </cell>
          <cell r="J216" t="str">
            <v>Pc</v>
          </cell>
          <cell r="K216">
            <v>0</v>
          </cell>
          <cell r="L216">
            <v>0.06</v>
          </cell>
        </row>
        <row r="217">
          <cell r="C217" t="str">
            <v>Flipchart</v>
          </cell>
          <cell r="F217" t="str">
            <v>C1</v>
          </cell>
          <cell r="G217" t="str">
            <v>OF201</v>
          </cell>
          <cell r="H217" t="str">
            <v>OADM</v>
          </cell>
          <cell r="I217" t="str">
            <v>RAISE</v>
          </cell>
          <cell r="J217" t="str">
            <v>Rame</v>
          </cell>
          <cell r="K217">
            <v>0</v>
          </cell>
          <cell r="L217">
            <v>9</v>
          </cell>
        </row>
        <row r="218">
          <cell r="C218" t="str">
            <v>Marqueur Snowman</v>
          </cell>
          <cell r="F218" t="str">
            <v>C1</v>
          </cell>
          <cell r="G218" t="str">
            <v>OF201</v>
          </cell>
          <cell r="H218" t="str">
            <v>OADM</v>
          </cell>
          <cell r="I218" t="str">
            <v>RAISE</v>
          </cell>
          <cell r="J218" t="str">
            <v>Bt</v>
          </cell>
          <cell r="K218">
            <v>0</v>
          </cell>
          <cell r="L218">
            <v>2.5</v>
          </cell>
        </row>
        <row r="219">
          <cell r="C219" t="str">
            <v>Message cle</v>
          </cell>
          <cell r="F219" t="str">
            <v>C1</v>
          </cell>
          <cell r="G219" t="str">
            <v>OF201</v>
          </cell>
          <cell r="H219" t="str">
            <v>OADM</v>
          </cell>
          <cell r="I219" t="str">
            <v>RAISE</v>
          </cell>
          <cell r="J219" t="str">
            <v>Modul</v>
          </cell>
          <cell r="K219">
            <v>0</v>
          </cell>
          <cell r="L219">
            <v>15</v>
          </cell>
        </row>
        <row r="220">
          <cell r="C220" t="str">
            <v>Model Anatomique</v>
          </cell>
          <cell r="F220" t="str">
            <v>C1</v>
          </cell>
          <cell r="G220" t="str">
            <v>OF201</v>
          </cell>
          <cell r="H220" t="str">
            <v>OADM</v>
          </cell>
          <cell r="I220" t="str">
            <v>RAISE</v>
          </cell>
          <cell r="J220" t="str">
            <v>Pc</v>
          </cell>
          <cell r="K220">
            <v>0</v>
          </cell>
          <cell r="L220">
            <v>8</v>
          </cell>
        </row>
        <row r="221">
          <cell r="C221" t="str">
            <v>Stylos bleu (boite de 50pc)</v>
          </cell>
          <cell r="F221" t="str">
            <v>C1</v>
          </cell>
          <cell r="G221" t="str">
            <v>OF201</v>
          </cell>
          <cell r="H221" t="str">
            <v>OADM</v>
          </cell>
          <cell r="I221" t="str">
            <v>RAISE</v>
          </cell>
          <cell r="J221" t="str">
            <v>Bt</v>
          </cell>
          <cell r="K221">
            <v>0</v>
          </cell>
          <cell r="L221">
            <v>6</v>
          </cell>
        </row>
        <row r="222">
          <cell r="C222" t="str">
            <v>Taille crayon</v>
          </cell>
          <cell r="F222" t="str">
            <v>C1</v>
          </cell>
          <cell r="G222" t="str">
            <v>OF201</v>
          </cell>
          <cell r="H222" t="str">
            <v>OADM</v>
          </cell>
          <cell r="I222" t="str">
            <v>RAISE</v>
          </cell>
          <cell r="J222" t="str">
            <v>Pc</v>
          </cell>
          <cell r="K222">
            <v>0</v>
          </cell>
          <cell r="L222">
            <v>0.2</v>
          </cell>
        </row>
        <row r="223">
          <cell r="C223" t="str">
            <v>Modules de formation</v>
          </cell>
          <cell r="F223" t="str">
            <v>C1</v>
          </cell>
          <cell r="G223" t="str">
            <v>OF267</v>
          </cell>
          <cell r="H223" t="str">
            <v>OADM</v>
          </cell>
          <cell r="I223" t="str">
            <v>GATES FONDATION</v>
          </cell>
          <cell r="J223" t="str">
            <v>Modul</v>
          </cell>
          <cell r="K223">
            <v>0</v>
          </cell>
          <cell r="L223">
            <v>25</v>
          </cell>
        </row>
        <row r="224">
          <cell r="C224" t="str">
            <v>Stylos bleu (boite de 50pc)</v>
          </cell>
          <cell r="F224" t="str">
            <v>C1</v>
          </cell>
          <cell r="G224" t="str">
            <v>EX024</v>
          </cell>
          <cell r="H224" t="str">
            <v>OADM</v>
          </cell>
          <cell r="I224" t="str">
            <v>SIDA</v>
          </cell>
          <cell r="J224" t="str">
            <v>Bt</v>
          </cell>
          <cell r="K224">
            <v>0</v>
          </cell>
          <cell r="L224">
            <v>6</v>
          </cell>
        </row>
        <row r="225">
          <cell r="C225" t="str">
            <v>Stylo noir (boite de 50pc)</v>
          </cell>
          <cell r="F225" t="str">
            <v>C1</v>
          </cell>
          <cell r="G225" t="str">
            <v>EX024</v>
          </cell>
          <cell r="H225" t="str">
            <v>OADM</v>
          </cell>
          <cell r="I225" t="str">
            <v>SIDA</v>
          </cell>
          <cell r="J225" t="str">
            <v>Bt</v>
          </cell>
          <cell r="K225">
            <v>0</v>
          </cell>
          <cell r="L225">
            <v>6</v>
          </cell>
        </row>
        <row r="226">
          <cell r="C226" t="str">
            <v>Stylo rouge (boite de 50pc)</v>
          </cell>
          <cell r="F226" t="str">
            <v>C1</v>
          </cell>
          <cell r="G226" t="str">
            <v>EX024</v>
          </cell>
          <cell r="H226" t="str">
            <v>OADM</v>
          </cell>
          <cell r="I226" t="str">
            <v>SIDA</v>
          </cell>
          <cell r="J226" t="str">
            <v>Bt</v>
          </cell>
          <cell r="K226">
            <v>0</v>
          </cell>
          <cell r="L226">
            <v>6</v>
          </cell>
        </row>
        <row r="227">
          <cell r="C227" t="str">
            <v>Agraffe 24/6 (boite de10pqt)</v>
          </cell>
          <cell r="F227" t="str">
            <v>C1</v>
          </cell>
          <cell r="G227" t="str">
            <v>EX024</v>
          </cell>
          <cell r="H227" t="str">
            <v>OADM</v>
          </cell>
          <cell r="I227" t="str">
            <v>SIDA</v>
          </cell>
          <cell r="J227" t="str">
            <v>Bt</v>
          </cell>
          <cell r="K227">
            <v>0</v>
          </cell>
          <cell r="L227">
            <v>2</v>
          </cell>
        </row>
        <row r="228">
          <cell r="C228" t="str">
            <v>Latte de 30cm</v>
          </cell>
          <cell r="F228" t="str">
            <v>C1</v>
          </cell>
          <cell r="G228" t="str">
            <v>EX024</v>
          </cell>
          <cell r="H228" t="str">
            <v>OADM</v>
          </cell>
          <cell r="I228" t="str">
            <v>SIDA</v>
          </cell>
          <cell r="J228" t="str">
            <v>Pc</v>
          </cell>
          <cell r="K228">
            <v>0</v>
          </cell>
          <cell r="L228">
            <v>0.2</v>
          </cell>
        </row>
        <row r="229">
          <cell r="C229" t="str">
            <v>Correcteur blanc</v>
          </cell>
          <cell r="F229" t="str">
            <v>C1</v>
          </cell>
          <cell r="G229" t="str">
            <v>EX024</v>
          </cell>
          <cell r="H229" t="str">
            <v>OADM</v>
          </cell>
          <cell r="I229" t="str">
            <v>SIDA</v>
          </cell>
          <cell r="J229" t="str">
            <v>Bt</v>
          </cell>
          <cell r="K229">
            <v>0</v>
          </cell>
          <cell r="L229">
            <v>1.3</v>
          </cell>
        </row>
        <row r="230">
          <cell r="C230" t="str">
            <v>Perforateur MF</v>
          </cell>
          <cell r="F230" t="str">
            <v>C1</v>
          </cell>
          <cell r="G230" t="str">
            <v>EX024</v>
          </cell>
          <cell r="H230" t="str">
            <v>OADM</v>
          </cell>
          <cell r="I230" t="str">
            <v>SIDA</v>
          </cell>
          <cell r="J230" t="str">
            <v>Pc</v>
          </cell>
          <cell r="K230">
            <v>4</v>
          </cell>
          <cell r="L230">
            <v>5</v>
          </cell>
        </row>
        <row r="231">
          <cell r="C231" t="str">
            <v>Classeur a levier</v>
          </cell>
          <cell r="F231" t="str">
            <v>C1</v>
          </cell>
          <cell r="G231" t="str">
            <v>EX024</v>
          </cell>
          <cell r="H231" t="str">
            <v>OADM</v>
          </cell>
          <cell r="I231" t="str">
            <v>SIDA</v>
          </cell>
          <cell r="J231" t="str">
            <v>Pc</v>
          </cell>
          <cell r="K231">
            <v>0</v>
          </cell>
          <cell r="L231">
            <v>2</v>
          </cell>
        </row>
        <row r="232">
          <cell r="C232" t="str">
            <v>Surligneur</v>
          </cell>
          <cell r="F232" t="str">
            <v>C1</v>
          </cell>
          <cell r="G232" t="str">
            <v>GX534</v>
          </cell>
          <cell r="H232" t="str">
            <v>OADM</v>
          </cell>
          <cell r="I232" t="str">
            <v>POOLED FUND</v>
          </cell>
          <cell r="J232" t="str">
            <v>Pc</v>
          </cell>
          <cell r="K232">
            <v>0</v>
          </cell>
          <cell r="L232">
            <v>0.8</v>
          </cell>
        </row>
        <row r="233">
          <cell r="C233" t="str">
            <v>Enveloppe ordinaire,paqt de 10</v>
          </cell>
          <cell r="F233" t="str">
            <v>C1</v>
          </cell>
          <cell r="G233" t="str">
            <v>GX534</v>
          </cell>
          <cell r="H233" t="str">
            <v>OADM</v>
          </cell>
          <cell r="I233" t="str">
            <v>POOLED FUND</v>
          </cell>
          <cell r="J233" t="str">
            <v>Bt</v>
          </cell>
          <cell r="K233">
            <v>0</v>
          </cell>
          <cell r="L233">
            <v>1</v>
          </cell>
        </row>
        <row r="234">
          <cell r="C234" t="str">
            <v>Marqueur Snowman</v>
          </cell>
          <cell r="F234" t="str">
            <v>C1</v>
          </cell>
          <cell r="G234" t="str">
            <v>GX534</v>
          </cell>
          <cell r="H234" t="str">
            <v>OADM</v>
          </cell>
          <cell r="I234" t="str">
            <v>POOLED FUND</v>
          </cell>
          <cell r="J234" t="str">
            <v>Bt</v>
          </cell>
          <cell r="K234">
            <v>0</v>
          </cell>
          <cell r="L234">
            <v>2.5</v>
          </cell>
        </row>
        <row r="235">
          <cell r="C235" t="str">
            <v>Farde a rabat en plastic</v>
          </cell>
          <cell r="F235" t="str">
            <v>C1</v>
          </cell>
          <cell r="G235" t="str">
            <v>GX534</v>
          </cell>
          <cell r="H235" t="str">
            <v>OADM</v>
          </cell>
          <cell r="I235" t="str">
            <v>POOLED FUND</v>
          </cell>
          <cell r="J235" t="str">
            <v>Pc</v>
          </cell>
          <cell r="K235">
            <v>0</v>
          </cell>
          <cell r="L235">
            <v>0.8</v>
          </cell>
        </row>
        <row r="236">
          <cell r="C236" t="str">
            <v>Flipchart</v>
          </cell>
          <cell r="F236" t="str">
            <v>C1</v>
          </cell>
          <cell r="G236" t="str">
            <v>GX534</v>
          </cell>
          <cell r="H236" t="str">
            <v>OADM</v>
          </cell>
          <cell r="I236" t="str">
            <v>POOLED FUND</v>
          </cell>
          <cell r="J236" t="str">
            <v>Rame</v>
          </cell>
          <cell r="K236">
            <v>0</v>
          </cell>
          <cell r="L236">
            <v>9</v>
          </cell>
        </row>
        <row r="237">
          <cell r="C237" t="str">
            <v>Scotch transparent</v>
          </cell>
          <cell r="F237" t="str">
            <v>C1</v>
          </cell>
          <cell r="G237" t="str">
            <v>U1000</v>
          </cell>
          <cell r="H237" t="str">
            <v>OADM</v>
          </cell>
          <cell r="I237" t="str">
            <v>IRC</v>
          </cell>
          <cell r="J237" t="str">
            <v>Pc</v>
          </cell>
          <cell r="K237">
            <v>0</v>
          </cell>
          <cell r="L237">
            <v>1</v>
          </cell>
        </row>
        <row r="238">
          <cell r="C238" t="str">
            <v>Farde chemise</v>
          </cell>
          <cell r="F238" t="str">
            <v>C1</v>
          </cell>
          <cell r="G238" t="str">
            <v>GX534</v>
          </cell>
          <cell r="H238" t="str">
            <v>OADM</v>
          </cell>
          <cell r="I238" t="str">
            <v>POOLED FUND</v>
          </cell>
          <cell r="J238" t="str">
            <v>Pc</v>
          </cell>
          <cell r="K238">
            <v>0</v>
          </cell>
          <cell r="L238">
            <v>1</v>
          </cell>
        </row>
        <row r="239">
          <cell r="C239" t="str">
            <v>Papier duplicateur A4</v>
          </cell>
          <cell r="F239" t="str">
            <v>C1</v>
          </cell>
          <cell r="G239" t="str">
            <v>GX534</v>
          </cell>
          <cell r="H239" t="str">
            <v>OADM</v>
          </cell>
          <cell r="I239" t="str">
            <v>POOLED FUND</v>
          </cell>
          <cell r="J239" t="str">
            <v>Rame</v>
          </cell>
          <cell r="K239">
            <v>0</v>
          </cell>
          <cell r="L239">
            <v>6</v>
          </cell>
        </row>
        <row r="240">
          <cell r="C240" t="str">
            <v>Bloc nore A4</v>
          </cell>
          <cell r="F240" t="str">
            <v>C1</v>
          </cell>
          <cell r="G240" t="str">
            <v>GX534</v>
          </cell>
          <cell r="H240" t="str">
            <v>OADM</v>
          </cell>
          <cell r="I240" t="str">
            <v>POOLED FUND</v>
          </cell>
          <cell r="J240" t="str">
            <v>Pc</v>
          </cell>
          <cell r="K240">
            <v>0</v>
          </cell>
          <cell r="L240">
            <v>1.3</v>
          </cell>
        </row>
        <row r="241">
          <cell r="C241" t="str">
            <v>Post-it</v>
          </cell>
          <cell r="F241" t="str">
            <v>C1</v>
          </cell>
          <cell r="G241" t="str">
            <v>GX534</v>
          </cell>
          <cell r="H241" t="str">
            <v>OADM</v>
          </cell>
          <cell r="I241" t="str">
            <v>POOLED FUND</v>
          </cell>
          <cell r="J241" t="str">
            <v>Pc</v>
          </cell>
          <cell r="K241">
            <v>0</v>
          </cell>
          <cell r="L241">
            <v>1.5</v>
          </cell>
        </row>
        <row r="242">
          <cell r="C242" t="str">
            <v>Attache tout</v>
          </cell>
          <cell r="F242" t="str">
            <v>C1</v>
          </cell>
          <cell r="G242" t="str">
            <v>GX534</v>
          </cell>
          <cell r="H242" t="str">
            <v>OADM</v>
          </cell>
          <cell r="I242" t="str">
            <v>POOLED FUND</v>
          </cell>
          <cell r="J242" t="str">
            <v>Bt</v>
          </cell>
          <cell r="K242">
            <v>0</v>
          </cell>
          <cell r="L242">
            <v>1</v>
          </cell>
        </row>
        <row r="243">
          <cell r="C243" t="str">
            <v>lampe torche</v>
          </cell>
          <cell r="F243" t="str">
            <v>C1</v>
          </cell>
          <cell r="G243" t="str">
            <v>GX572</v>
          </cell>
          <cell r="H243" t="str">
            <v>OADM</v>
          </cell>
          <cell r="I243" t="str">
            <v>UNICEF</v>
          </cell>
          <cell r="J243" t="str">
            <v>pc</v>
          </cell>
          <cell r="K243">
            <v>0</v>
          </cell>
          <cell r="L243">
            <v>1</v>
          </cell>
        </row>
        <row r="244">
          <cell r="C244" t="str">
            <v>Calculatrice</v>
          </cell>
          <cell r="F244" t="str">
            <v>C1</v>
          </cell>
          <cell r="G244" t="str">
            <v>SV291</v>
          </cell>
          <cell r="H244" t="str">
            <v>OADM</v>
          </cell>
          <cell r="I244" t="str">
            <v>DEUTCHCOOPERAT</v>
          </cell>
          <cell r="J244" t="str">
            <v>PC</v>
          </cell>
          <cell r="K244">
            <v>0</v>
          </cell>
          <cell r="L244">
            <v>6</v>
          </cell>
        </row>
        <row r="245">
          <cell r="C245" t="str">
            <v>Touche blanche</v>
          </cell>
          <cell r="F245" t="str">
            <v>C1</v>
          </cell>
          <cell r="G245" t="str">
            <v>OD008</v>
          </cell>
          <cell r="H245" t="str">
            <v>OADM</v>
          </cell>
          <cell r="I245" t="str">
            <v>OPEN SQUARE</v>
          </cell>
          <cell r="J245" t="str">
            <v>PC</v>
          </cell>
          <cell r="K245">
            <v>460</v>
          </cell>
          <cell r="L245">
            <v>0.5</v>
          </cell>
        </row>
        <row r="246">
          <cell r="C246" t="str">
            <v>Encre correcteur</v>
          </cell>
          <cell r="F246" t="str">
            <v>C1</v>
          </cell>
          <cell r="G246" t="str">
            <v>OD008</v>
          </cell>
          <cell r="H246" t="str">
            <v>OADM</v>
          </cell>
          <cell r="I246" t="str">
            <v>OPEN SQUARE</v>
          </cell>
          <cell r="J246" t="str">
            <v>BT</v>
          </cell>
          <cell r="K246">
            <v>0</v>
          </cell>
          <cell r="L246">
            <v>1.5</v>
          </cell>
        </row>
        <row r="247">
          <cell r="C247" t="str">
            <v>Cachet</v>
          </cell>
          <cell r="F247" t="str">
            <v>C1</v>
          </cell>
          <cell r="G247" t="str">
            <v>OD008</v>
          </cell>
          <cell r="H247" t="str">
            <v>OADM</v>
          </cell>
          <cell r="I247" t="str">
            <v>OPEN SQUARE</v>
          </cell>
          <cell r="J247" t="str">
            <v>PC</v>
          </cell>
          <cell r="K247">
            <v>0</v>
          </cell>
          <cell r="L247">
            <v>20</v>
          </cell>
        </row>
        <row r="248">
          <cell r="C248" t="str">
            <v>Latte de 30cm</v>
          </cell>
          <cell r="F248" t="str">
            <v>C1</v>
          </cell>
          <cell r="G248" t="str">
            <v>OD008</v>
          </cell>
          <cell r="H248" t="str">
            <v>OADM</v>
          </cell>
          <cell r="I248" t="str">
            <v>OPEN SQUARE</v>
          </cell>
          <cell r="J248" t="str">
            <v>PC</v>
          </cell>
          <cell r="K248">
            <v>0</v>
          </cell>
          <cell r="L248">
            <v>0.5</v>
          </cell>
        </row>
        <row r="249">
          <cell r="C249" t="str">
            <v>Touche blanche</v>
          </cell>
          <cell r="F249" t="str">
            <v>C1</v>
          </cell>
          <cell r="G249" t="str">
            <v>OD008</v>
          </cell>
          <cell r="H249" t="str">
            <v>OADM</v>
          </cell>
          <cell r="I249" t="str">
            <v>OPEN SQUARE</v>
          </cell>
          <cell r="J249" t="str">
            <v>PC</v>
          </cell>
          <cell r="K249">
            <v>0</v>
          </cell>
          <cell r="L249">
            <v>0.2</v>
          </cell>
        </row>
        <row r="250">
          <cell r="C250" t="str">
            <v>Taille crayon</v>
          </cell>
          <cell r="F250" t="str">
            <v>C1</v>
          </cell>
          <cell r="G250" t="str">
            <v>OD008</v>
          </cell>
          <cell r="H250" t="str">
            <v>OADM</v>
          </cell>
          <cell r="I250" t="str">
            <v>OPEN SQUARE</v>
          </cell>
          <cell r="J250" t="str">
            <v>PC</v>
          </cell>
          <cell r="K250">
            <v>0</v>
          </cell>
          <cell r="L250">
            <v>0.2</v>
          </cell>
        </row>
        <row r="251">
          <cell r="C251" t="str">
            <v>Papier duplicateur A4</v>
          </cell>
          <cell r="F251" t="str">
            <v>C1</v>
          </cell>
          <cell r="G251" t="str">
            <v>SV291</v>
          </cell>
          <cell r="H251" t="str">
            <v>OADM</v>
          </cell>
          <cell r="I251" t="str">
            <v>DEUTCHCOOPERAT</v>
          </cell>
          <cell r="J251" t="str">
            <v>Rame</v>
          </cell>
          <cell r="K251">
            <v>0</v>
          </cell>
          <cell r="L251">
            <v>6</v>
          </cell>
        </row>
        <row r="252">
          <cell r="C252" t="str">
            <v xml:space="preserve">Stylo </v>
          </cell>
          <cell r="D252" t="str">
            <v>Bleu</v>
          </cell>
          <cell r="F252" t="str">
            <v>C1</v>
          </cell>
          <cell r="G252" t="str">
            <v>SV291</v>
          </cell>
          <cell r="H252" t="str">
            <v>OADM</v>
          </cell>
          <cell r="I252" t="str">
            <v>DEUTCHCOOPERAT</v>
          </cell>
          <cell r="J252" t="str">
            <v>BOITE</v>
          </cell>
          <cell r="K252">
            <v>0</v>
          </cell>
          <cell r="L252">
            <v>5</v>
          </cell>
        </row>
        <row r="253">
          <cell r="C253" t="str">
            <v xml:space="preserve">Cahier registre  </v>
          </cell>
          <cell r="D253" t="str">
            <v>Quadrille</v>
          </cell>
          <cell r="F253" t="str">
            <v>C1</v>
          </cell>
          <cell r="G253" t="str">
            <v>SV291</v>
          </cell>
          <cell r="H253" t="str">
            <v>OADM</v>
          </cell>
          <cell r="I253" t="str">
            <v>DEUTCHCOOPERAT</v>
          </cell>
          <cell r="J253" t="str">
            <v>PC</v>
          </cell>
          <cell r="K253">
            <v>0</v>
          </cell>
          <cell r="L253">
            <v>2.5</v>
          </cell>
        </row>
        <row r="254">
          <cell r="C254" t="str">
            <v>Cartable</v>
          </cell>
          <cell r="D254" t="str">
            <v>Plastique</v>
          </cell>
          <cell r="F254" t="str">
            <v>C1</v>
          </cell>
          <cell r="G254" t="str">
            <v>SV291</v>
          </cell>
          <cell r="H254" t="str">
            <v>OADM</v>
          </cell>
          <cell r="I254" t="str">
            <v>DEUTCHCOOPERAT</v>
          </cell>
          <cell r="J254" t="str">
            <v>PC</v>
          </cell>
          <cell r="K254">
            <v>0</v>
          </cell>
          <cell r="L254">
            <v>0.4</v>
          </cell>
        </row>
        <row r="255">
          <cell r="C255" t="str">
            <v>Papier collant au mur</v>
          </cell>
          <cell r="F255" t="str">
            <v>C1</v>
          </cell>
          <cell r="G255" t="str">
            <v>SV291</v>
          </cell>
          <cell r="H255" t="str">
            <v>OADM</v>
          </cell>
          <cell r="I255" t="str">
            <v>DEUTCHCOOPERAT</v>
          </cell>
          <cell r="J255" t="str">
            <v>Rlx</v>
          </cell>
          <cell r="K255">
            <v>0</v>
          </cell>
          <cell r="L255">
            <v>1</v>
          </cell>
        </row>
        <row r="256">
          <cell r="C256" t="str">
            <v>Crayon</v>
          </cell>
          <cell r="F256" t="str">
            <v>C1</v>
          </cell>
          <cell r="G256" t="str">
            <v>GX572</v>
          </cell>
          <cell r="H256" t="str">
            <v>OADM</v>
          </cell>
          <cell r="I256" t="str">
            <v>UNICEF</v>
          </cell>
          <cell r="J256" t="str">
            <v>BT</v>
          </cell>
          <cell r="K256">
            <v>0</v>
          </cell>
          <cell r="L256">
            <v>0.6</v>
          </cell>
        </row>
        <row r="257">
          <cell r="C257" t="str">
            <v>Latte de 30cm</v>
          </cell>
          <cell r="F257" t="str">
            <v>C1</v>
          </cell>
          <cell r="G257" t="str">
            <v>GX572</v>
          </cell>
          <cell r="H257" t="str">
            <v>OADM</v>
          </cell>
          <cell r="I257" t="str">
            <v>UNICEF</v>
          </cell>
          <cell r="J257" t="str">
            <v>PC</v>
          </cell>
          <cell r="K257">
            <v>26</v>
          </cell>
          <cell r="L257">
            <v>0.2</v>
          </cell>
        </row>
        <row r="258">
          <cell r="C258" t="str">
            <v>Correcteur blanc</v>
          </cell>
          <cell r="F258" t="str">
            <v>C1</v>
          </cell>
          <cell r="G258" t="str">
            <v>GX572</v>
          </cell>
          <cell r="H258" t="str">
            <v>OADM</v>
          </cell>
          <cell r="I258" t="str">
            <v>UNICEF</v>
          </cell>
          <cell r="J258" t="str">
            <v>BT</v>
          </cell>
          <cell r="K258">
            <v>0</v>
          </cell>
          <cell r="L258">
            <v>1.3</v>
          </cell>
        </row>
        <row r="259">
          <cell r="C259" t="str">
            <v>AGRAFFE</v>
          </cell>
          <cell r="F259" t="str">
            <v>C1</v>
          </cell>
          <cell r="G259" t="str">
            <v>GX572</v>
          </cell>
          <cell r="H259" t="str">
            <v>OADM</v>
          </cell>
          <cell r="I259" t="str">
            <v>UNICEF</v>
          </cell>
          <cell r="J259" t="str">
            <v>PC</v>
          </cell>
          <cell r="K259">
            <v>0</v>
          </cell>
          <cell r="L259">
            <v>2</v>
          </cell>
        </row>
        <row r="260">
          <cell r="C260" t="str">
            <v>Separateur</v>
          </cell>
          <cell r="F260" t="str">
            <v>C1</v>
          </cell>
          <cell r="G260" t="str">
            <v>GX572</v>
          </cell>
          <cell r="H260" t="str">
            <v>OADM</v>
          </cell>
          <cell r="I260" t="str">
            <v>UNICEF</v>
          </cell>
          <cell r="J260" t="str">
            <v>Rame</v>
          </cell>
          <cell r="K260">
            <v>0</v>
          </cell>
          <cell r="L260">
            <v>2.5</v>
          </cell>
        </row>
        <row r="261">
          <cell r="C261" t="str">
            <v>Bac a papier (Trieur)</v>
          </cell>
          <cell r="F261" t="str">
            <v>C1</v>
          </cell>
          <cell r="G261" t="str">
            <v>GX572</v>
          </cell>
          <cell r="H261" t="str">
            <v>OADM</v>
          </cell>
          <cell r="I261" t="str">
            <v>UNICEF</v>
          </cell>
          <cell r="J261" t="str">
            <v>PC</v>
          </cell>
          <cell r="K261">
            <v>0</v>
          </cell>
          <cell r="L261">
            <v>15</v>
          </cell>
        </row>
        <row r="262">
          <cell r="C262" t="str">
            <v>Punaise GF</v>
          </cell>
          <cell r="F262" t="str">
            <v>C1</v>
          </cell>
          <cell r="G262" t="str">
            <v>GX572</v>
          </cell>
          <cell r="H262" t="str">
            <v>OADM</v>
          </cell>
          <cell r="I262" t="str">
            <v>UNICEF</v>
          </cell>
          <cell r="J262" t="str">
            <v>BT</v>
          </cell>
          <cell r="K262">
            <v>6</v>
          </cell>
          <cell r="L262">
            <v>1.5</v>
          </cell>
        </row>
        <row r="263">
          <cell r="C263" t="str">
            <v>Flash disk</v>
          </cell>
          <cell r="F263" t="str">
            <v>C1</v>
          </cell>
          <cell r="G263" t="str">
            <v>GX572</v>
          </cell>
          <cell r="H263" t="str">
            <v>OADM</v>
          </cell>
          <cell r="I263" t="str">
            <v>UNICEF</v>
          </cell>
          <cell r="J263" t="str">
            <v>PC</v>
          </cell>
          <cell r="K263">
            <v>0</v>
          </cell>
          <cell r="L263">
            <v>20</v>
          </cell>
        </row>
        <row r="264">
          <cell r="C264" t="str">
            <v>Ralonge ordinaire de 5m</v>
          </cell>
          <cell r="F264" t="str">
            <v>C1</v>
          </cell>
          <cell r="G264" t="str">
            <v>GX572</v>
          </cell>
          <cell r="H264" t="str">
            <v>OADM</v>
          </cell>
          <cell r="I264" t="str">
            <v>UNICEF</v>
          </cell>
          <cell r="J264" t="str">
            <v>PC</v>
          </cell>
          <cell r="K264">
            <v>0</v>
          </cell>
          <cell r="L264">
            <v>15</v>
          </cell>
        </row>
        <row r="265">
          <cell r="C265" t="str">
            <v>Calculatrice</v>
          </cell>
          <cell r="F265" t="str">
            <v>C1</v>
          </cell>
          <cell r="G265" t="str">
            <v>GA257</v>
          </cell>
          <cell r="H265" t="str">
            <v>OADM</v>
          </cell>
          <cell r="I265" t="str">
            <v>USAID</v>
          </cell>
          <cell r="J265" t="str">
            <v>PC</v>
          </cell>
          <cell r="K265">
            <v>5</v>
          </cell>
          <cell r="L265">
            <v>6</v>
          </cell>
        </row>
        <row r="266">
          <cell r="C266" t="str">
            <v>Latte de 30cm</v>
          </cell>
          <cell r="F266" t="str">
            <v>C1</v>
          </cell>
          <cell r="G266" t="str">
            <v>GA257</v>
          </cell>
          <cell r="H266" t="str">
            <v>OADM</v>
          </cell>
          <cell r="I266" t="str">
            <v>USAID</v>
          </cell>
          <cell r="J266" t="str">
            <v>PC</v>
          </cell>
          <cell r="K266">
            <v>3</v>
          </cell>
          <cell r="L266">
            <v>0.3</v>
          </cell>
        </row>
        <row r="267">
          <cell r="C267" t="str">
            <v>Encre correcteur</v>
          </cell>
          <cell r="F267" t="str">
            <v>C1</v>
          </cell>
          <cell r="G267" t="str">
            <v>GA257</v>
          </cell>
          <cell r="H267" t="str">
            <v>OADM</v>
          </cell>
          <cell r="I267" t="str">
            <v>USAID</v>
          </cell>
          <cell r="J267" t="str">
            <v>BT</v>
          </cell>
          <cell r="K267">
            <v>6</v>
          </cell>
          <cell r="L267">
            <v>2</v>
          </cell>
        </row>
        <row r="268">
          <cell r="C268" t="str">
            <v>Stylo</v>
          </cell>
          <cell r="D268" t="str">
            <v>Rouge</v>
          </cell>
          <cell r="F268" t="str">
            <v>C1</v>
          </cell>
          <cell r="G268" t="str">
            <v>GA257</v>
          </cell>
          <cell r="H268" t="str">
            <v>OADM</v>
          </cell>
          <cell r="I268" t="str">
            <v>USAID</v>
          </cell>
          <cell r="J268" t="str">
            <v>BT</v>
          </cell>
          <cell r="K268">
            <v>1</v>
          </cell>
          <cell r="L268">
            <v>5.8</v>
          </cell>
        </row>
        <row r="269">
          <cell r="C269" t="str">
            <v>Stylo</v>
          </cell>
          <cell r="D269" t="str">
            <v>Bleu</v>
          </cell>
          <cell r="F269" t="str">
            <v>C1</v>
          </cell>
          <cell r="G269" t="str">
            <v>GA257</v>
          </cell>
          <cell r="H269" t="str">
            <v>OADM</v>
          </cell>
          <cell r="I269" t="str">
            <v>USAID</v>
          </cell>
          <cell r="J269" t="str">
            <v>BT</v>
          </cell>
          <cell r="K269">
            <v>0</v>
          </cell>
          <cell r="L269">
            <v>5.8</v>
          </cell>
        </row>
        <row r="270">
          <cell r="C270" t="str">
            <v>Cahier registre</v>
          </cell>
          <cell r="F270" t="str">
            <v>C1</v>
          </cell>
          <cell r="G270" t="str">
            <v>GA257</v>
          </cell>
          <cell r="H270" t="str">
            <v>OADM</v>
          </cell>
          <cell r="I270" t="str">
            <v>USAID</v>
          </cell>
          <cell r="J270" t="str">
            <v>PC</v>
          </cell>
          <cell r="K270">
            <v>0</v>
          </cell>
          <cell r="L270">
            <v>2.5</v>
          </cell>
        </row>
        <row r="271">
          <cell r="C271" t="str">
            <v>Dictionnaire</v>
          </cell>
          <cell r="D271" t="str">
            <v>Englais-Francais</v>
          </cell>
          <cell r="F271" t="str">
            <v>C1</v>
          </cell>
          <cell r="G271" t="str">
            <v>GX572</v>
          </cell>
          <cell r="H271" t="str">
            <v>OADM</v>
          </cell>
          <cell r="I271" t="str">
            <v>UNICEF</v>
          </cell>
          <cell r="J271" t="str">
            <v>PC</v>
          </cell>
          <cell r="K271">
            <v>0</v>
          </cell>
          <cell r="L271">
            <v>100</v>
          </cell>
        </row>
        <row r="272">
          <cell r="C272" t="str">
            <v>Farde a rabat</v>
          </cell>
          <cell r="D272" t="str">
            <v>en carton</v>
          </cell>
          <cell r="F272" t="str">
            <v>C1</v>
          </cell>
          <cell r="G272" t="str">
            <v>GX572</v>
          </cell>
          <cell r="H272" t="str">
            <v>OADM</v>
          </cell>
          <cell r="I272" t="str">
            <v>UNICEF</v>
          </cell>
          <cell r="J272" t="str">
            <v>PC</v>
          </cell>
          <cell r="K272">
            <v>28</v>
          </cell>
          <cell r="L272">
            <v>1.5</v>
          </cell>
        </row>
        <row r="273">
          <cell r="C273" t="str">
            <v>Stylo</v>
          </cell>
          <cell r="D273" t="str">
            <v>Bleu</v>
          </cell>
          <cell r="F273" t="str">
            <v>C1</v>
          </cell>
          <cell r="G273" t="str">
            <v>GX572</v>
          </cell>
          <cell r="H273" t="str">
            <v>OADM</v>
          </cell>
          <cell r="I273" t="str">
            <v>UNICEF</v>
          </cell>
          <cell r="J273" t="str">
            <v>BT</v>
          </cell>
          <cell r="K273">
            <v>0</v>
          </cell>
          <cell r="L273">
            <v>5.8</v>
          </cell>
        </row>
        <row r="274">
          <cell r="C274" t="str">
            <v>Papier bristol</v>
          </cell>
          <cell r="F274" t="str">
            <v>C1</v>
          </cell>
          <cell r="G274" t="str">
            <v>U1000</v>
          </cell>
          <cell r="H274" t="str">
            <v>OADM</v>
          </cell>
          <cell r="I274" t="str">
            <v>IRC</v>
          </cell>
          <cell r="J274" t="str">
            <v>Rame</v>
          </cell>
          <cell r="K274">
            <v>0</v>
          </cell>
          <cell r="L274">
            <v>6</v>
          </cell>
        </row>
        <row r="275">
          <cell r="C275" t="str">
            <v>Patte a coller</v>
          </cell>
          <cell r="F275" t="str">
            <v>C1</v>
          </cell>
          <cell r="G275" t="str">
            <v>GX572</v>
          </cell>
          <cell r="H275" t="str">
            <v>OADM</v>
          </cell>
          <cell r="I275" t="str">
            <v>UNICEF</v>
          </cell>
          <cell r="J275" t="str">
            <v>PC</v>
          </cell>
          <cell r="K275">
            <v>0</v>
          </cell>
          <cell r="L275">
            <v>1</v>
          </cell>
        </row>
        <row r="276">
          <cell r="C276" t="str">
            <v xml:space="preserve">Bloc note </v>
          </cell>
          <cell r="D276" t="str">
            <v>A4</v>
          </cell>
          <cell r="F276" t="str">
            <v>C1</v>
          </cell>
          <cell r="G276" t="str">
            <v>GX572</v>
          </cell>
          <cell r="H276" t="str">
            <v>OADM</v>
          </cell>
          <cell r="I276" t="str">
            <v>UNICEF</v>
          </cell>
          <cell r="J276" t="str">
            <v>PC</v>
          </cell>
          <cell r="K276">
            <v>0</v>
          </cell>
          <cell r="L276">
            <v>1.3</v>
          </cell>
        </row>
        <row r="277">
          <cell r="C277" t="str">
            <v>Papier duplicateur A4</v>
          </cell>
          <cell r="F277" t="str">
            <v>C1</v>
          </cell>
          <cell r="G277" t="str">
            <v>GX572</v>
          </cell>
          <cell r="H277" t="str">
            <v>WATR</v>
          </cell>
          <cell r="I277" t="str">
            <v>UNICEF</v>
          </cell>
          <cell r="J277" t="str">
            <v>Rame</v>
          </cell>
          <cell r="K277">
            <v>22</v>
          </cell>
          <cell r="L277">
            <v>6</v>
          </cell>
        </row>
        <row r="278">
          <cell r="C278" t="str">
            <v>Flipchart</v>
          </cell>
          <cell r="F278" t="str">
            <v>C1</v>
          </cell>
          <cell r="G278" t="str">
            <v>GX572</v>
          </cell>
          <cell r="H278" t="str">
            <v>OADM</v>
          </cell>
          <cell r="I278" t="str">
            <v>UNICEF</v>
          </cell>
          <cell r="J278" t="str">
            <v>Rame</v>
          </cell>
          <cell r="K278">
            <v>28</v>
          </cell>
          <cell r="L278">
            <v>9</v>
          </cell>
        </row>
        <row r="279">
          <cell r="C279" t="str">
            <v>Marqueur Snowman</v>
          </cell>
          <cell r="F279" t="str">
            <v>C1</v>
          </cell>
          <cell r="G279" t="str">
            <v>GX572</v>
          </cell>
          <cell r="H279" t="str">
            <v>OADM</v>
          </cell>
          <cell r="I279" t="str">
            <v>UNICEF</v>
          </cell>
          <cell r="J279" t="str">
            <v>BT</v>
          </cell>
          <cell r="K279">
            <v>3</v>
          </cell>
          <cell r="L279">
            <v>2</v>
          </cell>
        </row>
        <row r="280">
          <cell r="C280" t="str">
            <v>Agrafeuse</v>
          </cell>
          <cell r="D280" t="str">
            <v>E526</v>
          </cell>
          <cell r="F280" t="str">
            <v>C1</v>
          </cell>
          <cell r="G280" t="str">
            <v>SV291</v>
          </cell>
          <cell r="H280" t="str">
            <v>OADM</v>
          </cell>
          <cell r="I280" t="str">
            <v>DEUTCHCOOPERAT</v>
          </cell>
          <cell r="J280" t="str">
            <v>PC</v>
          </cell>
          <cell r="K280">
            <v>19</v>
          </cell>
          <cell r="L280">
            <v>5</v>
          </cell>
        </row>
        <row r="281">
          <cell r="C281" t="str">
            <v>Classeur a levier</v>
          </cell>
          <cell r="F281" t="str">
            <v>C1</v>
          </cell>
          <cell r="G281" t="str">
            <v>SV291</v>
          </cell>
          <cell r="H281" t="str">
            <v>OADM</v>
          </cell>
          <cell r="I281" t="str">
            <v>DEUTCHCOOPERAT</v>
          </cell>
          <cell r="J281" t="str">
            <v>PC</v>
          </cell>
          <cell r="K281">
            <v>24</v>
          </cell>
          <cell r="L281">
            <v>2</v>
          </cell>
        </row>
        <row r="282">
          <cell r="C282" t="str">
            <v>Encre correcteur</v>
          </cell>
          <cell r="F282" t="str">
            <v>C1</v>
          </cell>
          <cell r="G282" t="str">
            <v>SV291</v>
          </cell>
          <cell r="H282" t="str">
            <v>OADM</v>
          </cell>
          <cell r="I282" t="str">
            <v>DEUTCHCOOPERAT</v>
          </cell>
          <cell r="J282" t="str">
            <v>BT</v>
          </cell>
          <cell r="K282">
            <v>20</v>
          </cell>
          <cell r="L282">
            <v>1.5</v>
          </cell>
        </row>
        <row r="283">
          <cell r="C283" t="str">
            <v>Marqueur Snowman</v>
          </cell>
          <cell r="F283" t="str">
            <v>C1</v>
          </cell>
          <cell r="G283" t="str">
            <v>OF201</v>
          </cell>
          <cell r="H283" t="str">
            <v>OADM</v>
          </cell>
          <cell r="I283" t="str">
            <v>RAISE</v>
          </cell>
          <cell r="J283" t="str">
            <v>BT</v>
          </cell>
          <cell r="K283">
            <v>0</v>
          </cell>
          <cell r="L283">
            <v>2.5</v>
          </cell>
        </row>
        <row r="284">
          <cell r="C284" t="str">
            <v>Taille crayon</v>
          </cell>
          <cell r="F284" t="str">
            <v>C1</v>
          </cell>
          <cell r="G284" t="str">
            <v>OF201</v>
          </cell>
          <cell r="H284" t="str">
            <v>OADM</v>
          </cell>
          <cell r="I284" t="str">
            <v>RAISE</v>
          </cell>
          <cell r="J284" t="str">
            <v>PC</v>
          </cell>
          <cell r="K284">
            <v>0</v>
          </cell>
          <cell r="L284">
            <v>0.2</v>
          </cell>
        </row>
        <row r="285">
          <cell r="C285" t="str">
            <v>Bloc note</v>
          </cell>
          <cell r="D285" t="str">
            <v>A5</v>
          </cell>
          <cell r="F285" t="str">
            <v>C1</v>
          </cell>
          <cell r="G285" t="str">
            <v>OF201</v>
          </cell>
          <cell r="H285" t="str">
            <v>OADM</v>
          </cell>
          <cell r="I285" t="str">
            <v>RAISE</v>
          </cell>
          <cell r="J285" t="str">
            <v>PC</v>
          </cell>
          <cell r="K285">
            <v>0</v>
          </cell>
          <cell r="L285">
            <v>0.6</v>
          </cell>
        </row>
        <row r="286">
          <cell r="C286" t="str">
            <v>Scotch</v>
          </cell>
          <cell r="D286" t="str">
            <v>GM</v>
          </cell>
          <cell r="F286" t="str">
            <v>C1</v>
          </cell>
          <cell r="G286" t="str">
            <v>OF201</v>
          </cell>
          <cell r="H286" t="str">
            <v>OADM</v>
          </cell>
          <cell r="I286" t="str">
            <v>RAISE</v>
          </cell>
          <cell r="J286" t="str">
            <v>Rlx</v>
          </cell>
          <cell r="K286">
            <v>0</v>
          </cell>
          <cell r="L286">
            <v>1.5</v>
          </cell>
        </row>
        <row r="287">
          <cell r="C287" t="str">
            <v>Flip chart blanc</v>
          </cell>
          <cell r="F287" t="str">
            <v>C1</v>
          </cell>
          <cell r="G287" t="str">
            <v>OF201</v>
          </cell>
          <cell r="H287" t="str">
            <v>OADM</v>
          </cell>
          <cell r="I287" t="str">
            <v>RAISE</v>
          </cell>
          <cell r="J287" t="str">
            <v>Rame</v>
          </cell>
          <cell r="K287">
            <v>0</v>
          </cell>
          <cell r="L287">
            <v>9</v>
          </cell>
        </row>
        <row r="288">
          <cell r="C288" t="str">
            <v>Stylo  bleu bte de 50pc</v>
          </cell>
          <cell r="F288" t="str">
            <v>C1</v>
          </cell>
          <cell r="G288" t="str">
            <v>OF201</v>
          </cell>
          <cell r="H288" t="str">
            <v>OADM</v>
          </cell>
          <cell r="I288" t="str">
            <v>RAISE</v>
          </cell>
          <cell r="J288" t="str">
            <v>BT</v>
          </cell>
          <cell r="K288">
            <v>0</v>
          </cell>
          <cell r="L288">
            <v>6</v>
          </cell>
        </row>
        <row r="289">
          <cell r="C289" t="str">
            <v>Cachet</v>
          </cell>
          <cell r="F289" t="str">
            <v>C1</v>
          </cell>
          <cell r="G289" t="str">
            <v>U1000</v>
          </cell>
          <cell r="H289" t="str">
            <v>OADM</v>
          </cell>
          <cell r="I289" t="str">
            <v>IRC</v>
          </cell>
          <cell r="J289" t="str">
            <v>PC</v>
          </cell>
          <cell r="K289">
            <v>0</v>
          </cell>
          <cell r="L289">
            <v>12</v>
          </cell>
        </row>
        <row r="290">
          <cell r="C290" t="str">
            <v>Cartouche imprimante</v>
          </cell>
          <cell r="D290" t="str">
            <v>36A</v>
          </cell>
          <cell r="F290" t="str">
            <v>C1</v>
          </cell>
          <cell r="G290" t="str">
            <v>U1000</v>
          </cell>
          <cell r="H290" t="str">
            <v>OADM</v>
          </cell>
          <cell r="I290" t="str">
            <v>IRC</v>
          </cell>
          <cell r="J290" t="str">
            <v>PC</v>
          </cell>
          <cell r="K290">
            <v>0</v>
          </cell>
          <cell r="L290">
            <v>110</v>
          </cell>
        </row>
        <row r="291">
          <cell r="C291" t="str">
            <v>Feutre</v>
          </cell>
          <cell r="D291" t="str">
            <v>Noir</v>
          </cell>
          <cell r="F291" t="str">
            <v>C1</v>
          </cell>
          <cell r="G291" t="str">
            <v>U1000</v>
          </cell>
          <cell r="H291" t="str">
            <v>OADM</v>
          </cell>
          <cell r="I291" t="str">
            <v>IRC</v>
          </cell>
          <cell r="J291" t="str">
            <v>PC</v>
          </cell>
          <cell r="K291">
            <v>5</v>
          </cell>
          <cell r="L291">
            <v>2</v>
          </cell>
        </row>
        <row r="292">
          <cell r="C292" t="str">
            <v>Cahier</v>
          </cell>
          <cell r="D292" t="str">
            <v>Demi brouillon</v>
          </cell>
          <cell r="F292" t="str">
            <v>C1</v>
          </cell>
          <cell r="G292" t="str">
            <v>OD008</v>
          </cell>
          <cell r="H292" t="str">
            <v>OADM</v>
          </cell>
          <cell r="I292" t="str">
            <v>OPEN SQUARE</v>
          </cell>
          <cell r="J292" t="str">
            <v>DZ</v>
          </cell>
          <cell r="K292">
            <v>0</v>
          </cell>
          <cell r="L292">
            <v>2</v>
          </cell>
        </row>
        <row r="293">
          <cell r="C293" t="str">
            <v>Craie</v>
          </cell>
          <cell r="F293" t="str">
            <v>C1</v>
          </cell>
          <cell r="G293" t="str">
            <v>OD008</v>
          </cell>
          <cell r="H293" t="str">
            <v>OADM</v>
          </cell>
          <cell r="I293" t="str">
            <v>OPEN SQUARE</v>
          </cell>
          <cell r="J293" t="str">
            <v>BT</v>
          </cell>
          <cell r="K293">
            <v>0</v>
          </cell>
          <cell r="L293">
            <v>1</v>
          </cell>
        </row>
        <row r="294">
          <cell r="C294" t="str">
            <v>Journal du maitre</v>
          </cell>
          <cell r="F294" t="str">
            <v>C1</v>
          </cell>
          <cell r="G294" t="str">
            <v>OD008</v>
          </cell>
          <cell r="H294" t="str">
            <v>OADM</v>
          </cell>
          <cell r="I294" t="str">
            <v>OPEN SQUARE</v>
          </cell>
          <cell r="J294" t="str">
            <v>PC</v>
          </cell>
          <cell r="K294">
            <v>0</v>
          </cell>
          <cell r="L294">
            <v>6</v>
          </cell>
        </row>
        <row r="295">
          <cell r="C295" t="str">
            <v>Papier carbone</v>
          </cell>
          <cell r="F295" t="str">
            <v>C1</v>
          </cell>
          <cell r="G295" t="str">
            <v>OD008</v>
          </cell>
          <cell r="H295" t="str">
            <v>OADM</v>
          </cell>
          <cell r="I295" t="str">
            <v>OPEN SQUARE</v>
          </cell>
          <cell r="J295" t="str">
            <v>Rame</v>
          </cell>
          <cell r="K295">
            <v>0</v>
          </cell>
          <cell r="L295">
            <v>2</v>
          </cell>
        </row>
        <row r="296">
          <cell r="C296" t="str">
            <v>Registre de presence</v>
          </cell>
          <cell r="F296" t="str">
            <v>C1</v>
          </cell>
          <cell r="G296" t="str">
            <v>OD008</v>
          </cell>
          <cell r="H296" t="str">
            <v>OADM</v>
          </cell>
          <cell r="I296" t="str">
            <v>OPEN SQUARE</v>
          </cell>
          <cell r="J296" t="str">
            <v>PC</v>
          </cell>
          <cell r="K296">
            <v>0</v>
          </cell>
          <cell r="L296">
            <v>1.3</v>
          </cell>
        </row>
        <row r="297">
          <cell r="C297" t="str">
            <v>Stylo</v>
          </cell>
          <cell r="D297" t="str">
            <v>Bleu</v>
          </cell>
          <cell r="F297" t="str">
            <v>C1</v>
          </cell>
          <cell r="G297" t="str">
            <v>OD008</v>
          </cell>
          <cell r="H297" t="str">
            <v>OADM</v>
          </cell>
          <cell r="I297" t="str">
            <v>OPEN SQUARE</v>
          </cell>
          <cell r="J297" t="str">
            <v>BT</v>
          </cell>
          <cell r="K297">
            <v>0</v>
          </cell>
          <cell r="L297">
            <v>5.8</v>
          </cell>
        </row>
        <row r="298">
          <cell r="C298" t="str">
            <v>Tampon + encre</v>
          </cell>
          <cell r="F298" t="str">
            <v>C1</v>
          </cell>
          <cell r="G298" t="str">
            <v>OD008</v>
          </cell>
          <cell r="H298" t="str">
            <v>OADM</v>
          </cell>
          <cell r="I298" t="str">
            <v>OPEN SQUARE</v>
          </cell>
          <cell r="J298" t="str">
            <v>PC</v>
          </cell>
          <cell r="K298">
            <v>0</v>
          </cell>
          <cell r="L298">
            <v>2</v>
          </cell>
        </row>
        <row r="299">
          <cell r="C299" t="str">
            <v>Perforateur</v>
          </cell>
          <cell r="D299" t="str">
            <v>MF</v>
          </cell>
          <cell r="F299" t="str">
            <v>C1</v>
          </cell>
          <cell r="G299" t="str">
            <v>SV291</v>
          </cell>
          <cell r="H299" t="str">
            <v>OADM</v>
          </cell>
          <cell r="I299" t="str">
            <v>DEUTCHCOOPERAT</v>
          </cell>
          <cell r="J299" t="str">
            <v>PC</v>
          </cell>
          <cell r="K299">
            <v>0</v>
          </cell>
          <cell r="L299">
            <v>5</v>
          </cell>
        </row>
        <row r="300">
          <cell r="C300" t="str">
            <v>Farde chemise</v>
          </cell>
          <cell r="F300" t="str">
            <v>C1</v>
          </cell>
          <cell r="G300" t="str">
            <v>SV291</v>
          </cell>
          <cell r="H300" t="str">
            <v>OADM</v>
          </cell>
          <cell r="I300" t="str">
            <v>DEUTCHCOOPERAT</v>
          </cell>
          <cell r="J300" t="str">
            <v>PC</v>
          </cell>
          <cell r="K300">
            <v>0</v>
          </cell>
          <cell r="L300">
            <v>0.1</v>
          </cell>
        </row>
        <row r="301">
          <cell r="C301" t="str">
            <v>Enveloppe sac A4</v>
          </cell>
          <cell r="F301" t="str">
            <v>C1</v>
          </cell>
          <cell r="G301" t="str">
            <v>SV291</v>
          </cell>
          <cell r="H301" t="str">
            <v>OADM</v>
          </cell>
          <cell r="I301" t="str">
            <v>DEUTCHCOOPERAT</v>
          </cell>
          <cell r="J301" t="str">
            <v>PC</v>
          </cell>
          <cell r="K301">
            <v>0</v>
          </cell>
          <cell r="L301">
            <v>0.12</v>
          </cell>
        </row>
        <row r="302">
          <cell r="C302" t="str">
            <v>Flip Shart</v>
          </cell>
          <cell r="F302" t="str">
            <v>C1</v>
          </cell>
          <cell r="G302" t="str">
            <v>SV291</v>
          </cell>
          <cell r="H302" t="str">
            <v>OADM</v>
          </cell>
          <cell r="I302" t="str">
            <v>DEUTCHCOOPERAT</v>
          </cell>
          <cell r="J302" t="str">
            <v>Rame</v>
          </cell>
          <cell r="K302">
            <v>0</v>
          </cell>
          <cell r="L302">
            <v>9</v>
          </cell>
        </row>
        <row r="303">
          <cell r="C303" t="str">
            <v>Agraffe</v>
          </cell>
          <cell r="F303" t="str">
            <v>C1</v>
          </cell>
          <cell r="G303" t="str">
            <v>SV291</v>
          </cell>
          <cell r="H303" t="str">
            <v>OADM</v>
          </cell>
          <cell r="I303" t="str">
            <v>DEUTCHCOOPERAT</v>
          </cell>
          <cell r="J303" t="str">
            <v>BT</v>
          </cell>
          <cell r="K303">
            <v>0</v>
          </cell>
          <cell r="L303">
            <v>0.2</v>
          </cell>
        </row>
        <row r="304">
          <cell r="C304" t="str">
            <v>Ciseau</v>
          </cell>
          <cell r="F304" t="str">
            <v>C1</v>
          </cell>
          <cell r="G304" t="str">
            <v>OD008</v>
          </cell>
          <cell r="H304" t="str">
            <v>OADM</v>
          </cell>
          <cell r="I304" t="str">
            <v>OPEN SQUARE</v>
          </cell>
          <cell r="J304" t="str">
            <v>PAIRE</v>
          </cell>
          <cell r="K304">
            <v>2</v>
          </cell>
          <cell r="L304">
            <v>2</v>
          </cell>
        </row>
        <row r="305">
          <cell r="C305" t="str">
            <v>Cahier dessin</v>
          </cell>
          <cell r="D305">
            <v>0</v>
          </cell>
          <cell r="F305" t="str">
            <v>C1</v>
          </cell>
          <cell r="G305" t="str">
            <v>OD008</v>
          </cell>
          <cell r="H305" t="str">
            <v>OADM</v>
          </cell>
          <cell r="I305" t="str">
            <v>OPEN SQUARE</v>
          </cell>
          <cell r="J305" t="str">
            <v>DZ</v>
          </cell>
          <cell r="K305">
            <v>0</v>
          </cell>
          <cell r="L305">
            <v>12</v>
          </cell>
        </row>
        <row r="306">
          <cell r="C306" t="str">
            <v>Agraffe</v>
          </cell>
          <cell r="F306" t="str">
            <v>C1</v>
          </cell>
          <cell r="G306" t="str">
            <v>OD008</v>
          </cell>
          <cell r="H306" t="str">
            <v>OADM</v>
          </cell>
          <cell r="I306" t="str">
            <v>OPEN SQUARE</v>
          </cell>
          <cell r="J306" t="str">
            <v>PQt DE 10</v>
          </cell>
          <cell r="K306">
            <v>0</v>
          </cell>
          <cell r="L306">
            <v>2</v>
          </cell>
        </row>
        <row r="307">
          <cell r="C307" t="str">
            <v>Crayon</v>
          </cell>
          <cell r="F307" t="str">
            <v>C1</v>
          </cell>
          <cell r="G307" t="str">
            <v>OD008</v>
          </cell>
          <cell r="H307" t="str">
            <v>OADM</v>
          </cell>
          <cell r="I307" t="str">
            <v>OPEN SQUARE</v>
          </cell>
          <cell r="J307" t="str">
            <v>PC</v>
          </cell>
          <cell r="K307">
            <v>0</v>
          </cell>
          <cell r="L307">
            <v>0.05</v>
          </cell>
        </row>
        <row r="308">
          <cell r="C308" t="str">
            <v>Encre correcteur</v>
          </cell>
          <cell r="F308" t="str">
            <v>C1</v>
          </cell>
          <cell r="G308" t="str">
            <v>OD008</v>
          </cell>
          <cell r="H308" t="str">
            <v>OADM</v>
          </cell>
          <cell r="I308" t="str">
            <v>OPEN SQUARE</v>
          </cell>
          <cell r="J308" t="str">
            <v>BT</v>
          </cell>
          <cell r="K308">
            <v>0</v>
          </cell>
          <cell r="L308">
            <v>1.5</v>
          </cell>
        </row>
        <row r="309">
          <cell r="C309" t="str">
            <v>Gome</v>
          </cell>
          <cell r="F309" t="str">
            <v>C1</v>
          </cell>
          <cell r="G309" t="str">
            <v>OD008</v>
          </cell>
          <cell r="H309" t="str">
            <v>OADM</v>
          </cell>
          <cell r="I309" t="str">
            <v>OPEN SQUARE</v>
          </cell>
          <cell r="J309" t="str">
            <v>PC</v>
          </cell>
          <cell r="K309">
            <v>0</v>
          </cell>
          <cell r="L309">
            <v>0.2</v>
          </cell>
        </row>
        <row r="310">
          <cell r="C310" t="str">
            <v>Papier duplicateur A4</v>
          </cell>
          <cell r="F310" t="str">
            <v>C1</v>
          </cell>
          <cell r="G310" t="str">
            <v>OD008</v>
          </cell>
          <cell r="H310" t="str">
            <v>OADM</v>
          </cell>
          <cell r="I310" t="str">
            <v>OPEN SQUARE</v>
          </cell>
          <cell r="J310" t="str">
            <v>Rame</v>
          </cell>
          <cell r="K310">
            <v>0</v>
          </cell>
          <cell r="L310">
            <v>6</v>
          </cell>
        </row>
        <row r="311">
          <cell r="C311" t="str">
            <v>Taille crayon</v>
          </cell>
          <cell r="F311" t="str">
            <v>C1</v>
          </cell>
          <cell r="G311" t="str">
            <v>OD008</v>
          </cell>
          <cell r="H311" t="str">
            <v>OADM</v>
          </cell>
          <cell r="I311" t="str">
            <v>OPEN SQUARE</v>
          </cell>
          <cell r="J311" t="str">
            <v>PC</v>
          </cell>
          <cell r="K311">
            <v>0</v>
          </cell>
          <cell r="L311">
            <v>0.2</v>
          </cell>
        </row>
        <row r="312">
          <cell r="C312" t="str">
            <v>Multiplication Posters</v>
          </cell>
          <cell r="F312" t="str">
            <v>C1</v>
          </cell>
          <cell r="G312" t="str">
            <v>0F267</v>
          </cell>
          <cell r="H312" t="str">
            <v>OADM</v>
          </cell>
          <cell r="I312" t="str">
            <v>GATES FONDATION</v>
          </cell>
          <cell r="J312" t="str">
            <v>PC</v>
          </cell>
          <cell r="K312">
            <v>0</v>
          </cell>
          <cell r="L312">
            <v>2</v>
          </cell>
        </row>
        <row r="313">
          <cell r="C313" t="str">
            <v>Ardoise</v>
          </cell>
          <cell r="F313" t="str">
            <v>C1</v>
          </cell>
          <cell r="G313" t="str">
            <v>OD008</v>
          </cell>
          <cell r="H313" t="str">
            <v>OADM</v>
          </cell>
          <cell r="I313" t="str">
            <v>OPEN SQUARE</v>
          </cell>
          <cell r="J313" t="str">
            <v>PC</v>
          </cell>
          <cell r="K313">
            <v>0</v>
          </cell>
          <cell r="L313">
            <v>1</v>
          </cell>
        </row>
        <row r="314">
          <cell r="C314" t="str">
            <v>Calculatrice</v>
          </cell>
          <cell r="D314" t="str">
            <v>12 chiffres</v>
          </cell>
          <cell r="F314" t="str">
            <v>C1</v>
          </cell>
          <cell r="G314" t="str">
            <v>OD008</v>
          </cell>
          <cell r="H314" t="str">
            <v>OADM</v>
          </cell>
          <cell r="I314" t="str">
            <v>OPEN SQUARE</v>
          </cell>
          <cell r="J314" t="str">
            <v>PC</v>
          </cell>
          <cell r="K314">
            <v>0</v>
          </cell>
          <cell r="L314">
            <v>15</v>
          </cell>
        </row>
        <row r="315">
          <cell r="C315" t="str">
            <v>Touche blanche</v>
          </cell>
          <cell r="F315" t="str">
            <v>C1</v>
          </cell>
          <cell r="G315" t="str">
            <v>OD008</v>
          </cell>
          <cell r="H315" t="str">
            <v>OADM</v>
          </cell>
          <cell r="I315" t="str">
            <v>OPEN SQUARE</v>
          </cell>
          <cell r="J315" t="str">
            <v>PC</v>
          </cell>
          <cell r="K315">
            <v>0</v>
          </cell>
          <cell r="L315">
            <v>0.2</v>
          </cell>
        </row>
        <row r="316">
          <cell r="C316" t="str">
            <v>Cachet</v>
          </cell>
          <cell r="F316" t="str">
            <v>C1</v>
          </cell>
          <cell r="G316" t="str">
            <v>OD008</v>
          </cell>
          <cell r="H316" t="str">
            <v>OADM</v>
          </cell>
          <cell r="I316" t="str">
            <v>OPEN SQUARE</v>
          </cell>
          <cell r="J316" t="str">
            <v>PC</v>
          </cell>
          <cell r="K316">
            <v>0</v>
          </cell>
          <cell r="L316">
            <v>20</v>
          </cell>
        </row>
        <row r="317">
          <cell r="C317" t="str">
            <v xml:space="preserve">Batterie </v>
          </cell>
          <cell r="D317" t="str">
            <v>VHF Motorolla GP340</v>
          </cell>
          <cell r="F317" t="str">
            <v>C1</v>
          </cell>
          <cell r="G317" t="str">
            <v>U1000</v>
          </cell>
          <cell r="H317" t="str">
            <v>OADM</v>
          </cell>
          <cell r="I317" t="str">
            <v>IRC</v>
          </cell>
          <cell r="J317" t="str">
            <v>PC</v>
          </cell>
          <cell r="K317">
            <v>0</v>
          </cell>
          <cell r="L317">
            <v>60</v>
          </cell>
        </row>
        <row r="318">
          <cell r="C318" t="str">
            <v>Marqueur Snowman</v>
          </cell>
          <cell r="F318" t="str">
            <v>C1</v>
          </cell>
          <cell r="G318" t="str">
            <v>GX572</v>
          </cell>
          <cell r="H318" t="str">
            <v>OADM</v>
          </cell>
          <cell r="I318" t="str">
            <v>UNICEF</v>
          </cell>
          <cell r="J318" t="str">
            <v>BT</v>
          </cell>
          <cell r="K318">
            <v>0</v>
          </cell>
          <cell r="L318">
            <v>2.5</v>
          </cell>
        </row>
        <row r="319">
          <cell r="C319" t="str">
            <v>Papier brustol</v>
          </cell>
          <cell r="F319" t="str">
            <v>C1</v>
          </cell>
          <cell r="G319" t="str">
            <v>GX572</v>
          </cell>
          <cell r="H319" t="str">
            <v>OADM</v>
          </cell>
          <cell r="I319" t="str">
            <v>UNICEF</v>
          </cell>
          <cell r="J319" t="str">
            <v>Rame</v>
          </cell>
          <cell r="K319">
            <v>0</v>
          </cell>
          <cell r="L319">
            <v>6</v>
          </cell>
        </row>
        <row r="320">
          <cell r="C320" t="str">
            <v>Papier duplicateur A4</v>
          </cell>
          <cell r="F320" t="str">
            <v>C1</v>
          </cell>
          <cell r="G320" t="str">
            <v>GX572</v>
          </cell>
          <cell r="H320" t="str">
            <v>OADM</v>
          </cell>
          <cell r="I320" t="str">
            <v>UNICEF</v>
          </cell>
          <cell r="J320" t="str">
            <v>Rame</v>
          </cell>
          <cell r="K320">
            <v>0</v>
          </cell>
          <cell r="L320">
            <v>6</v>
          </cell>
        </row>
        <row r="321">
          <cell r="C321" t="str">
            <v>Etuis en plastique</v>
          </cell>
          <cell r="F321" t="str">
            <v>C1</v>
          </cell>
          <cell r="G321" t="str">
            <v>GX572</v>
          </cell>
          <cell r="H321" t="str">
            <v>OADM</v>
          </cell>
          <cell r="I321" t="str">
            <v>UNICEF</v>
          </cell>
          <cell r="J321" t="str">
            <v>PC</v>
          </cell>
          <cell r="K321">
            <v>100</v>
          </cell>
          <cell r="L321">
            <v>0.5</v>
          </cell>
        </row>
        <row r="322">
          <cell r="C322" t="str">
            <v>Patte a coller</v>
          </cell>
          <cell r="F322" t="str">
            <v>C1</v>
          </cell>
          <cell r="G322" t="str">
            <v>GX572</v>
          </cell>
          <cell r="H322" t="str">
            <v>OADM</v>
          </cell>
          <cell r="I322" t="str">
            <v>UNICEF</v>
          </cell>
          <cell r="J322" t="str">
            <v>PC</v>
          </cell>
          <cell r="K322">
            <v>0</v>
          </cell>
          <cell r="L322">
            <v>1.5</v>
          </cell>
        </row>
        <row r="323">
          <cell r="C323" t="str">
            <v>Papier collant au mur</v>
          </cell>
          <cell r="F323" t="str">
            <v>C1</v>
          </cell>
          <cell r="G323" t="str">
            <v>GX572</v>
          </cell>
          <cell r="H323" t="str">
            <v>OADM</v>
          </cell>
          <cell r="I323" t="str">
            <v>UNICEF</v>
          </cell>
          <cell r="J323" t="str">
            <v>PC</v>
          </cell>
          <cell r="K323">
            <v>0</v>
          </cell>
          <cell r="L323">
            <v>1.5</v>
          </cell>
        </row>
        <row r="324">
          <cell r="C324" t="str">
            <v>Flipchart</v>
          </cell>
          <cell r="F324" t="str">
            <v>C1</v>
          </cell>
          <cell r="G324" t="str">
            <v>GX572</v>
          </cell>
          <cell r="H324" t="str">
            <v>OADM</v>
          </cell>
          <cell r="I324" t="str">
            <v>UNICEF</v>
          </cell>
          <cell r="J324" t="str">
            <v>Rame</v>
          </cell>
          <cell r="K324">
            <v>0</v>
          </cell>
          <cell r="L324">
            <v>9</v>
          </cell>
        </row>
        <row r="325">
          <cell r="C325" t="str">
            <v xml:space="preserve">Bloc note </v>
          </cell>
          <cell r="D325" t="str">
            <v>A4 Ligne</v>
          </cell>
          <cell r="F325" t="str">
            <v>C1</v>
          </cell>
          <cell r="G325" t="str">
            <v>GX572</v>
          </cell>
          <cell r="H325" t="str">
            <v>OADM</v>
          </cell>
          <cell r="I325" t="str">
            <v>UNICEF</v>
          </cell>
          <cell r="J325" t="str">
            <v>PC</v>
          </cell>
          <cell r="K325">
            <v>50</v>
          </cell>
          <cell r="L325">
            <v>1.5</v>
          </cell>
        </row>
        <row r="326">
          <cell r="C326" t="str">
            <v>Stylo</v>
          </cell>
          <cell r="D326" t="str">
            <v>Bleu</v>
          </cell>
          <cell r="F326" t="str">
            <v>C1</v>
          </cell>
          <cell r="G326" t="str">
            <v>GX572</v>
          </cell>
          <cell r="H326" t="str">
            <v>OADM</v>
          </cell>
          <cell r="I326" t="str">
            <v>UNICEF</v>
          </cell>
          <cell r="J326" t="str">
            <v>BT</v>
          </cell>
          <cell r="K326">
            <v>0</v>
          </cell>
          <cell r="L326">
            <v>6</v>
          </cell>
        </row>
        <row r="327">
          <cell r="C327" t="str">
            <v>Flash disc 40GB</v>
          </cell>
          <cell r="F327" t="str">
            <v>C1</v>
          </cell>
          <cell r="G327" t="str">
            <v>DF040</v>
          </cell>
          <cell r="H327" t="str">
            <v>OADM</v>
          </cell>
          <cell r="I327" t="str">
            <v>DFID</v>
          </cell>
          <cell r="J327" t="str">
            <v>PC</v>
          </cell>
          <cell r="K327">
            <v>0</v>
          </cell>
          <cell r="L327">
            <v>35</v>
          </cell>
        </row>
        <row r="328">
          <cell r="C328" t="str">
            <v>Attache tout 32mm</v>
          </cell>
          <cell r="F328" t="str">
            <v>C1</v>
          </cell>
          <cell r="G328" t="str">
            <v>GX572</v>
          </cell>
          <cell r="H328" t="str">
            <v>PEAR+</v>
          </cell>
          <cell r="I328" t="str">
            <v>UNICEF</v>
          </cell>
          <cell r="J328" t="str">
            <v>Bt</v>
          </cell>
          <cell r="K328">
            <v>20</v>
          </cell>
          <cell r="L328">
            <v>4</v>
          </cell>
        </row>
        <row r="329">
          <cell r="C329" t="str">
            <v>Calculatrice digitale</v>
          </cell>
          <cell r="F329" t="str">
            <v>C1</v>
          </cell>
          <cell r="G329" t="str">
            <v>GX572</v>
          </cell>
          <cell r="H329" t="str">
            <v>PEAR+</v>
          </cell>
          <cell r="I329" t="str">
            <v>UNICEF</v>
          </cell>
          <cell r="J329" t="str">
            <v>Pc</v>
          </cell>
          <cell r="K329">
            <v>0</v>
          </cell>
          <cell r="L329">
            <v>6</v>
          </cell>
        </row>
        <row r="330">
          <cell r="C330" t="str">
            <v>Ciseaux du bureau</v>
          </cell>
          <cell r="F330" t="str">
            <v>C1</v>
          </cell>
          <cell r="G330" t="str">
            <v>GX572</v>
          </cell>
          <cell r="H330" t="str">
            <v>PEAR+</v>
          </cell>
          <cell r="I330" t="str">
            <v>UNICEF</v>
          </cell>
          <cell r="J330" t="str">
            <v>Paire</v>
          </cell>
          <cell r="K330">
            <v>10</v>
          </cell>
          <cell r="L330">
            <v>1.5</v>
          </cell>
        </row>
        <row r="331">
          <cell r="C331" t="str">
            <v>Classeur a levier</v>
          </cell>
          <cell r="F331" t="str">
            <v>C1</v>
          </cell>
          <cell r="G331" t="str">
            <v>GX572</v>
          </cell>
          <cell r="H331" t="str">
            <v>PEAR+</v>
          </cell>
          <cell r="I331" t="str">
            <v>UNICEF</v>
          </cell>
          <cell r="J331" t="str">
            <v>Pc</v>
          </cell>
          <cell r="K331">
            <v>20</v>
          </cell>
          <cell r="L331">
            <v>1.8</v>
          </cell>
        </row>
        <row r="332">
          <cell r="C332" t="str">
            <v>Colle UHU</v>
          </cell>
          <cell r="F332" t="str">
            <v>C1</v>
          </cell>
          <cell r="G332" t="str">
            <v>GX572</v>
          </cell>
          <cell r="H332" t="str">
            <v>PEAR+</v>
          </cell>
          <cell r="I332" t="str">
            <v>UNICEF</v>
          </cell>
          <cell r="J332" t="str">
            <v>Pc</v>
          </cell>
          <cell r="K332">
            <v>20</v>
          </cell>
          <cell r="L332">
            <v>1.5</v>
          </cell>
        </row>
        <row r="333">
          <cell r="C333" t="str">
            <v>Crayon blanc</v>
          </cell>
          <cell r="F333" t="str">
            <v>C1</v>
          </cell>
          <cell r="G333" t="str">
            <v>GX572</v>
          </cell>
          <cell r="H333" t="str">
            <v>PEAR+</v>
          </cell>
          <cell r="I333" t="str">
            <v>UNICEF</v>
          </cell>
          <cell r="J333" t="str">
            <v>Bt</v>
          </cell>
          <cell r="K333">
            <v>2</v>
          </cell>
          <cell r="L333">
            <v>0.6</v>
          </cell>
        </row>
        <row r="334">
          <cell r="C334" t="str">
            <v>Desagrapheuse</v>
          </cell>
          <cell r="F334" t="str">
            <v>C1</v>
          </cell>
          <cell r="G334" t="str">
            <v>GX572</v>
          </cell>
          <cell r="H334" t="str">
            <v>PEAR+</v>
          </cell>
          <cell r="I334" t="str">
            <v>UNICEF</v>
          </cell>
          <cell r="J334" t="str">
            <v>Pc</v>
          </cell>
          <cell r="K334">
            <v>10</v>
          </cell>
          <cell r="L334">
            <v>0.8</v>
          </cell>
        </row>
        <row r="335">
          <cell r="C335" t="str">
            <v>Farde a suspendre en carton</v>
          </cell>
          <cell r="F335" t="str">
            <v>C1</v>
          </cell>
          <cell r="G335" t="str">
            <v>GX572</v>
          </cell>
          <cell r="H335" t="str">
            <v>PEAR+</v>
          </cell>
          <cell r="I335" t="str">
            <v>UNICEF</v>
          </cell>
          <cell r="J335" t="str">
            <v>Pc</v>
          </cell>
          <cell r="K335">
            <v>150</v>
          </cell>
          <cell r="L335">
            <v>0.6</v>
          </cell>
        </row>
        <row r="336">
          <cell r="C336" t="str">
            <v>Feutre noir 0,2mm</v>
          </cell>
          <cell r="F336" t="str">
            <v>C1</v>
          </cell>
          <cell r="G336" t="str">
            <v>GX572</v>
          </cell>
          <cell r="H336" t="str">
            <v>PEAR+</v>
          </cell>
          <cell r="I336" t="str">
            <v>UNICEF</v>
          </cell>
          <cell r="J336" t="str">
            <v>Pc</v>
          </cell>
          <cell r="K336">
            <v>3</v>
          </cell>
          <cell r="L336">
            <v>1</v>
          </cell>
        </row>
        <row r="337">
          <cell r="C337" t="str">
            <v>Frottoire pour tableau blanc</v>
          </cell>
          <cell r="F337" t="str">
            <v>C1</v>
          </cell>
          <cell r="G337" t="str">
            <v>GX572</v>
          </cell>
          <cell r="H337" t="str">
            <v>PEAR+</v>
          </cell>
          <cell r="I337" t="str">
            <v>UNICEF</v>
          </cell>
          <cell r="J337" t="str">
            <v>Pc</v>
          </cell>
          <cell r="K337">
            <v>0</v>
          </cell>
          <cell r="L337">
            <v>1.5</v>
          </cell>
        </row>
        <row r="338">
          <cell r="C338" t="str">
            <v xml:space="preserve">Gomme </v>
          </cell>
          <cell r="F338" t="str">
            <v>C1</v>
          </cell>
          <cell r="G338" t="str">
            <v>GX572</v>
          </cell>
          <cell r="H338" t="str">
            <v>PEAR+</v>
          </cell>
          <cell r="I338" t="str">
            <v>UNICEF</v>
          </cell>
          <cell r="J338" t="str">
            <v>Pc</v>
          </cell>
          <cell r="K338">
            <v>26</v>
          </cell>
          <cell r="L338">
            <v>0.2</v>
          </cell>
        </row>
        <row r="339">
          <cell r="C339" t="str">
            <v>Pancarte 120m</v>
          </cell>
          <cell r="F339" t="str">
            <v>C1</v>
          </cell>
          <cell r="G339" t="str">
            <v>GX572</v>
          </cell>
          <cell r="H339" t="str">
            <v>PEAR+</v>
          </cell>
          <cell r="I339" t="str">
            <v>UNICEF</v>
          </cell>
          <cell r="J339" t="str">
            <v>Pc</v>
          </cell>
          <cell r="K339">
            <v>0</v>
          </cell>
          <cell r="L339">
            <v>100</v>
          </cell>
        </row>
        <row r="340">
          <cell r="C340" t="str">
            <v>Pancarte 150m</v>
          </cell>
          <cell r="F340" t="str">
            <v>C1</v>
          </cell>
          <cell r="G340" t="str">
            <v>GX572</v>
          </cell>
          <cell r="H340" t="str">
            <v>PEAR+</v>
          </cell>
          <cell r="I340" t="str">
            <v>UNICEF</v>
          </cell>
          <cell r="J340" t="str">
            <v>Pc</v>
          </cell>
          <cell r="K340">
            <v>0</v>
          </cell>
          <cell r="L340">
            <v>150</v>
          </cell>
        </row>
        <row r="341">
          <cell r="C341" t="str">
            <v>Perforateur MF</v>
          </cell>
          <cell r="F341" t="str">
            <v>C1</v>
          </cell>
          <cell r="G341" t="str">
            <v>GX572</v>
          </cell>
          <cell r="H341" t="str">
            <v>PEAR+</v>
          </cell>
          <cell r="I341" t="str">
            <v>UNICEF</v>
          </cell>
          <cell r="J341" t="str">
            <v>Pc</v>
          </cell>
          <cell r="K341">
            <v>0</v>
          </cell>
          <cell r="L341">
            <v>4.5</v>
          </cell>
        </row>
        <row r="342">
          <cell r="C342" t="str">
            <v>Registre de presence</v>
          </cell>
          <cell r="F342" t="str">
            <v>C1</v>
          </cell>
          <cell r="G342" t="str">
            <v>GX572</v>
          </cell>
          <cell r="H342" t="str">
            <v>PEAR+</v>
          </cell>
          <cell r="I342" t="str">
            <v>UNICEF</v>
          </cell>
          <cell r="J342" t="str">
            <v>Pc</v>
          </cell>
          <cell r="K342">
            <v>0</v>
          </cell>
          <cell r="L342">
            <v>1.5</v>
          </cell>
        </row>
        <row r="343">
          <cell r="C343" t="str">
            <v>Scotch transparent GF</v>
          </cell>
          <cell r="F343" t="str">
            <v>C1</v>
          </cell>
          <cell r="G343" t="str">
            <v>GX572</v>
          </cell>
          <cell r="H343" t="str">
            <v>PEAR+</v>
          </cell>
          <cell r="I343" t="str">
            <v>UNICEF</v>
          </cell>
          <cell r="J343" t="str">
            <v>Pc</v>
          </cell>
          <cell r="K343">
            <v>16</v>
          </cell>
          <cell r="L343">
            <v>1.5</v>
          </cell>
        </row>
        <row r="344">
          <cell r="C344" t="str">
            <v>Stylos noir</v>
          </cell>
          <cell r="F344" t="str">
            <v>C1</v>
          </cell>
          <cell r="G344" t="str">
            <v>GX572</v>
          </cell>
          <cell r="H344" t="str">
            <v>PEAR+</v>
          </cell>
          <cell r="I344" t="str">
            <v>UNICEF</v>
          </cell>
          <cell r="J344" t="str">
            <v>BT</v>
          </cell>
          <cell r="K344">
            <v>0</v>
          </cell>
          <cell r="L344">
            <v>5.6</v>
          </cell>
        </row>
        <row r="345">
          <cell r="C345" t="str">
            <v>Taille crayon</v>
          </cell>
          <cell r="F345" t="str">
            <v>C1</v>
          </cell>
          <cell r="G345" t="str">
            <v>GX572</v>
          </cell>
          <cell r="H345" t="str">
            <v>PEAR+</v>
          </cell>
          <cell r="I345" t="str">
            <v>UNICEF</v>
          </cell>
          <cell r="J345" t="str">
            <v>Pc</v>
          </cell>
          <cell r="K345">
            <v>0</v>
          </cell>
          <cell r="L345">
            <v>0.2</v>
          </cell>
        </row>
        <row r="346">
          <cell r="C346" t="str">
            <v>Tampon</v>
          </cell>
          <cell r="F346" t="str">
            <v>C1</v>
          </cell>
          <cell r="G346" t="str">
            <v>GX572</v>
          </cell>
          <cell r="H346" t="str">
            <v>PEAR+</v>
          </cell>
          <cell r="I346" t="str">
            <v>UNICEF</v>
          </cell>
          <cell r="J346" t="str">
            <v>Pc</v>
          </cell>
          <cell r="K346">
            <v>0</v>
          </cell>
          <cell r="L346">
            <v>1</v>
          </cell>
        </row>
        <row r="347">
          <cell r="C347" t="str">
            <v>Enveloppe sac A5</v>
          </cell>
          <cell r="F347" t="str">
            <v>C1</v>
          </cell>
          <cell r="G347" t="str">
            <v>EX024</v>
          </cell>
          <cell r="H347" t="str">
            <v>OADM</v>
          </cell>
          <cell r="I347" t="str">
            <v>SIDA</v>
          </cell>
          <cell r="J347" t="str">
            <v>Pc</v>
          </cell>
          <cell r="K347">
            <v>365</v>
          </cell>
          <cell r="L347">
            <v>0.8</v>
          </cell>
        </row>
        <row r="348">
          <cell r="C348" t="str">
            <v>Farde a rabat en carton</v>
          </cell>
          <cell r="F348" t="str">
            <v>C1</v>
          </cell>
          <cell r="G348" t="str">
            <v>EX024</v>
          </cell>
          <cell r="H348" t="str">
            <v>OADM</v>
          </cell>
          <cell r="I348" t="str">
            <v>SIDA</v>
          </cell>
          <cell r="J348" t="str">
            <v>Pc</v>
          </cell>
          <cell r="K348">
            <v>200</v>
          </cell>
          <cell r="L348">
            <v>0.6</v>
          </cell>
        </row>
        <row r="349">
          <cell r="C349" t="str">
            <v>Bloc note spiral A4 quadrille</v>
          </cell>
          <cell r="F349" t="str">
            <v>C1</v>
          </cell>
          <cell r="G349" t="str">
            <v>GA257</v>
          </cell>
          <cell r="H349" t="str">
            <v>OADM</v>
          </cell>
          <cell r="I349" t="str">
            <v>USAID</v>
          </cell>
          <cell r="J349" t="str">
            <v>Pc</v>
          </cell>
          <cell r="K349">
            <v>15</v>
          </cell>
          <cell r="L349">
            <v>1.5</v>
          </cell>
        </row>
        <row r="350">
          <cell r="C350" t="str">
            <v>Cahier registre</v>
          </cell>
          <cell r="D350" t="str">
            <v>A4</v>
          </cell>
          <cell r="F350" t="str">
            <v>C1</v>
          </cell>
          <cell r="G350" t="str">
            <v>GA257</v>
          </cell>
          <cell r="H350" t="str">
            <v>OADM</v>
          </cell>
          <cell r="I350" t="str">
            <v>USAID</v>
          </cell>
          <cell r="J350" t="str">
            <v>Pc</v>
          </cell>
          <cell r="K350">
            <v>0</v>
          </cell>
          <cell r="L350">
            <v>2.5</v>
          </cell>
        </row>
        <row r="351">
          <cell r="C351" t="str">
            <v>Calculatrice de bureau</v>
          </cell>
          <cell r="F351" t="str">
            <v>C1</v>
          </cell>
          <cell r="G351" t="str">
            <v>GA257</v>
          </cell>
          <cell r="H351" t="str">
            <v>OADM</v>
          </cell>
          <cell r="I351" t="str">
            <v>USAID</v>
          </cell>
          <cell r="J351" t="str">
            <v>Pc</v>
          </cell>
          <cell r="K351">
            <v>4</v>
          </cell>
          <cell r="L351">
            <v>6</v>
          </cell>
        </row>
        <row r="352">
          <cell r="C352" t="str">
            <v>Encre correcteur</v>
          </cell>
          <cell r="F352" t="str">
            <v>C1</v>
          </cell>
          <cell r="G352" t="str">
            <v>GA257</v>
          </cell>
          <cell r="H352" t="str">
            <v>OADM</v>
          </cell>
          <cell r="I352" t="str">
            <v>USAID</v>
          </cell>
          <cell r="J352" t="str">
            <v>Pc</v>
          </cell>
          <cell r="K352">
            <v>0</v>
          </cell>
          <cell r="L352">
            <v>2</v>
          </cell>
        </row>
        <row r="353">
          <cell r="C353" t="str">
            <v>Latte de 30cm</v>
          </cell>
          <cell r="F353" t="str">
            <v>C1</v>
          </cell>
          <cell r="G353" t="str">
            <v>GA257</v>
          </cell>
          <cell r="H353" t="str">
            <v>OADM</v>
          </cell>
          <cell r="I353" t="str">
            <v>USAID</v>
          </cell>
          <cell r="J353" t="str">
            <v>Pc</v>
          </cell>
          <cell r="K353">
            <v>0</v>
          </cell>
          <cell r="L353">
            <v>0.3</v>
          </cell>
        </row>
        <row r="354">
          <cell r="C354" t="str">
            <v xml:space="preserve">Papier photo A4 </v>
          </cell>
          <cell r="F354" t="str">
            <v>C1</v>
          </cell>
          <cell r="G354" t="str">
            <v>GA257</v>
          </cell>
          <cell r="H354" t="str">
            <v>OADM</v>
          </cell>
          <cell r="I354" t="str">
            <v>USAID</v>
          </cell>
          <cell r="J354" t="str">
            <v>Rame</v>
          </cell>
          <cell r="K354">
            <v>20</v>
          </cell>
          <cell r="L354">
            <v>1.5</v>
          </cell>
        </row>
        <row r="355">
          <cell r="C355" t="str">
            <v>Papier duplicateur A4</v>
          </cell>
          <cell r="F355" t="str">
            <v>C1</v>
          </cell>
          <cell r="G355" t="str">
            <v>GA257</v>
          </cell>
          <cell r="H355" t="str">
            <v>OADM</v>
          </cell>
          <cell r="I355" t="str">
            <v>USAID</v>
          </cell>
          <cell r="J355" t="str">
            <v>Rame</v>
          </cell>
          <cell r="K355">
            <v>0</v>
          </cell>
          <cell r="L355">
            <v>5.7</v>
          </cell>
        </row>
        <row r="356">
          <cell r="C356" t="str">
            <v>Porte macaron</v>
          </cell>
          <cell r="F356" t="str">
            <v>C1</v>
          </cell>
          <cell r="G356" t="str">
            <v>GA257</v>
          </cell>
          <cell r="H356" t="str">
            <v>OADM</v>
          </cell>
          <cell r="I356" t="str">
            <v>USAID</v>
          </cell>
          <cell r="J356" t="str">
            <v>Pc</v>
          </cell>
          <cell r="K356">
            <v>50</v>
          </cell>
          <cell r="L356">
            <v>1</v>
          </cell>
        </row>
        <row r="357">
          <cell r="C357" t="str">
            <v>Bloc note A4</v>
          </cell>
          <cell r="F357" t="str">
            <v>C1</v>
          </cell>
          <cell r="G357" t="str">
            <v>GA257</v>
          </cell>
          <cell r="H357" t="str">
            <v>GBV</v>
          </cell>
          <cell r="I357" t="str">
            <v>USAID</v>
          </cell>
          <cell r="J357" t="str">
            <v>Pc</v>
          </cell>
          <cell r="K357">
            <v>0</v>
          </cell>
          <cell r="L357">
            <v>1.3</v>
          </cell>
        </row>
        <row r="358">
          <cell r="C358" t="str">
            <v>Ecritoire</v>
          </cell>
          <cell r="F358" t="str">
            <v>C1</v>
          </cell>
          <cell r="G358" t="str">
            <v>GA257</v>
          </cell>
          <cell r="H358" t="str">
            <v>GBV</v>
          </cell>
          <cell r="I358" t="str">
            <v>USAID</v>
          </cell>
          <cell r="J358" t="str">
            <v>Pc</v>
          </cell>
          <cell r="K358">
            <v>0</v>
          </cell>
          <cell r="L358">
            <v>2.5</v>
          </cell>
        </row>
        <row r="359">
          <cell r="C359" t="str">
            <v>Stylo bleuboite de 50pc)</v>
          </cell>
          <cell r="F359" t="str">
            <v>C1</v>
          </cell>
          <cell r="G359" t="str">
            <v>GA257</v>
          </cell>
          <cell r="H359" t="str">
            <v>GBV</v>
          </cell>
          <cell r="I359" t="str">
            <v>USAID</v>
          </cell>
          <cell r="J359" t="str">
            <v>BT</v>
          </cell>
          <cell r="K359">
            <v>0</v>
          </cell>
          <cell r="L359">
            <v>5.7</v>
          </cell>
        </row>
        <row r="360">
          <cell r="C360" t="str">
            <v>Marqueur effacable</v>
          </cell>
          <cell r="F360" t="str">
            <v>C1</v>
          </cell>
          <cell r="G360" t="str">
            <v>DF040</v>
          </cell>
          <cell r="H360" t="str">
            <v>OADM</v>
          </cell>
          <cell r="I360" t="str">
            <v>DFID</v>
          </cell>
          <cell r="J360" t="str">
            <v>BT</v>
          </cell>
          <cell r="K360">
            <v>15</v>
          </cell>
          <cell r="L360">
            <v>8</v>
          </cell>
        </row>
        <row r="361">
          <cell r="C361" t="str">
            <v>Papier duplicateur A4</v>
          </cell>
          <cell r="F361" t="str">
            <v>C1</v>
          </cell>
          <cell r="G361" t="str">
            <v>DF040</v>
          </cell>
          <cell r="H361" t="str">
            <v>OADM</v>
          </cell>
          <cell r="I361" t="str">
            <v>DFID</v>
          </cell>
          <cell r="J361" t="str">
            <v>Rame</v>
          </cell>
          <cell r="K361">
            <v>68</v>
          </cell>
          <cell r="L361">
            <v>5.7</v>
          </cell>
        </row>
        <row r="362">
          <cell r="C362" t="str">
            <v>Patte a coller</v>
          </cell>
          <cell r="F362" t="str">
            <v>C1</v>
          </cell>
          <cell r="G362" t="str">
            <v>DF040</v>
          </cell>
          <cell r="H362" t="str">
            <v>OADM</v>
          </cell>
          <cell r="I362" t="str">
            <v>DFID</v>
          </cell>
          <cell r="J362" t="str">
            <v>Pc</v>
          </cell>
          <cell r="K362">
            <v>46</v>
          </cell>
          <cell r="L362">
            <v>1.5</v>
          </cell>
        </row>
        <row r="363">
          <cell r="C363" t="str">
            <v>Toner Photocopie</v>
          </cell>
          <cell r="D363" t="str">
            <v>IR 2016</v>
          </cell>
          <cell r="F363" t="str">
            <v>C1</v>
          </cell>
          <cell r="G363" t="str">
            <v>DF040</v>
          </cell>
          <cell r="H363" t="str">
            <v>LGDD</v>
          </cell>
          <cell r="I363" t="str">
            <v>DFID</v>
          </cell>
          <cell r="J363" t="str">
            <v>Pc</v>
          </cell>
          <cell r="K363">
            <v>6</v>
          </cell>
          <cell r="L363">
            <v>49</v>
          </cell>
        </row>
        <row r="364">
          <cell r="C364" t="str">
            <v>Agraffe 23/10</v>
          </cell>
          <cell r="F364" t="str">
            <v>C1</v>
          </cell>
          <cell r="G364" t="str">
            <v>DF040</v>
          </cell>
          <cell r="H364" t="str">
            <v>LGDD</v>
          </cell>
          <cell r="I364" t="str">
            <v>DFID</v>
          </cell>
          <cell r="J364" t="str">
            <v>BT</v>
          </cell>
          <cell r="K364">
            <v>10</v>
          </cell>
          <cell r="L364">
            <v>20</v>
          </cell>
        </row>
        <row r="365">
          <cell r="C365" t="str">
            <v>Agraffe 24/6 (boite de10pqt)</v>
          </cell>
          <cell r="F365" t="str">
            <v>C1</v>
          </cell>
          <cell r="G365" t="str">
            <v>DF040</v>
          </cell>
          <cell r="H365" t="str">
            <v>LGDD</v>
          </cell>
          <cell r="I365" t="str">
            <v>DFID</v>
          </cell>
          <cell r="J365" t="str">
            <v>BT</v>
          </cell>
          <cell r="K365">
            <v>7</v>
          </cell>
          <cell r="L365">
            <v>2</v>
          </cell>
        </row>
        <row r="366">
          <cell r="C366" t="str">
            <v>Attache tout GF</v>
          </cell>
          <cell r="F366" t="str">
            <v>C1</v>
          </cell>
          <cell r="G366" t="str">
            <v>DF040</v>
          </cell>
          <cell r="H366" t="str">
            <v>LGDD</v>
          </cell>
          <cell r="I366" t="str">
            <v>DFID</v>
          </cell>
          <cell r="J366" t="str">
            <v>BT</v>
          </cell>
          <cell r="K366">
            <v>7</v>
          </cell>
          <cell r="L366">
            <v>10</v>
          </cell>
        </row>
        <row r="367">
          <cell r="C367" t="str">
            <v>Cahier KASUKU</v>
          </cell>
          <cell r="F367" t="str">
            <v>C1</v>
          </cell>
          <cell r="G367" t="str">
            <v>DF040</v>
          </cell>
          <cell r="H367" t="str">
            <v>LGDD</v>
          </cell>
          <cell r="I367" t="str">
            <v>DFID</v>
          </cell>
          <cell r="J367" t="str">
            <v>DZ</v>
          </cell>
          <cell r="K367">
            <v>10</v>
          </cell>
          <cell r="L367">
            <v>0.8</v>
          </cell>
        </row>
        <row r="368">
          <cell r="C368" t="str">
            <v>Cahier 1/2 broullon</v>
          </cell>
          <cell r="D368" t="str">
            <v>96pages</v>
          </cell>
          <cell r="F368" t="str">
            <v>C1</v>
          </cell>
          <cell r="G368" t="str">
            <v>DF040</v>
          </cell>
          <cell r="H368" t="str">
            <v>LGDD</v>
          </cell>
          <cell r="I368" t="str">
            <v>DFID</v>
          </cell>
          <cell r="J368" t="str">
            <v>DZ</v>
          </cell>
          <cell r="K368">
            <v>38</v>
          </cell>
          <cell r="L368">
            <v>2</v>
          </cell>
        </row>
        <row r="369">
          <cell r="C369" t="str">
            <v>Enveloppe sac A4</v>
          </cell>
          <cell r="F369" t="str">
            <v>C1</v>
          </cell>
          <cell r="G369" t="str">
            <v>DF040</v>
          </cell>
          <cell r="H369" t="str">
            <v>LGDD</v>
          </cell>
          <cell r="I369" t="str">
            <v>DFID</v>
          </cell>
          <cell r="J369" t="str">
            <v>Pc</v>
          </cell>
          <cell r="K369">
            <v>400</v>
          </cell>
          <cell r="L369">
            <v>0.1</v>
          </cell>
        </row>
        <row r="370">
          <cell r="C370" t="str">
            <v>Enveloppe ordinaire</v>
          </cell>
          <cell r="F370" t="str">
            <v>C1</v>
          </cell>
          <cell r="G370" t="str">
            <v>DF040</v>
          </cell>
          <cell r="H370" t="str">
            <v>LGDD</v>
          </cell>
          <cell r="I370" t="str">
            <v>DFID</v>
          </cell>
          <cell r="J370" t="str">
            <v>Pqt</v>
          </cell>
          <cell r="K370">
            <v>100</v>
          </cell>
          <cell r="L370">
            <v>1</v>
          </cell>
        </row>
        <row r="371">
          <cell r="C371" t="str">
            <v>Encre correcteur</v>
          </cell>
          <cell r="D371" t="str">
            <v>Blanc</v>
          </cell>
          <cell r="F371" t="str">
            <v>C1</v>
          </cell>
          <cell r="G371" t="str">
            <v>DF040</v>
          </cell>
          <cell r="H371" t="str">
            <v>LGDD</v>
          </cell>
          <cell r="I371" t="str">
            <v>DFID</v>
          </cell>
          <cell r="J371" t="str">
            <v>Pc</v>
          </cell>
          <cell r="K371">
            <v>20</v>
          </cell>
          <cell r="L371">
            <v>1.3</v>
          </cell>
        </row>
        <row r="372">
          <cell r="C372" t="str">
            <v>Farde chemise</v>
          </cell>
          <cell r="D372" t="str">
            <v>en carton</v>
          </cell>
          <cell r="F372" t="str">
            <v>C1</v>
          </cell>
          <cell r="G372" t="str">
            <v>DF040</v>
          </cell>
          <cell r="H372" t="str">
            <v>LGDD</v>
          </cell>
          <cell r="I372" t="str">
            <v>DFID</v>
          </cell>
          <cell r="J372" t="str">
            <v>Pc</v>
          </cell>
          <cell r="K372">
            <v>10</v>
          </cell>
          <cell r="L372">
            <v>0.1</v>
          </cell>
        </row>
        <row r="373">
          <cell r="C373" t="str">
            <v>Flip chart</v>
          </cell>
          <cell r="F373" t="str">
            <v>C1</v>
          </cell>
          <cell r="G373" t="str">
            <v>DF040</v>
          </cell>
          <cell r="H373" t="str">
            <v>LGDD</v>
          </cell>
          <cell r="I373" t="str">
            <v>DFID</v>
          </cell>
          <cell r="J373" t="str">
            <v>Rame</v>
          </cell>
          <cell r="K373">
            <v>40</v>
          </cell>
          <cell r="L373">
            <v>8</v>
          </cell>
        </row>
        <row r="374">
          <cell r="C374" t="str">
            <v>Marqueur Snowman</v>
          </cell>
          <cell r="F374" t="str">
            <v>C1</v>
          </cell>
          <cell r="G374" t="str">
            <v>DF040</v>
          </cell>
          <cell r="H374" t="str">
            <v>LGDD</v>
          </cell>
          <cell r="I374" t="str">
            <v>DFID</v>
          </cell>
          <cell r="J374" t="str">
            <v>Bt</v>
          </cell>
          <cell r="K374">
            <v>0</v>
          </cell>
          <cell r="L374">
            <v>2.5</v>
          </cell>
        </row>
        <row r="375">
          <cell r="C375" t="str">
            <v>Papier duplicateur A4</v>
          </cell>
          <cell r="F375" t="str">
            <v>C1</v>
          </cell>
          <cell r="G375" t="str">
            <v>DF040</v>
          </cell>
          <cell r="H375" t="str">
            <v>LGDD</v>
          </cell>
          <cell r="I375" t="str">
            <v>DFID</v>
          </cell>
          <cell r="J375" t="str">
            <v>Rame</v>
          </cell>
          <cell r="K375">
            <v>15</v>
          </cell>
          <cell r="L375">
            <v>5.8</v>
          </cell>
        </row>
        <row r="376">
          <cell r="C376" t="str">
            <v>Post-it PF</v>
          </cell>
          <cell r="F376" t="str">
            <v>C1</v>
          </cell>
          <cell r="G376" t="str">
            <v>DF040</v>
          </cell>
          <cell r="H376" t="str">
            <v>LGDD</v>
          </cell>
          <cell r="I376" t="str">
            <v>DFID</v>
          </cell>
          <cell r="J376" t="str">
            <v>Pc</v>
          </cell>
          <cell r="K376">
            <v>20</v>
          </cell>
          <cell r="L376">
            <v>0.7</v>
          </cell>
        </row>
        <row r="377">
          <cell r="C377" t="str">
            <v>Scotch adhesif</v>
          </cell>
          <cell r="F377" t="str">
            <v>C1</v>
          </cell>
          <cell r="G377" t="str">
            <v>DF040</v>
          </cell>
          <cell r="H377" t="str">
            <v>LGDD</v>
          </cell>
          <cell r="I377" t="str">
            <v>DFID</v>
          </cell>
          <cell r="J377" t="str">
            <v>Pc</v>
          </cell>
          <cell r="K377">
            <v>30</v>
          </cell>
          <cell r="L377">
            <v>0.9</v>
          </cell>
        </row>
        <row r="378">
          <cell r="C378" t="str">
            <v>Stylos bleu</v>
          </cell>
          <cell r="D378" t="str">
            <v>Carton de 20 boites de 50p</v>
          </cell>
          <cell r="F378" t="str">
            <v>C1</v>
          </cell>
          <cell r="G378" t="str">
            <v>DF040</v>
          </cell>
          <cell r="H378" t="str">
            <v>LGDD</v>
          </cell>
          <cell r="I378" t="str">
            <v>DFID</v>
          </cell>
          <cell r="J378" t="str">
            <v>Carton</v>
          </cell>
          <cell r="K378">
            <v>0</v>
          </cell>
          <cell r="L378">
            <v>110</v>
          </cell>
        </row>
        <row r="379">
          <cell r="C379" t="str">
            <v>Attache tout</v>
          </cell>
          <cell r="D379" t="str">
            <v>51mm</v>
          </cell>
          <cell r="F379" t="str">
            <v>C1</v>
          </cell>
          <cell r="G379" t="str">
            <v>EX024</v>
          </cell>
          <cell r="H379" t="str">
            <v>OADM</v>
          </cell>
          <cell r="I379" t="str">
            <v>SIDA</v>
          </cell>
          <cell r="J379" t="str">
            <v>BT</v>
          </cell>
          <cell r="K379">
            <v>10</v>
          </cell>
          <cell r="L379">
            <v>0.9</v>
          </cell>
        </row>
        <row r="380">
          <cell r="C380" t="str">
            <v>Enveloppe sac A4</v>
          </cell>
          <cell r="F380" t="str">
            <v>C1</v>
          </cell>
          <cell r="G380" t="str">
            <v>EX024</v>
          </cell>
          <cell r="H380" t="str">
            <v>OADM</v>
          </cell>
          <cell r="I380" t="str">
            <v>SIDA</v>
          </cell>
          <cell r="J380" t="str">
            <v>Pc</v>
          </cell>
          <cell r="K380">
            <v>43</v>
          </cell>
          <cell r="L380">
            <v>0.12</v>
          </cell>
        </row>
        <row r="381">
          <cell r="C381" t="str">
            <v>Farde a rabat en plastic</v>
          </cell>
          <cell r="F381" t="str">
            <v>C1</v>
          </cell>
          <cell r="G381" t="str">
            <v>DF040</v>
          </cell>
          <cell r="H381" t="str">
            <v>OADM</v>
          </cell>
          <cell r="I381" t="str">
            <v>DFID</v>
          </cell>
          <cell r="J381" t="str">
            <v>Pc</v>
          </cell>
          <cell r="K381">
            <v>150</v>
          </cell>
          <cell r="L381">
            <v>1.4</v>
          </cell>
        </row>
        <row r="382">
          <cell r="C382" t="str">
            <v xml:space="preserve">Attache tout </v>
          </cell>
          <cell r="D382" t="str">
            <v>51mm</v>
          </cell>
          <cell r="F382" t="str">
            <v>C1</v>
          </cell>
          <cell r="G382" t="str">
            <v>EX024</v>
          </cell>
          <cell r="H382" t="str">
            <v>OADM</v>
          </cell>
          <cell r="I382" t="str">
            <v>SIDA</v>
          </cell>
          <cell r="J382" t="str">
            <v>BT</v>
          </cell>
          <cell r="K382">
            <v>10</v>
          </cell>
          <cell r="L382">
            <v>0.9</v>
          </cell>
        </row>
        <row r="383">
          <cell r="C383" t="str">
            <v>Attache tout</v>
          </cell>
          <cell r="D383" t="str">
            <v>32mm</v>
          </cell>
          <cell r="F383" t="str">
            <v>C1</v>
          </cell>
          <cell r="G383" t="str">
            <v>EX024</v>
          </cell>
          <cell r="H383" t="str">
            <v>OADM</v>
          </cell>
          <cell r="I383" t="str">
            <v>SIDA</v>
          </cell>
          <cell r="J383" t="str">
            <v>BT</v>
          </cell>
          <cell r="K383">
            <v>16</v>
          </cell>
          <cell r="L383">
            <v>4</v>
          </cell>
        </row>
        <row r="384">
          <cell r="C384" t="str">
            <v>Colle liquide</v>
          </cell>
          <cell r="F384" t="str">
            <v>C1</v>
          </cell>
          <cell r="G384" t="str">
            <v>EX024</v>
          </cell>
          <cell r="H384" t="str">
            <v>OADM</v>
          </cell>
          <cell r="I384" t="str">
            <v>SIDA</v>
          </cell>
          <cell r="J384" t="str">
            <v>Pc</v>
          </cell>
          <cell r="K384">
            <v>20</v>
          </cell>
          <cell r="L384">
            <v>0.5</v>
          </cell>
        </row>
        <row r="385">
          <cell r="C385" t="str">
            <v xml:space="preserve">Enveloppe sac </v>
          </cell>
          <cell r="D385" t="str">
            <v>A4</v>
          </cell>
          <cell r="F385" t="str">
            <v>C1</v>
          </cell>
          <cell r="G385" t="str">
            <v>EX024</v>
          </cell>
          <cell r="H385" t="str">
            <v>OADM</v>
          </cell>
          <cell r="I385" t="str">
            <v>SIDA</v>
          </cell>
          <cell r="J385" t="str">
            <v>Pc</v>
          </cell>
          <cell r="K385">
            <v>43</v>
          </cell>
          <cell r="L385">
            <v>0.12</v>
          </cell>
        </row>
        <row r="386">
          <cell r="C386" t="str">
            <v>Enveloppe sac</v>
          </cell>
          <cell r="D386" t="str">
            <v>A5</v>
          </cell>
          <cell r="F386" t="str">
            <v>C1</v>
          </cell>
          <cell r="G386" t="str">
            <v>EX024</v>
          </cell>
          <cell r="H386" t="str">
            <v>OADM</v>
          </cell>
          <cell r="I386" t="str">
            <v>SIDA</v>
          </cell>
          <cell r="J386" t="str">
            <v>Pc</v>
          </cell>
          <cell r="K386">
            <v>365</v>
          </cell>
          <cell r="L386">
            <v>8.0000000000000002E-3</v>
          </cell>
        </row>
        <row r="387">
          <cell r="C387" t="str">
            <v>Farde a rabat en carton</v>
          </cell>
          <cell r="F387" t="str">
            <v>C1</v>
          </cell>
          <cell r="G387" t="str">
            <v>EX024</v>
          </cell>
          <cell r="H387" t="str">
            <v>OADM</v>
          </cell>
          <cell r="I387" t="str">
            <v>SIDA</v>
          </cell>
          <cell r="J387" t="str">
            <v>Pc</v>
          </cell>
          <cell r="K387">
            <v>200</v>
          </cell>
          <cell r="L387">
            <v>0.6</v>
          </cell>
        </row>
        <row r="388">
          <cell r="C388" t="str">
            <v>Plastique pour plastification</v>
          </cell>
          <cell r="F388" t="str">
            <v>C1</v>
          </cell>
          <cell r="G388" t="str">
            <v>EX024</v>
          </cell>
          <cell r="H388" t="str">
            <v>OADM</v>
          </cell>
          <cell r="I388" t="str">
            <v>SIDA</v>
          </cell>
          <cell r="J388" t="str">
            <v>Pc</v>
          </cell>
          <cell r="K388">
            <v>40</v>
          </cell>
          <cell r="L388">
            <v>5</v>
          </cell>
        </row>
        <row r="389">
          <cell r="C389" t="str">
            <v>Farde a rabat en plastic</v>
          </cell>
          <cell r="F389" t="str">
            <v>C1</v>
          </cell>
          <cell r="G389" t="str">
            <v>DF040</v>
          </cell>
          <cell r="H389" t="str">
            <v>OADM</v>
          </cell>
          <cell r="I389" t="str">
            <v>DFID</v>
          </cell>
          <cell r="J389" t="str">
            <v>Pc</v>
          </cell>
          <cell r="K389">
            <v>150</v>
          </cell>
          <cell r="L389">
            <v>1.4</v>
          </cell>
        </row>
        <row r="390">
          <cell r="C390" t="str">
            <v>Patte a coller</v>
          </cell>
          <cell r="F390" t="str">
            <v>C1</v>
          </cell>
          <cell r="G390" t="str">
            <v>DF040</v>
          </cell>
          <cell r="H390" t="str">
            <v>OADM</v>
          </cell>
          <cell r="I390" t="str">
            <v>DFID</v>
          </cell>
          <cell r="J390" t="str">
            <v>Pc</v>
          </cell>
          <cell r="K390">
            <v>46</v>
          </cell>
          <cell r="L390">
            <v>1.5</v>
          </cell>
        </row>
        <row r="391">
          <cell r="C391" t="str">
            <v>Agraffeuse MF</v>
          </cell>
          <cell r="F391" t="str">
            <v>C1</v>
          </cell>
          <cell r="G391" t="str">
            <v>DF045</v>
          </cell>
          <cell r="H391" t="str">
            <v>OADM</v>
          </cell>
          <cell r="I391" t="str">
            <v>DFID</v>
          </cell>
          <cell r="J391" t="str">
            <v>Pc</v>
          </cell>
          <cell r="K391">
            <v>17</v>
          </cell>
          <cell r="L391">
            <v>5</v>
          </cell>
        </row>
        <row r="392">
          <cell r="C392" t="str">
            <v>Attache tout 33mm</v>
          </cell>
          <cell r="F392" t="str">
            <v>C1</v>
          </cell>
          <cell r="G392" t="str">
            <v>DF045</v>
          </cell>
          <cell r="H392" t="str">
            <v>OADM</v>
          </cell>
          <cell r="I392" t="str">
            <v>DFID</v>
          </cell>
          <cell r="J392" t="str">
            <v>BT</v>
          </cell>
          <cell r="K392">
            <v>9</v>
          </cell>
          <cell r="L392">
            <v>3</v>
          </cell>
        </row>
        <row r="393">
          <cell r="C393" t="str">
            <v>Bin Card</v>
          </cell>
          <cell r="F393" t="str">
            <v>C1</v>
          </cell>
          <cell r="G393" t="str">
            <v>DF045</v>
          </cell>
          <cell r="H393" t="str">
            <v>OADM</v>
          </cell>
          <cell r="I393" t="str">
            <v>DFID</v>
          </cell>
          <cell r="J393" t="str">
            <v>Pc</v>
          </cell>
          <cell r="K393">
            <v>550</v>
          </cell>
          <cell r="L393">
            <v>0.2</v>
          </cell>
        </row>
        <row r="394">
          <cell r="C394" t="str">
            <v>Cahier Registre A4</v>
          </cell>
          <cell r="F394" t="str">
            <v>C1</v>
          </cell>
          <cell r="G394" t="str">
            <v>DF045</v>
          </cell>
          <cell r="H394" t="str">
            <v>OADM</v>
          </cell>
          <cell r="I394" t="str">
            <v>DFID</v>
          </cell>
          <cell r="J394" t="str">
            <v>Pc</v>
          </cell>
          <cell r="K394">
            <v>5</v>
          </cell>
          <cell r="L394">
            <v>2.5</v>
          </cell>
        </row>
        <row r="395">
          <cell r="C395" t="str">
            <v>Ciseaux</v>
          </cell>
          <cell r="F395" t="str">
            <v>C1</v>
          </cell>
          <cell r="G395" t="str">
            <v>DF045</v>
          </cell>
          <cell r="H395" t="str">
            <v>OADM</v>
          </cell>
          <cell r="I395" t="str">
            <v>DFID</v>
          </cell>
          <cell r="J395" t="str">
            <v>Pc</v>
          </cell>
          <cell r="K395">
            <v>1</v>
          </cell>
          <cell r="L395">
            <v>1.5</v>
          </cell>
        </row>
        <row r="396">
          <cell r="C396" t="str">
            <v>Classeur a levier</v>
          </cell>
          <cell r="D396" t="str">
            <v>GF</v>
          </cell>
          <cell r="F396" t="str">
            <v>C1</v>
          </cell>
          <cell r="G396" t="str">
            <v>DF045</v>
          </cell>
          <cell r="H396" t="str">
            <v>OADM</v>
          </cell>
          <cell r="I396" t="str">
            <v>DFID</v>
          </cell>
          <cell r="J396" t="str">
            <v>Pc</v>
          </cell>
          <cell r="K396">
            <v>150</v>
          </cell>
          <cell r="L396">
            <v>1.8</v>
          </cell>
        </row>
        <row r="397">
          <cell r="C397" t="str">
            <v>Crayon ordinaire</v>
          </cell>
          <cell r="F397" t="str">
            <v>C1</v>
          </cell>
          <cell r="G397" t="str">
            <v>DF045</v>
          </cell>
          <cell r="H397" t="str">
            <v>OADM</v>
          </cell>
          <cell r="I397" t="str">
            <v>DFID</v>
          </cell>
          <cell r="J397" t="str">
            <v>DZ</v>
          </cell>
          <cell r="K397">
            <v>1</v>
          </cell>
          <cell r="L397">
            <v>0.5</v>
          </cell>
        </row>
        <row r="398">
          <cell r="C398" t="str">
            <v>Desagrapheuse</v>
          </cell>
          <cell r="F398" t="str">
            <v>C1</v>
          </cell>
          <cell r="G398" t="str">
            <v>DF045</v>
          </cell>
          <cell r="H398" t="str">
            <v>OADM</v>
          </cell>
          <cell r="I398" t="str">
            <v>DFID</v>
          </cell>
          <cell r="J398" t="str">
            <v>Pc</v>
          </cell>
          <cell r="K398">
            <v>19</v>
          </cell>
          <cell r="L398">
            <v>0.8</v>
          </cell>
        </row>
        <row r="399">
          <cell r="C399" t="str">
            <v>Ecritoire double</v>
          </cell>
          <cell r="F399" t="str">
            <v>C1</v>
          </cell>
          <cell r="G399" t="str">
            <v>DF045</v>
          </cell>
          <cell r="H399" t="str">
            <v>OADM</v>
          </cell>
          <cell r="I399" t="str">
            <v>DFID</v>
          </cell>
          <cell r="J399" t="str">
            <v>Pc</v>
          </cell>
          <cell r="K399">
            <v>100</v>
          </cell>
          <cell r="L399">
            <v>1.8</v>
          </cell>
        </row>
        <row r="400">
          <cell r="C400" t="str">
            <v xml:space="preserve">Farde a tringle en plastique </v>
          </cell>
          <cell r="F400" t="str">
            <v>C1</v>
          </cell>
          <cell r="G400" t="str">
            <v>DF045</v>
          </cell>
          <cell r="H400" t="str">
            <v>OADM</v>
          </cell>
          <cell r="I400" t="str">
            <v>DFID</v>
          </cell>
          <cell r="J400" t="str">
            <v>Pc</v>
          </cell>
          <cell r="K400">
            <v>143</v>
          </cell>
          <cell r="L400">
            <v>0.6</v>
          </cell>
        </row>
        <row r="401">
          <cell r="C401" t="str">
            <v>Farde a rabat en plastic</v>
          </cell>
          <cell r="F401" t="str">
            <v>C1</v>
          </cell>
          <cell r="G401" t="str">
            <v>DF045</v>
          </cell>
          <cell r="H401" t="str">
            <v>OADM</v>
          </cell>
          <cell r="I401" t="str">
            <v>DFID</v>
          </cell>
          <cell r="J401" t="str">
            <v>Pc</v>
          </cell>
          <cell r="K401">
            <v>145</v>
          </cell>
          <cell r="L401">
            <v>1.4</v>
          </cell>
        </row>
        <row r="402">
          <cell r="C402" t="str">
            <v>Fiche de stock</v>
          </cell>
          <cell r="F402" t="str">
            <v>C1</v>
          </cell>
          <cell r="G402" t="str">
            <v>DF045</v>
          </cell>
          <cell r="H402" t="str">
            <v>OADM</v>
          </cell>
          <cell r="I402" t="str">
            <v>DFID</v>
          </cell>
          <cell r="J402" t="str">
            <v>Pc</v>
          </cell>
          <cell r="K402">
            <v>1000</v>
          </cell>
          <cell r="L402">
            <v>0.15</v>
          </cell>
        </row>
        <row r="403">
          <cell r="C403" t="str">
            <v>Feutre bleu (boite de 12pc)</v>
          </cell>
          <cell r="F403" t="str">
            <v>C1</v>
          </cell>
          <cell r="G403" t="str">
            <v>DF045</v>
          </cell>
          <cell r="H403" t="str">
            <v>OADM</v>
          </cell>
          <cell r="I403" t="str">
            <v>DFID</v>
          </cell>
          <cell r="J403" t="str">
            <v>DZ</v>
          </cell>
          <cell r="K403">
            <v>9</v>
          </cell>
          <cell r="L403">
            <v>2.5</v>
          </cell>
        </row>
        <row r="404">
          <cell r="C404" t="str">
            <v>Latte de 30cm</v>
          </cell>
          <cell r="F404" t="str">
            <v>C1</v>
          </cell>
          <cell r="G404" t="str">
            <v>DF045</v>
          </cell>
          <cell r="H404" t="str">
            <v>OADM</v>
          </cell>
          <cell r="I404" t="str">
            <v>DFID</v>
          </cell>
          <cell r="J404" t="str">
            <v>Pc</v>
          </cell>
          <cell r="K404">
            <v>32</v>
          </cell>
          <cell r="L404">
            <v>0.2</v>
          </cell>
        </row>
        <row r="405">
          <cell r="C405" t="str">
            <v>Marqueur Snowman</v>
          </cell>
          <cell r="F405" t="str">
            <v>C1</v>
          </cell>
          <cell r="G405" t="str">
            <v>DF045</v>
          </cell>
          <cell r="H405" t="str">
            <v>OADM</v>
          </cell>
          <cell r="I405" t="str">
            <v>DFID</v>
          </cell>
          <cell r="J405" t="str">
            <v>BT</v>
          </cell>
          <cell r="K405">
            <v>17</v>
          </cell>
          <cell r="L405">
            <v>2.2000000000000002</v>
          </cell>
        </row>
        <row r="406">
          <cell r="C406" t="str">
            <v>Plastique pour plastification</v>
          </cell>
          <cell r="D406" t="str">
            <v>A4</v>
          </cell>
          <cell r="F406" t="str">
            <v>C1</v>
          </cell>
          <cell r="G406" t="str">
            <v>DF045</v>
          </cell>
          <cell r="H406" t="str">
            <v>OADM</v>
          </cell>
          <cell r="I406" t="str">
            <v>DFID</v>
          </cell>
          <cell r="J406" t="str">
            <v>Rame</v>
          </cell>
          <cell r="K406">
            <v>3</v>
          </cell>
          <cell r="L406">
            <v>25</v>
          </cell>
        </row>
        <row r="407">
          <cell r="C407" t="str">
            <v>Porte macaron</v>
          </cell>
          <cell r="F407" t="str">
            <v>C1</v>
          </cell>
          <cell r="G407" t="str">
            <v>DF045</v>
          </cell>
          <cell r="H407" t="str">
            <v>OADM</v>
          </cell>
          <cell r="I407" t="str">
            <v>DFID</v>
          </cell>
          <cell r="J407" t="str">
            <v>Pc</v>
          </cell>
          <cell r="K407">
            <v>150</v>
          </cell>
          <cell r="L407">
            <v>1</v>
          </cell>
        </row>
        <row r="408">
          <cell r="C408" t="str">
            <v>Post it MF</v>
          </cell>
          <cell r="F408" t="str">
            <v>C1</v>
          </cell>
          <cell r="G408" t="str">
            <v>DF045</v>
          </cell>
          <cell r="H408" t="str">
            <v>OADM</v>
          </cell>
          <cell r="I408" t="str">
            <v>DFID</v>
          </cell>
          <cell r="J408" t="str">
            <v>Pc</v>
          </cell>
          <cell r="K408">
            <v>48</v>
          </cell>
          <cell r="L408">
            <v>1</v>
          </cell>
        </row>
        <row r="409">
          <cell r="C409" t="str">
            <v>Punaise</v>
          </cell>
          <cell r="F409" t="str">
            <v>C1</v>
          </cell>
          <cell r="G409" t="str">
            <v>DF045</v>
          </cell>
          <cell r="H409" t="str">
            <v>OADM</v>
          </cell>
          <cell r="I409" t="str">
            <v>DFID</v>
          </cell>
          <cell r="J409" t="str">
            <v>BT</v>
          </cell>
          <cell r="K409">
            <v>1</v>
          </cell>
          <cell r="L409">
            <v>0.8</v>
          </cell>
        </row>
        <row r="410">
          <cell r="C410" t="str">
            <v>Scotch OPAQUE</v>
          </cell>
          <cell r="F410" t="str">
            <v>C1</v>
          </cell>
          <cell r="G410" t="str">
            <v>DF045</v>
          </cell>
          <cell r="H410" t="str">
            <v>OADM</v>
          </cell>
          <cell r="I410" t="str">
            <v>DFID</v>
          </cell>
          <cell r="J410" t="str">
            <v>Pc</v>
          </cell>
          <cell r="K410">
            <v>1</v>
          </cell>
          <cell r="L410">
            <v>1</v>
          </cell>
        </row>
        <row r="411">
          <cell r="C411" t="str">
            <v>Surligneur</v>
          </cell>
          <cell r="F411" t="str">
            <v>C1</v>
          </cell>
          <cell r="G411" t="str">
            <v>DF045</v>
          </cell>
          <cell r="H411" t="str">
            <v>OADM</v>
          </cell>
          <cell r="I411" t="str">
            <v>DFID</v>
          </cell>
          <cell r="J411" t="str">
            <v>Pc</v>
          </cell>
          <cell r="K411">
            <v>4</v>
          </cell>
          <cell r="L411">
            <v>3</v>
          </cell>
        </row>
        <row r="412">
          <cell r="C412" t="str">
            <v xml:space="preserve">Toner </v>
          </cell>
          <cell r="D412" t="str">
            <v>Photocopieuse IR2016</v>
          </cell>
          <cell r="F412" t="str">
            <v>C1</v>
          </cell>
          <cell r="G412" t="str">
            <v>DF045</v>
          </cell>
          <cell r="H412" t="str">
            <v>OADM</v>
          </cell>
          <cell r="I412" t="str">
            <v>DFID</v>
          </cell>
          <cell r="J412" t="str">
            <v>Pc</v>
          </cell>
          <cell r="K412">
            <v>3</v>
          </cell>
          <cell r="L412">
            <v>50</v>
          </cell>
        </row>
        <row r="413">
          <cell r="C413" t="str">
            <v>Agraffeuse GF</v>
          </cell>
          <cell r="F413" t="str">
            <v>C1</v>
          </cell>
          <cell r="G413" t="str">
            <v>DF045</v>
          </cell>
          <cell r="H413" t="str">
            <v>OADM</v>
          </cell>
          <cell r="I413" t="str">
            <v>DFID</v>
          </cell>
          <cell r="J413" t="str">
            <v>Pc</v>
          </cell>
          <cell r="K413">
            <v>3</v>
          </cell>
          <cell r="L413">
            <v>30</v>
          </cell>
        </row>
        <row r="414">
          <cell r="C414" t="str">
            <v>Attache tout de 32mm</v>
          </cell>
          <cell r="F414" t="str">
            <v>C1</v>
          </cell>
          <cell r="G414" t="str">
            <v>GX572</v>
          </cell>
          <cell r="H414" t="str">
            <v>OADM</v>
          </cell>
          <cell r="I414" t="str">
            <v>UNICEF</v>
          </cell>
          <cell r="J414" t="str">
            <v>Bt</v>
          </cell>
          <cell r="K414">
            <v>20</v>
          </cell>
          <cell r="L414">
            <v>3</v>
          </cell>
        </row>
        <row r="415">
          <cell r="C415" t="str">
            <v>Attache tout 51mm</v>
          </cell>
          <cell r="F415" t="str">
            <v>C1</v>
          </cell>
          <cell r="G415" t="str">
            <v>GX572</v>
          </cell>
          <cell r="H415" t="str">
            <v>OADM</v>
          </cell>
          <cell r="I415" t="str">
            <v>UNICEF</v>
          </cell>
          <cell r="J415" t="str">
            <v>BT</v>
          </cell>
          <cell r="K415">
            <v>17</v>
          </cell>
          <cell r="L415">
            <v>0.9</v>
          </cell>
        </row>
        <row r="416">
          <cell r="C416" t="str">
            <v>Bloc note A4</v>
          </cell>
          <cell r="D416" t="str">
            <v>Ligne</v>
          </cell>
          <cell r="F416" t="str">
            <v>C1</v>
          </cell>
          <cell r="G416" t="str">
            <v>GX572</v>
          </cell>
          <cell r="H416" t="str">
            <v>OADM</v>
          </cell>
          <cell r="I416" t="str">
            <v>UNICEF</v>
          </cell>
          <cell r="J416" t="str">
            <v>Pc</v>
          </cell>
          <cell r="K416">
            <v>50</v>
          </cell>
          <cell r="L416">
            <v>1.5</v>
          </cell>
        </row>
        <row r="417">
          <cell r="C417" t="str">
            <v>Cahier ministre A4</v>
          </cell>
          <cell r="F417" t="str">
            <v>C1</v>
          </cell>
          <cell r="G417" t="str">
            <v>GX572</v>
          </cell>
          <cell r="H417" t="str">
            <v>OADM</v>
          </cell>
          <cell r="I417" t="str">
            <v>UNICEF</v>
          </cell>
          <cell r="J417" t="str">
            <v>Pc</v>
          </cell>
          <cell r="K417">
            <v>20</v>
          </cell>
          <cell r="L417">
            <v>12.5</v>
          </cell>
        </row>
        <row r="418">
          <cell r="C418" t="str">
            <v>Ciseaux</v>
          </cell>
          <cell r="F418" t="str">
            <v>C1</v>
          </cell>
          <cell r="G418" t="str">
            <v>GX572</v>
          </cell>
          <cell r="H418" t="str">
            <v>OADM</v>
          </cell>
          <cell r="I418" t="str">
            <v>UNICEF</v>
          </cell>
          <cell r="J418" t="str">
            <v>Paire</v>
          </cell>
          <cell r="K418">
            <v>10</v>
          </cell>
          <cell r="L418">
            <v>1.5</v>
          </cell>
        </row>
        <row r="419">
          <cell r="C419" t="str">
            <v>Classeur a levier</v>
          </cell>
          <cell r="D419" t="str">
            <v>GF</v>
          </cell>
          <cell r="F419" t="str">
            <v>C1</v>
          </cell>
          <cell r="G419" t="str">
            <v>GX572</v>
          </cell>
          <cell r="H419" t="str">
            <v>OADM</v>
          </cell>
          <cell r="I419" t="str">
            <v>UNICEF</v>
          </cell>
          <cell r="J419" t="str">
            <v>Pc</v>
          </cell>
          <cell r="K419">
            <v>186</v>
          </cell>
          <cell r="L419">
            <v>1.6</v>
          </cell>
        </row>
        <row r="420">
          <cell r="C420" t="str">
            <v>Classeur a levier</v>
          </cell>
          <cell r="D420" t="str">
            <v>PF</v>
          </cell>
          <cell r="F420" t="str">
            <v>C1</v>
          </cell>
          <cell r="G420" t="str">
            <v>GX572</v>
          </cell>
          <cell r="H420" t="str">
            <v>OADM</v>
          </cell>
          <cell r="I420" t="str">
            <v>UNICEF</v>
          </cell>
          <cell r="J420" t="str">
            <v>Pc</v>
          </cell>
          <cell r="K420">
            <v>20</v>
          </cell>
          <cell r="L420">
            <v>2.5</v>
          </cell>
        </row>
        <row r="421">
          <cell r="C421" t="str">
            <v>Colle UHU</v>
          </cell>
          <cell r="F421" t="str">
            <v>C1</v>
          </cell>
          <cell r="G421" t="str">
            <v>GX572</v>
          </cell>
          <cell r="H421" t="str">
            <v>OADM</v>
          </cell>
          <cell r="I421" t="str">
            <v>UNICEF</v>
          </cell>
          <cell r="J421" t="str">
            <v>Pc</v>
          </cell>
          <cell r="K421">
            <v>20</v>
          </cell>
          <cell r="L421">
            <v>1.5</v>
          </cell>
        </row>
        <row r="422">
          <cell r="C422" t="str">
            <v>Crayon siimple Ord.</v>
          </cell>
          <cell r="F422" t="str">
            <v>C1</v>
          </cell>
          <cell r="G422" t="str">
            <v>GX572</v>
          </cell>
          <cell r="H422" t="str">
            <v>OADM</v>
          </cell>
          <cell r="I422" t="str">
            <v>UNICEF</v>
          </cell>
          <cell r="J422" t="str">
            <v>DZ</v>
          </cell>
          <cell r="K422">
            <v>2</v>
          </cell>
          <cell r="L422">
            <v>0.6</v>
          </cell>
        </row>
        <row r="423">
          <cell r="C423" t="str">
            <v>Desagrapheuse</v>
          </cell>
          <cell r="F423" t="str">
            <v>C1</v>
          </cell>
          <cell r="G423" t="str">
            <v>GX572</v>
          </cell>
          <cell r="H423" t="str">
            <v>OADM</v>
          </cell>
          <cell r="I423" t="str">
            <v>UNICEF</v>
          </cell>
          <cell r="J423" t="str">
            <v>Pc</v>
          </cell>
          <cell r="K423">
            <v>10</v>
          </cell>
          <cell r="L423">
            <v>0.8</v>
          </cell>
        </row>
        <row r="424">
          <cell r="C424" t="str">
            <v xml:space="preserve">Farde a rabat </v>
          </cell>
          <cell r="F424" t="str">
            <v>C1</v>
          </cell>
          <cell r="G424" t="str">
            <v>GX572</v>
          </cell>
          <cell r="H424" t="str">
            <v>OADM</v>
          </cell>
          <cell r="I424" t="str">
            <v>UNICEF</v>
          </cell>
          <cell r="J424" t="str">
            <v>Pc</v>
          </cell>
          <cell r="K424">
            <v>91</v>
          </cell>
          <cell r="L424">
            <v>1.5</v>
          </cell>
        </row>
        <row r="425">
          <cell r="C425" t="str">
            <v>Farde a suspendre en carton</v>
          </cell>
          <cell r="F425" t="str">
            <v>C1</v>
          </cell>
          <cell r="G425" t="str">
            <v>Gx572</v>
          </cell>
          <cell r="H425" t="str">
            <v>OADM</v>
          </cell>
          <cell r="I425" t="str">
            <v>UNICEF</v>
          </cell>
          <cell r="J425" t="str">
            <v>Pc</v>
          </cell>
          <cell r="K425">
            <v>150</v>
          </cell>
          <cell r="L425">
            <v>0.6</v>
          </cell>
        </row>
        <row r="426">
          <cell r="C426" t="str">
            <v>Feutre noir 0,2mm</v>
          </cell>
          <cell r="F426" t="str">
            <v>C1</v>
          </cell>
          <cell r="G426" t="str">
            <v>GX572</v>
          </cell>
          <cell r="H426" t="str">
            <v>OADM</v>
          </cell>
          <cell r="I426" t="str">
            <v>UNICEF</v>
          </cell>
          <cell r="J426" t="str">
            <v>Pc</v>
          </cell>
          <cell r="K426">
            <v>3</v>
          </cell>
          <cell r="L426">
            <v>1</v>
          </cell>
        </row>
        <row r="427">
          <cell r="C427" t="str">
            <v>Feutre vert 0,2mm</v>
          </cell>
          <cell r="F427" t="str">
            <v>C1</v>
          </cell>
          <cell r="G427" t="str">
            <v>GX572</v>
          </cell>
          <cell r="H427" t="str">
            <v>OADM</v>
          </cell>
          <cell r="I427" t="str">
            <v>UNICEF</v>
          </cell>
          <cell r="J427" t="str">
            <v>Pc</v>
          </cell>
          <cell r="K427">
            <v>4</v>
          </cell>
          <cell r="L427">
            <v>2</v>
          </cell>
        </row>
        <row r="428">
          <cell r="C428" t="str">
            <v>Flip chart</v>
          </cell>
          <cell r="F428" t="str">
            <v>C1</v>
          </cell>
          <cell r="G428" t="str">
            <v>GX572</v>
          </cell>
          <cell r="H428" t="str">
            <v>OADM</v>
          </cell>
          <cell r="I428" t="str">
            <v>UNICEF</v>
          </cell>
          <cell r="J428" t="str">
            <v>Pc</v>
          </cell>
          <cell r="K428">
            <v>28</v>
          </cell>
          <cell r="L428">
            <v>9</v>
          </cell>
        </row>
        <row r="429">
          <cell r="C429" t="str">
            <v xml:space="preserve">Gomme </v>
          </cell>
          <cell r="F429" t="str">
            <v>C1</v>
          </cell>
          <cell r="G429" t="str">
            <v>GX572</v>
          </cell>
          <cell r="H429" t="str">
            <v>OADM</v>
          </cell>
          <cell r="I429" t="str">
            <v>UNICEF</v>
          </cell>
          <cell r="J429" t="str">
            <v>Pc</v>
          </cell>
          <cell r="K429">
            <v>24</v>
          </cell>
          <cell r="L429">
            <v>0.2</v>
          </cell>
        </row>
        <row r="430">
          <cell r="C430" t="str">
            <v>Latte de 30cm</v>
          </cell>
          <cell r="F430" t="str">
            <v>C1</v>
          </cell>
          <cell r="G430" t="str">
            <v>GX572</v>
          </cell>
          <cell r="H430" t="str">
            <v>OADM</v>
          </cell>
          <cell r="I430" t="str">
            <v>UNICEF</v>
          </cell>
          <cell r="J430" t="str">
            <v>Pc</v>
          </cell>
          <cell r="K430">
            <v>18</v>
          </cell>
          <cell r="L430">
            <v>0.3</v>
          </cell>
        </row>
        <row r="431">
          <cell r="C431" t="str">
            <v>Post It PF</v>
          </cell>
          <cell r="F431" t="str">
            <v>C1</v>
          </cell>
          <cell r="G431" t="str">
            <v>GX572</v>
          </cell>
          <cell r="H431" t="str">
            <v>OADM</v>
          </cell>
          <cell r="I431" t="str">
            <v>UNICEF</v>
          </cell>
          <cell r="J431" t="str">
            <v>Pc</v>
          </cell>
          <cell r="K431">
            <v>36</v>
          </cell>
          <cell r="L431">
            <v>0.6</v>
          </cell>
        </row>
        <row r="432">
          <cell r="C432" t="str">
            <v>Punaise</v>
          </cell>
          <cell r="F432" t="str">
            <v>C1</v>
          </cell>
          <cell r="G432" t="str">
            <v>GX572</v>
          </cell>
          <cell r="H432" t="str">
            <v>OADM</v>
          </cell>
          <cell r="I432" t="str">
            <v>UNICEF</v>
          </cell>
          <cell r="J432" t="str">
            <v>Bt</v>
          </cell>
          <cell r="K432">
            <v>11</v>
          </cell>
          <cell r="L432">
            <v>1.3</v>
          </cell>
        </row>
        <row r="433">
          <cell r="C433" t="str">
            <v>Scotch ahesif</v>
          </cell>
          <cell r="F433" t="str">
            <v>C1</v>
          </cell>
          <cell r="G433" t="str">
            <v>GX572</v>
          </cell>
          <cell r="H433" t="str">
            <v>OADM</v>
          </cell>
          <cell r="I433" t="str">
            <v>UNICEF</v>
          </cell>
          <cell r="J433" t="str">
            <v>Pc</v>
          </cell>
          <cell r="K433">
            <v>16</v>
          </cell>
          <cell r="L433">
            <v>1</v>
          </cell>
        </row>
        <row r="434">
          <cell r="C434" t="str">
            <v>Scotch transparent</v>
          </cell>
          <cell r="D434" t="str">
            <v>GF</v>
          </cell>
          <cell r="F434" t="str">
            <v>C1</v>
          </cell>
          <cell r="G434" t="str">
            <v>GX572</v>
          </cell>
          <cell r="H434" t="str">
            <v>OADM</v>
          </cell>
          <cell r="I434" t="str">
            <v>UNICEF</v>
          </cell>
          <cell r="J434" t="str">
            <v>Pc</v>
          </cell>
          <cell r="K434">
            <v>26</v>
          </cell>
          <cell r="L434">
            <v>1.5</v>
          </cell>
        </row>
        <row r="435">
          <cell r="C435" t="str">
            <v>Scotch OPAQUE</v>
          </cell>
          <cell r="D435" t="str">
            <v>GF</v>
          </cell>
          <cell r="F435" t="str">
            <v>C1</v>
          </cell>
          <cell r="G435" t="str">
            <v>GX572</v>
          </cell>
          <cell r="H435" t="str">
            <v>OADM</v>
          </cell>
          <cell r="I435" t="str">
            <v>UNICEF</v>
          </cell>
          <cell r="J435" t="str">
            <v>Pc</v>
          </cell>
          <cell r="K435">
            <v>22</v>
          </cell>
          <cell r="L435">
            <v>1.5</v>
          </cell>
        </row>
        <row r="436">
          <cell r="C436" t="str">
            <v>Stylo bleu (bte de 50Pces)</v>
          </cell>
          <cell r="F436" t="str">
            <v>C1</v>
          </cell>
          <cell r="G436" t="str">
            <v>GX572</v>
          </cell>
          <cell r="H436" t="str">
            <v>OADM</v>
          </cell>
          <cell r="I436" t="str">
            <v>UNICEF</v>
          </cell>
          <cell r="J436" t="str">
            <v>Pc</v>
          </cell>
          <cell r="K436">
            <v>81</v>
          </cell>
          <cell r="L436">
            <v>0.11</v>
          </cell>
        </row>
        <row r="437">
          <cell r="C437" t="str">
            <v>Toner Photocopie</v>
          </cell>
          <cell r="D437" t="str">
            <v>IR 2016</v>
          </cell>
          <cell r="F437" t="str">
            <v>C1</v>
          </cell>
          <cell r="G437" t="str">
            <v>GX572</v>
          </cell>
          <cell r="H437" t="str">
            <v>OADM</v>
          </cell>
          <cell r="I437" t="str">
            <v>UNICEF</v>
          </cell>
          <cell r="J437" t="str">
            <v>Pc</v>
          </cell>
          <cell r="K437">
            <v>3</v>
          </cell>
          <cell r="L437">
            <v>50</v>
          </cell>
        </row>
        <row r="438">
          <cell r="C438" t="str">
            <v>Bloc note A5</v>
          </cell>
          <cell r="F438" t="str">
            <v>C1</v>
          </cell>
          <cell r="G438" t="str">
            <v>GX572</v>
          </cell>
          <cell r="H438" t="str">
            <v>OADM</v>
          </cell>
          <cell r="I438" t="str">
            <v>UNICEF</v>
          </cell>
          <cell r="J438" t="str">
            <v>Pc</v>
          </cell>
          <cell r="K438">
            <v>20</v>
          </cell>
          <cell r="L438">
            <v>1.3</v>
          </cell>
        </row>
        <row r="439">
          <cell r="C439" t="str">
            <v>Bloc note A5</v>
          </cell>
          <cell r="F439" t="str">
            <v>C1</v>
          </cell>
          <cell r="G439" t="str">
            <v>GX572</v>
          </cell>
          <cell r="H439" t="str">
            <v>OADM</v>
          </cell>
          <cell r="I439" t="str">
            <v>UNICEF</v>
          </cell>
          <cell r="J439" t="str">
            <v>Pc</v>
          </cell>
          <cell r="K439">
            <v>1</v>
          </cell>
          <cell r="L439">
            <v>1.3</v>
          </cell>
        </row>
        <row r="440">
          <cell r="C440" t="str">
            <v>Calculatrice digitale</v>
          </cell>
          <cell r="F440" t="str">
            <v>C1</v>
          </cell>
          <cell r="G440" t="str">
            <v>GX572</v>
          </cell>
          <cell r="H440" t="str">
            <v>OADM</v>
          </cell>
          <cell r="I440" t="str">
            <v>UNICEF</v>
          </cell>
          <cell r="J440" t="str">
            <v>Pc</v>
          </cell>
          <cell r="K440">
            <v>14</v>
          </cell>
          <cell r="L440">
            <v>6</v>
          </cell>
        </row>
        <row r="441">
          <cell r="C441" t="str">
            <v>Ecritoire double</v>
          </cell>
          <cell r="F441" t="str">
            <v>C1</v>
          </cell>
          <cell r="G441" t="str">
            <v>GX572</v>
          </cell>
          <cell r="H441" t="str">
            <v>OADM</v>
          </cell>
          <cell r="I441" t="str">
            <v>UNICEF</v>
          </cell>
          <cell r="J441" t="str">
            <v>Pc</v>
          </cell>
          <cell r="K441">
            <v>9</v>
          </cell>
          <cell r="L441">
            <v>1.8</v>
          </cell>
        </row>
        <row r="442">
          <cell r="C442" t="str">
            <v>Toner pphotocopieuse</v>
          </cell>
          <cell r="D442" t="str">
            <v>IR 2016</v>
          </cell>
          <cell r="F442" t="str">
            <v>C1</v>
          </cell>
          <cell r="G442" t="str">
            <v>GX572</v>
          </cell>
          <cell r="H442" t="str">
            <v>OADM</v>
          </cell>
          <cell r="I442" t="str">
            <v>UNICEF</v>
          </cell>
          <cell r="J442" t="str">
            <v>Pc</v>
          </cell>
          <cell r="K442">
            <v>3</v>
          </cell>
          <cell r="L442">
            <v>50</v>
          </cell>
        </row>
        <row r="443">
          <cell r="C443" t="str">
            <v>Agraphe GM</v>
          </cell>
          <cell r="F443" t="str">
            <v>C1</v>
          </cell>
          <cell r="G443" t="str">
            <v>U1000</v>
          </cell>
          <cell r="H443" t="str">
            <v>OADM</v>
          </cell>
          <cell r="I443" t="str">
            <v>IRC</v>
          </cell>
          <cell r="J443" t="str">
            <v>BT</v>
          </cell>
          <cell r="K443">
            <v>1</v>
          </cell>
          <cell r="L443">
            <v>2</v>
          </cell>
        </row>
        <row r="444">
          <cell r="C444" t="str">
            <v>Agrafeuse PF</v>
          </cell>
          <cell r="F444" t="str">
            <v>C1</v>
          </cell>
          <cell r="G444" t="str">
            <v>U1000</v>
          </cell>
          <cell r="H444" t="str">
            <v>OADM</v>
          </cell>
          <cell r="I444" t="str">
            <v>IRC</v>
          </cell>
          <cell r="J444" t="str">
            <v>Pc</v>
          </cell>
          <cell r="K444">
            <v>38</v>
          </cell>
          <cell r="L444">
            <v>3</v>
          </cell>
        </row>
        <row r="445">
          <cell r="C445" t="str">
            <v>Attache tout MF</v>
          </cell>
          <cell r="F445" t="str">
            <v>C1</v>
          </cell>
          <cell r="G445" t="str">
            <v>U1000</v>
          </cell>
          <cell r="H445" t="str">
            <v>OADM</v>
          </cell>
          <cell r="I445" t="str">
            <v>IRC</v>
          </cell>
          <cell r="J445" t="str">
            <v>BT</v>
          </cell>
          <cell r="K445">
            <v>30</v>
          </cell>
          <cell r="L445">
            <v>5</v>
          </cell>
        </row>
        <row r="446">
          <cell r="C446" t="str">
            <v>Auto collant IRC</v>
          </cell>
          <cell r="F446" t="str">
            <v>C1</v>
          </cell>
          <cell r="G446" t="str">
            <v>U1000</v>
          </cell>
          <cell r="H446" t="str">
            <v>OADM</v>
          </cell>
          <cell r="I446" t="str">
            <v>IRC</v>
          </cell>
          <cell r="J446" t="str">
            <v>Pc</v>
          </cell>
          <cell r="K446">
            <v>48</v>
          </cell>
          <cell r="L446">
            <v>1</v>
          </cell>
        </row>
        <row r="447">
          <cell r="C447" t="str">
            <v>Auto collant Pas d'arme</v>
          </cell>
          <cell r="F447" t="str">
            <v>C1</v>
          </cell>
          <cell r="G447" t="str">
            <v>U1000</v>
          </cell>
          <cell r="H447" t="str">
            <v>OADM</v>
          </cell>
          <cell r="I447" t="str">
            <v>IRC</v>
          </cell>
          <cell r="J447" t="str">
            <v>Pc</v>
          </cell>
          <cell r="K447">
            <v>0</v>
          </cell>
          <cell r="L447">
            <v>1</v>
          </cell>
        </row>
        <row r="448">
          <cell r="C448" t="str">
            <v>Bac a papier (Trieur)</v>
          </cell>
          <cell r="F448" t="str">
            <v>C1</v>
          </cell>
          <cell r="G448" t="str">
            <v>U1000</v>
          </cell>
          <cell r="H448" t="str">
            <v>OADM</v>
          </cell>
          <cell r="I448" t="str">
            <v>IRC</v>
          </cell>
          <cell r="J448" t="str">
            <v>Pc</v>
          </cell>
          <cell r="K448">
            <v>3</v>
          </cell>
          <cell r="L448">
            <v>15</v>
          </cell>
        </row>
        <row r="449">
          <cell r="C449" t="str">
            <v>Bloc note A4</v>
          </cell>
          <cell r="F449" t="str">
            <v>C1</v>
          </cell>
          <cell r="G449" t="str">
            <v>U1000</v>
          </cell>
          <cell r="H449" t="str">
            <v>OADM</v>
          </cell>
          <cell r="I449" t="str">
            <v>IRC</v>
          </cell>
          <cell r="J449" t="str">
            <v>Pc</v>
          </cell>
          <cell r="K449">
            <v>84</v>
          </cell>
          <cell r="L449">
            <v>1.5</v>
          </cell>
        </row>
        <row r="450">
          <cell r="C450" t="str">
            <v>Bloc note A5</v>
          </cell>
          <cell r="F450" t="str">
            <v>C1</v>
          </cell>
          <cell r="G450" t="str">
            <v>U1000</v>
          </cell>
          <cell r="H450" t="str">
            <v>OADM</v>
          </cell>
          <cell r="I450" t="str">
            <v>IRC</v>
          </cell>
          <cell r="J450" t="str">
            <v>Pc</v>
          </cell>
          <cell r="K450">
            <v>22</v>
          </cell>
          <cell r="L450">
            <v>1.5</v>
          </cell>
        </row>
        <row r="451">
          <cell r="C451" t="str">
            <v>Cahier Registre A4</v>
          </cell>
          <cell r="F451" t="str">
            <v>C1</v>
          </cell>
          <cell r="G451" t="str">
            <v>U1000</v>
          </cell>
          <cell r="H451" t="str">
            <v>OADM</v>
          </cell>
          <cell r="I451" t="str">
            <v>IRC</v>
          </cell>
          <cell r="J451" t="str">
            <v>Pc</v>
          </cell>
          <cell r="K451">
            <v>60</v>
          </cell>
          <cell r="L451">
            <v>2.5</v>
          </cell>
        </row>
        <row r="452">
          <cell r="C452" t="str">
            <v>Carnet Bon de Sortie Magasin</v>
          </cell>
          <cell r="F452" t="str">
            <v>C1</v>
          </cell>
          <cell r="G452" t="str">
            <v>U1000</v>
          </cell>
          <cell r="H452" t="str">
            <v>OADM</v>
          </cell>
          <cell r="I452" t="str">
            <v>IRC</v>
          </cell>
          <cell r="J452" t="str">
            <v>Pc</v>
          </cell>
          <cell r="K452">
            <v>3</v>
          </cell>
          <cell r="L452">
            <v>14</v>
          </cell>
        </row>
        <row r="453">
          <cell r="C453" t="str">
            <v>Carnet Bon de Commande</v>
          </cell>
          <cell r="F453" t="str">
            <v>C1</v>
          </cell>
          <cell r="G453" t="str">
            <v>U1000</v>
          </cell>
          <cell r="H453" t="str">
            <v>OADM</v>
          </cell>
          <cell r="I453" t="str">
            <v>IRC</v>
          </cell>
          <cell r="J453" t="str">
            <v>Pc</v>
          </cell>
          <cell r="K453">
            <v>8</v>
          </cell>
          <cell r="L453">
            <v>14</v>
          </cell>
        </row>
        <row r="454">
          <cell r="C454" t="str">
            <v>Carnet Way Bill</v>
          </cell>
          <cell r="F454" t="str">
            <v>C1</v>
          </cell>
          <cell r="G454" t="str">
            <v>U1000</v>
          </cell>
          <cell r="H454" t="str">
            <v>OADM</v>
          </cell>
          <cell r="I454" t="str">
            <v>IRC</v>
          </cell>
          <cell r="J454" t="str">
            <v>Pc</v>
          </cell>
          <cell r="K454">
            <v>0</v>
          </cell>
          <cell r="L454">
            <v>14</v>
          </cell>
        </row>
        <row r="455">
          <cell r="C455" t="str">
            <v>Carnet bon soins MEDICAUX</v>
          </cell>
          <cell r="F455" t="str">
            <v>C1</v>
          </cell>
          <cell r="G455" t="str">
            <v>U1000</v>
          </cell>
          <cell r="H455" t="str">
            <v>OADM</v>
          </cell>
          <cell r="I455" t="str">
            <v>IRC</v>
          </cell>
          <cell r="J455" t="str">
            <v>Pc</v>
          </cell>
          <cell r="K455">
            <v>29</v>
          </cell>
          <cell r="L455">
            <v>5</v>
          </cell>
        </row>
        <row r="456">
          <cell r="C456" t="str">
            <v>Ciseaux</v>
          </cell>
          <cell r="F456" t="str">
            <v>C1</v>
          </cell>
          <cell r="G456" t="str">
            <v>U1000</v>
          </cell>
          <cell r="H456" t="str">
            <v>OADM</v>
          </cell>
          <cell r="I456" t="str">
            <v>IRC</v>
          </cell>
          <cell r="J456" t="str">
            <v>Pc</v>
          </cell>
          <cell r="K456">
            <v>3</v>
          </cell>
          <cell r="L456">
            <v>1.5</v>
          </cell>
        </row>
        <row r="457">
          <cell r="C457" t="str">
            <v>Correcteur blanc</v>
          </cell>
          <cell r="F457" t="str">
            <v>C1</v>
          </cell>
          <cell r="G457" t="str">
            <v>U1000</v>
          </cell>
          <cell r="H457" t="str">
            <v>OADM</v>
          </cell>
          <cell r="I457" t="str">
            <v>IRC</v>
          </cell>
          <cell r="J457" t="str">
            <v>Pc</v>
          </cell>
          <cell r="K457">
            <v>32</v>
          </cell>
          <cell r="L457">
            <v>1.3</v>
          </cell>
        </row>
        <row r="458">
          <cell r="C458" t="str">
            <v>Crayon ordinaire</v>
          </cell>
          <cell r="F458" t="str">
            <v>C1</v>
          </cell>
          <cell r="G458" t="str">
            <v>U1000</v>
          </cell>
          <cell r="H458" t="str">
            <v>OADM</v>
          </cell>
          <cell r="I458" t="str">
            <v>IRC</v>
          </cell>
          <cell r="J458" t="str">
            <v>Pc</v>
          </cell>
          <cell r="K458">
            <v>34</v>
          </cell>
          <cell r="L458">
            <v>5.0000000000000001E-3</v>
          </cell>
        </row>
        <row r="459">
          <cell r="C459" t="str">
            <v>Feutre noir 0,2mm</v>
          </cell>
          <cell r="F459" t="str">
            <v>C1</v>
          </cell>
          <cell r="G459" t="str">
            <v>U1000</v>
          </cell>
          <cell r="H459" t="str">
            <v>OADM</v>
          </cell>
          <cell r="I459" t="str">
            <v>IRC</v>
          </cell>
          <cell r="J459" t="str">
            <v>Pc</v>
          </cell>
          <cell r="K459">
            <v>5</v>
          </cell>
          <cell r="L459">
            <v>1.2</v>
          </cell>
        </row>
        <row r="460">
          <cell r="C460" t="str">
            <v>Feutre bleu (boite de 12pc)</v>
          </cell>
          <cell r="F460" t="str">
            <v>C1</v>
          </cell>
          <cell r="G460" t="str">
            <v>U1000</v>
          </cell>
          <cell r="H460" t="str">
            <v>OADM</v>
          </cell>
          <cell r="I460" t="str">
            <v>IRC</v>
          </cell>
          <cell r="J460" t="str">
            <v>Pc</v>
          </cell>
          <cell r="K460">
            <v>6</v>
          </cell>
          <cell r="L460">
            <v>24</v>
          </cell>
        </row>
        <row r="461">
          <cell r="C461" t="str">
            <v>Latte de 30cm</v>
          </cell>
          <cell r="F461" t="str">
            <v>C1</v>
          </cell>
          <cell r="G461" t="str">
            <v>U1000</v>
          </cell>
          <cell r="H461" t="str">
            <v>OADM</v>
          </cell>
          <cell r="I461" t="str">
            <v>IRC</v>
          </cell>
          <cell r="J461" t="str">
            <v>Pc</v>
          </cell>
          <cell r="K461">
            <v>30</v>
          </cell>
          <cell r="L461">
            <v>0.2</v>
          </cell>
        </row>
        <row r="462">
          <cell r="C462" t="str">
            <v>Papier bristole A4</v>
          </cell>
          <cell r="F462" t="str">
            <v>C1</v>
          </cell>
          <cell r="G462" t="str">
            <v>U1000</v>
          </cell>
          <cell r="H462" t="str">
            <v>OADM</v>
          </cell>
          <cell r="I462" t="str">
            <v>IRC</v>
          </cell>
          <cell r="J462" t="str">
            <v>Rame</v>
          </cell>
          <cell r="K462">
            <v>23</v>
          </cell>
          <cell r="L462">
            <v>6</v>
          </cell>
        </row>
        <row r="463">
          <cell r="C463" t="str">
            <v>Papier bristol A4</v>
          </cell>
          <cell r="F463" t="str">
            <v>C1</v>
          </cell>
          <cell r="G463" t="str">
            <v>U1000</v>
          </cell>
          <cell r="H463" t="str">
            <v>OADM</v>
          </cell>
          <cell r="I463" t="str">
            <v>IRC</v>
          </cell>
          <cell r="J463" t="str">
            <v>Pc</v>
          </cell>
          <cell r="K463">
            <v>50</v>
          </cell>
          <cell r="L463">
            <v>6.0000000000000001E-3</v>
          </cell>
        </row>
        <row r="464">
          <cell r="C464" t="str">
            <v>Papier carbone</v>
          </cell>
          <cell r="F464" t="str">
            <v>C1</v>
          </cell>
          <cell r="G464" t="str">
            <v>U1000</v>
          </cell>
          <cell r="H464" t="str">
            <v>OADM</v>
          </cell>
          <cell r="I464" t="str">
            <v>IRC</v>
          </cell>
          <cell r="J464" t="str">
            <v>Rame</v>
          </cell>
          <cell r="K464">
            <v>37</v>
          </cell>
          <cell r="L464">
            <v>4</v>
          </cell>
        </row>
        <row r="465">
          <cell r="C465" t="str">
            <v>Perforateur PF</v>
          </cell>
          <cell r="F465" t="str">
            <v>C1</v>
          </cell>
          <cell r="G465" t="str">
            <v>U1000</v>
          </cell>
          <cell r="H465" t="str">
            <v>OADM</v>
          </cell>
          <cell r="I465" t="str">
            <v>IRC</v>
          </cell>
          <cell r="J465" t="str">
            <v>Pc</v>
          </cell>
          <cell r="K465">
            <v>33</v>
          </cell>
          <cell r="L465">
            <v>4</v>
          </cell>
        </row>
        <row r="466">
          <cell r="C466" t="str">
            <v>Perforateur GM</v>
          </cell>
          <cell r="F466" t="str">
            <v>C1</v>
          </cell>
          <cell r="G466" t="str">
            <v>U1000</v>
          </cell>
          <cell r="H466" t="str">
            <v>OADM</v>
          </cell>
          <cell r="I466" t="str">
            <v>IRC</v>
          </cell>
          <cell r="J466" t="str">
            <v>Pc</v>
          </cell>
          <cell r="K466">
            <v>3</v>
          </cell>
          <cell r="L466">
            <v>5</v>
          </cell>
        </row>
        <row r="467">
          <cell r="C467" t="str">
            <v>Stylo rouge (boite de 50pc)</v>
          </cell>
          <cell r="F467" t="str">
            <v>C1</v>
          </cell>
          <cell r="G467" t="str">
            <v>U1000</v>
          </cell>
          <cell r="H467" t="str">
            <v>OADM</v>
          </cell>
          <cell r="I467" t="str">
            <v>IRC</v>
          </cell>
          <cell r="J467" t="str">
            <v>BT</v>
          </cell>
          <cell r="K467">
            <v>4</v>
          </cell>
          <cell r="L467">
            <v>5.8</v>
          </cell>
        </row>
        <row r="468">
          <cell r="C468" t="str">
            <v>Classeur a levier</v>
          </cell>
          <cell r="F468" t="str">
            <v>C1</v>
          </cell>
          <cell r="G468" t="str">
            <v>SV291</v>
          </cell>
          <cell r="H468" t="str">
            <v>OADM</v>
          </cell>
          <cell r="I468" t="str">
            <v>DEUTCHCOOPERAT</v>
          </cell>
          <cell r="J468" t="str">
            <v>Pc</v>
          </cell>
          <cell r="K468">
            <v>24</v>
          </cell>
          <cell r="L468">
            <v>2</v>
          </cell>
        </row>
        <row r="469">
          <cell r="C469" t="str">
            <v>Bloc note A5</v>
          </cell>
          <cell r="F469" t="str">
            <v>C1</v>
          </cell>
          <cell r="G469" t="str">
            <v>GA257</v>
          </cell>
          <cell r="H469" t="str">
            <v>OADM</v>
          </cell>
          <cell r="I469" t="str">
            <v>USAID</v>
          </cell>
          <cell r="J469" t="str">
            <v>Pc</v>
          </cell>
          <cell r="K469">
            <v>13</v>
          </cell>
          <cell r="L469">
            <v>1.5</v>
          </cell>
        </row>
        <row r="470">
          <cell r="C470" t="str">
            <v xml:space="preserve">Calculatrice </v>
          </cell>
          <cell r="F470" t="str">
            <v>C1</v>
          </cell>
          <cell r="G470" t="str">
            <v>GA257</v>
          </cell>
          <cell r="H470" t="str">
            <v>OADM</v>
          </cell>
          <cell r="I470" t="str">
            <v>USAID</v>
          </cell>
          <cell r="J470" t="str">
            <v>Pc</v>
          </cell>
          <cell r="K470">
            <v>5</v>
          </cell>
          <cell r="L470">
            <v>6</v>
          </cell>
        </row>
        <row r="471">
          <cell r="C471" t="str">
            <v>Latte de 30cm</v>
          </cell>
          <cell r="F471" t="str">
            <v>C1</v>
          </cell>
          <cell r="G471" t="str">
            <v>GA257</v>
          </cell>
          <cell r="H471" t="str">
            <v>OADM</v>
          </cell>
          <cell r="I471" t="str">
            <v>USAID</v>
          </cell>
          <cell r="J471" t="str">
            <v>Pc</v>
          </cell>
          <cell r="K471">
            <v>3</v>
          </cell>
          <cell r="L471">
            <v>0.3</v>
          </cell>
        </row>
        <row r="472">
          <cell r="C472" t="str">
            <v>Papier duplicateur A4</v>
          </cell>
          <cell r="F472" t="str">
            <v>C1</v>
          </cell>
          <cell r="G472" t="str">
            <v>GA257</v>
          </cell>
          <cell r="H472" t="str">
            <v>OADM</v>
          </cell>
          <cell r="I472" t="str">
            <v>USAID</v>
          </cell>
          <cell r="J472" t="str">
            <v>Rame</v>
          </cell>
          <cell r="K472">
            <v>0</v>
          </cell>
          <cell r="L472">
            <v>5.7</v>
          </cell>
        </row>
        <row r="473">
          <cell r="C473" t="str">
            <v>Papier Photo A4 EPSON</v>
          </cell>
          <cell r="F473" t="str">
            <v>C1</v>
          </cell>
          <cell r="G473" t="str">
            <v>GA257</v>
          </cell>
          <cell r="H473" t="str">
            <v>OADM</v>
          </cell>
          <cell r="I473" t="str">
            <v>USAID</v>
          </cell>
          <cell r="J473" t="str">
            <v>Rame</v>
          </cell>
          <cell r="K473">
            <v>20</v>
          </cell>
          <cell r="L473">
            <v>15</v>
          </cell>
        </row>
        <row r="474">
          <cell r="C474" t="str">
            <v>Porte macaron</v>
          </cell>
          <cell r="F474" t="str">
            <v>C1</v>
          </cell>
          <cell r="G474" t="str">
            <v>GA257</v>
          </cell>
          <cell r="H474" t="str">
            <v>OADM</v>
          </cell>
          <cell r="I474" t="str">
            <v>USAID</v>
          </cell>
          <cell r="J474" t="str">
            <v>Pc</v>
          </cell>
          <cell r="K474">
            <v>50</v>
          </cell>
          <cell r="L474">
            <v>1</v>
          </cell>
        </row>
        <row r="475">
          <cell r="C475" t="str">
            <v>Stylo rouge (boite de 50pc)</v>
          </cell>
          <cell r="F475" t="str">
            <v>C1</v>
          </cell>
          <cell r="G475" t="str">
            <v>GA257</v>
          </cell>
          <cell r="H475" t="str">
            <v>OADM</v>
          </cell>
          <cell r="I475" t="str">
            <v>USAID</v>
          </cell>
          <cell r="J475" t="str">
            <v>Bt</v>
          </cell>
          <cell r="K475">
            <v>1</v>
          </cell>
          <cell r="L475">
            <v>5.8</v>
          </cell>
        </row>
        <row r="476">
          <cell r="C476" t="str">
            <v>Ciseaux</v>
          </cell>
          <cell r="F476" t="str">
            <v>C1</v>
          </cell>
          <cell r="G476" t="str">
            <v>OD008</v>
          </cell>
          <cell r="H476" t="str">
            <v>OADM</v>
          </cell>
          <cell r="I476" t="str">
            <v>OPEN SQUARE</v>
          </cell>
          <cell r="J476" t="str">
            <v>Paire</v>
          </cell>
          <cell r="K476">
            <v>2</v>
          </cell>
          <cell r="L476">
            <v>1.5</v>
          </cell>
        </row>
        <row r="477">
          <cell r="C477" t="str">
            <v xml:space="preserve">Craie </v>
          </cell>
          <cell r="F477" t="str">
            <v>C1</v>
          </cell>
          <cell r="G477" t="str">
            <v>OD008</v>
          </cell>
          <cell r="H477" t="str">
            <v>OADM</v>
          </cell>
          <cell r="I477" t="str">
            <v>OPEN SQUARE</v>
          </cell>
          <cell r="J477" t="str">
            <v>BT</v>
          </cell>
          <cell r="K477">
            <v>11</v>
          </cell>
          <cell r="L477">
            <v>1</v>
          </cell>
        </row>
        <row r="478">
          <cell r="C478" t="str">
            <v>Crayon ordinaire</v>
          </cell>
          <cell r="F478" t="str">
            <v>C1</v>
          </cell>
          <cell r="G478" t="str">
            <v>OD008</v>
          </cell>
          <cell r="H478" t="str">
            <v>OADM</v>
          </cell>
          <cell r="I478" t="str">
            <v>OPEN SQUARE</v>
          </cell>
          <cell r="J478" t="str">
            <v>DZ</v>
          </cell>
          <cell r="K478">
            <v>110</v>
          </cell>
          <cell r="L478">
            <v>0.5</v>
          </cell>
        </row>
        <row r="479">
          <cell r="C479" t="str">
            <v xml:space="preserve">Gomme </v>
          </cell>
          <cell r="F479" t="str">
            <v>C1</v>
          </cell>
          <cell r="G479" t="str">
            <v>OD008</v>
          </cell>
          <cell r="H479" t="str">
            <v>OADM</v>
          </cell>
          <cell r="I479" t="str">
            <v>OPEN SQUARE</v>
          </cell>
          <cell r="J479" t="str">
            <v>Pc</v>
          </cell>
          <cell r="K479">
            <v>100</v>
          </cell>
          <cell r="L479">
            <v>0.2</v>
          </cell>
        </row>
        <row r="480">
          <cell r="C480" t="str">
            <v>Taille crayon</v>
          </cell>
          <cell r="F480" t="str">
            <v>C1</v>
          </cell>
          <cell r="G480" t="str">
            <v>OD008</v>
          </cell>
          <cell r="H480" t="str">
            <v>OADM</v>
          </cell>
          <cell r="I480" t="str">
            <v>OPEN SQUARE</v>
          </cell>
          <cell r="J480" t="str">
            <v>Pc</v>
          </cell>
          <cell r="K480">
            <v>38</v>
          </cell>
          <cell r="L480">
            <v>0.2</v>
          </cell>
        </row>
        <row r="481">
          <cell r="C481" t="str">
            <v>Craie blanche</v>
          </cell>
          <cell r="F481" t="str">
            <v>C1</v>
          </cell>
          <cell r="G481" t="str">
            <v>OF201</v>
          </cell>
          <cell r="H481" t="str">
            <v>OADM</v>
          </cell>
          <cell r="I481" t="str">
            <v>RAISE</v>
          </cell>
          <cell r="J481" t="str">
            <v>BT</v>
          </cell>
          <cell r="K481">
            <v>0</v>
          </cell>
          <cell r="L481">
            <v>1</v>
          </cell>
        </row>
        <row r="482">
          <cell r="C482" t="str">
            <v>Stylo bleu (bte de 50Pces)</v>
          </cell>
          <cell r="F482" t="str">
            <v>C1</v>
          </cell>
          <cell r="G482" t="str">
            <v>OF201</v>
          </cell>
          <cell r="H482" t="str">
            <v>OADM</v>
          </cell>
          <cell r="I482" t="str">
            <v>RAISE</v>
          </cell>
          <cell r="J482" t="str">
            <v>BT</v>
          </cell>
          <cell r="K482">
            <v>0</v>
          </cell>
          <cell r="L482">
            <v>5.5</v>
          </cell>
        </row>
        <row r="483">
          <cell r="C483" t="str">
            <v>Marqueur Snowman</v>
          </cell>
          <cell r="F483" t="str">
            <v>C1</v>
          </cell>
          <cell r="G483" t="str">
            <v>OF201</v>
          </cell>
          <cell r="H483" t="str">
            <v>OADM</v>
          </cell>
          <cell r="I483" t="str">
            <v>RAISE</v>
          </cell>
          <cell r="J483" t="str">
            <v>BT</v>
          </cell>
          <cell r="K483">
            <v>0</v>
          </cell>
          <cell r="L483">
            <v>2.5</v>
          </cell>
        </row>
        <row r="484">
          <cell r="C484" t="str">
            <v>Papier duplicateur A4</v>
          </cell>
          <cell r="F484" t="str">
            <v>C1</v>
          </cell>
          <cell r="G484" t="str">
            <v>OF201</v>
          </cell>
          <cell r="H484" t="str">
            <v>OADM</v>
          </cell>
          <cell r="I484" t="str">
            <v>RAISE</v>
          </cell>
          <cell r="J484" t="str">
            <v>Rame</v>
          </cell>
          <cell r="K484">
            <v>0</v>
          </cell>
          <cell r="L484">
            <v>6</v>
          </cell>
        </row>
      </sheetData>
      <sheetData sheetId="1">
        <row r="11">
          <cell r="C11" t="str">
            <v>Acide pour batterie</v>
          </cell>
          <cell r="E11" t="str">
            <v>Produit Industriel</v>
          </cell>
          <cell r="F11" t="str">
            <v>C2</v>
          </cell>
          <cell r="G11" t="str">
            <v>U1000</v>
          </cell>
          <cell r="H11" t="str">
            <v>OADM</v>
          </cell>
          <cell r="I11" t="str">
            <v>IRC</v>
          </cell>
          <cell r="J11" t="str">
            <v>Litre</v>
          </cell>
          <cell r="K11">
            <v>30</v>
          </cell>
          <cell r="L11">
            <v>3</v>
          </cell>
        </row>
        <row r="12">
          <cell r="C12" t="str">
            <v>Casque pour moto</v>
          </cell>
          <cell r="E12" t="str">
            <v>moto</v>
          </cell>
          <cell r="F12" t="str">
            <v>C2</v>
          </cell>
          <cell r="G12" t="str">
            <v>DF045</v>
          </cell>
          <cell r="H12" t="str">
            <v>OADM</v>
          </cell>
          <cell r="I12" t="str">
            <v>DFID</v>
          </cell>
          <cell r="J12" t="str">
            <v>Pc</v>
          </cell>
          <cell r="K12">
            <v>0</v>
          </cell>
          <cell r="L12">
            <v>28</v>
          </cell>
        </row>
        <row r="13">
          <cell r="C13" t="str">
            <v>Piston + segment</v>
          </cell>
          <cell r="E13" t="str">
            <v>moto</v>
          </cell>
          <cell r="F13" t="str">
            <v>C2</v>
          </cell>
          <cell r="G13" t="str">
            <v>DF040</v>
          </cell>
          <cell r="H13" t="str">
            <v>OADM</v>
          </cell>
          <cell r="I13" t="str">
            <v>DFID</v>
          </cell>
          <cell r="J13" t="str">
            <v>Pc</v>
          </cell>
          <cell r="K13">
            <v>0</v>
          </cell>
          <cell r="L13">
            <v>30</v>
          </cell>
        </row>
        <row r="14">
          <cell r="C14" t="str">
            <v>Porte poignet</v>
          </cell>
          <cell r="E14" t="str">
            <v>moto</v>
          </cell>
          <cell r="F14" t="str">
            <v>C2</v>
          </cell>
          <cell r="G14" t="str">
            <v>DF040</v>
          </cell>
          <cell r="H14" t="str">
            <v>OADM</v>
          </cell>
          <cell r="I14" t="str">
            <v>DFID</v>
          </cell>
          <cell r="J14" t="str">
            <v>paires</v>
          </cell>
          <cell r="K14">
            <v>3</v>
          </cell>
          <cell r="L14">
            <v>5</v>
          </cell>
        </row>
        <row r="15">
          <cell r="C15" t="str">
            <v xml:space="preserve">Pneus </v>
          </cell>
          <cell r="D15" t="str">
            <v>275/19</v>
          </cell>
          <cell r="E15" t="str">
            <v>moto</v>
          </cell>
          <cell r="F15" t="str">
            <v>C2</v>
          </cell>
          <cell r="G15" t="str">
            <v>DF040</v>
          </cell>
          <cell r="H15" t="str">
            <v>OADM</v>
          </cell>
          <cell r="I15" t="str">
            <v>DFID</v>
          </cell>
          <cell r="J15" t="str">
            <v>pc</v>
          </cell>
          <cell r="K15">
            <v>8</v>
          </cell>
          <cell r="L15">
            <v>35</v>
          </cell>
        </row>
        <row r="16">
          <cell r="C16" t="str">
            <v>Bande frein moto</v>
          </cell>
          <cell r="E16" t="str">
            <v>AG100/DT</v>
          </cell>
          <cell r="F16" t="str">
            <v>C2</v>
          </cell>
          <cell r="G16" t="str">
            <v>U1000</v>
          </cell>
          <cell r="H16" t="str">
            <v>OADM</v>
          </cell>
          <cell r="I16" t="str">
            <v>IRC</v>
          </cell>
          <cell r="J16" t="str">
            <v>pc</v>
          </cell>
          <cell r="K16">
            <v>19</v>
          </cell>
          <cell r="L16">
            <v>5</v>
          </cell>
        </row>
        <row r="17">
          <cell r="C17" t="str">
            <v>Batterie de 6 volt</v>
          </cell>
          <cell r="E17" t="str">
            <v>AG100/DT</v>
          </cell>
          <cell r="F17" t="str">
            <v>C2</v>
          </cell>
          <cell r="G17" t="str">
            <v>U1000</v>
          </cell>
          <cell r="H17" t="str">
            <v>OADM</v>
          </cell>
          <cell r="I17" t="str">
            <v>IRC</v>
          </cell>
          <cell r="J17" t="str">
            <v>pc</v>
          </cell>
          <cell r="K17">
            <v>4</v>
          </cell>
          <cell r="L17">
            <v>10</v>
          </cell>
        </row>
        <row r="18">
          <cell r="C18" t="str">
            <v>Cache phare</v>
          </cell>
          <cell r="E18" t="str">
            <v>AG100/DT</v>
          </cell>
          <cell r="F18" t="str">
            <v>C2</v>
          </cell>
          <cell r="G18" t="str">
            <v>U1000</v>
          </cell>
          <cell r="H18" t="str">
            <v>OADM</v>
          </cell>
          <cell r="I18" t="str">
            <v>IRC</v>
          </cell>
          <cell r="J18" t="str">
            <v>Pc</v>
          </cell>
          <cell r="K18">
            <v>0</v>
          </cell>
          <cell r="L18">
            <v>15</v>
          </cell>
        </row>
        <row r="19">
          <cell r="C19" t="str">
            <v>CDI</v>
          </cell>
          <cell r="E19" t="str">
            <v>AG100/DT</v>
          </cell>
          <cell r="F19" t="str">
            <v>C2</v>
          </cell>
          <cell r="G19" t="str">
            <v>U1000</v>
          </cell>
          <cell r="H19" t="str">
            <v>OADM</v>
          </cell>
          <cell r="I19" t="str">
            <v>IRC</v>
          </cell>
          <cell r="J19" t="str">
            <v>PC</v>
          </cell>
          <cell r="K19">
            <v>2</v>
          </cell>
          <cell r="L19">
            <v>40</v>
          </cell>
        </row>
        <row r="20">
          <cell r="C20" t="str">
            <v>Champs magnetique</v>
          </cell>
          <cell r="E20" t="str">
            <v>DT</v>
          </cell>
          <cell r="F20" t="str">
            <v>C2</v>
          </cell>
          <cell r="G20" t="str">
            <v>U1000</v>
          </cell>
          <cell r="H20" t="str">
            <v>OADM</v>
          </cell>
          <cell r="I20" t="str">
            <v>IRC</v>
          </cell>
          <cell r="J20" t="str">
            <v>PC</v>
          </cell>
          <cell r="K20">
            <v>0</v>
          </cell>
          <cell r="L20">
            <v>170</v>
          </cell>
        </row>
        <row r="21">
          <cell r="C21" t="str">
            <v>Contacteur</v>
          </cell>
          <cell r="E21" t="str">
            <v>AG100/DT</v>
          </cell>
          <cell r="F21" t="str">
            <v>C2</v>
          </cell>
          <cell r="G21" t="str">
            <v>U1000</v>
          </cell>
          <cell r="H21" t="str">
            <v>OADM</v>
          </cell>
          <cell r="I21" t="str">
            <v>IRC</v>
          </cell>
          <cell r="J21" t="str">
            <v>PC</v>
          </cell>
          <cell r="K21">
            <v>2</v>
          </cell>
          <cell r="L21">
            <v>15</v>
          </cell>
        </row>
        <row r="22">
          <cell r="C22" t="str">
            <v xml:space="preserve">CYLINDRE STD </v>
          </cell>
          <cell r="E22" t="str">
            <v>AG100/DT</v>
          </cell>
          <cell r="F22" t="str">
            <v>C2</v>
          </cell>
          <cell r="G22" t="str">
            <v>U1000</v>
          </cell>
          <cell r="H22" t="str">
            <v>OADM</v>
          </cell>
          <cell r="I22" t="str">
            <v>IRC</v>
          </cell>
          <cell r="J22" t="str">
            <v>PC</v>
          </cell>
          <cell r="K22">
            <v>0</v>
          </cell>
          <cell r="L22">
            <v>100</v>
          </cell>
        </row>
        <row r="23">
          <cell r="C23" t="str">
            <v xml:space="preserve">Feu rouge </v>
          </cell>
          <cell r="E23" t="str">
            <v>AG100/DT</v>
          </cell>
          <cell r="F23" t="str">
            <v>C2</v>
          </cell>
          <cell r="G23" t="str">
            <v>U1000</v>
          </cell>
          <cell r="H23" t="str">
            <v>OADM</v>
          </cell>
          <cell r="I23" t="str">
            <v>IRC</v>
          </cell>
          <cell r="J23" t="str">
            <v>PC</v>
          </cell>
          <cell r="K23">
            <v>1</v>
          </cell>
          <cell r="L23">
            <v>7</v>
          </cell>
        </row>
        <row r="24">
          <cell r="C24" t="str">
            <v>Phare avant</v>
          </cell>
          <cell r="E24" t="str">
            <v>AG100/DT</v>
          </cell>
          <cell r="F24" t="str">
            <v>C2</v>
          </cell>
          <cell r="G24" t="str">
            <v>U1000</v>
          </cell>
          <cell r="H24" t="str">
            <v>OADM</v>
          </cell>
          <cell r="I24" t="str">
            <v>IRC</v>
          </cell>
          <cell r="J24" t="str">
            <v>PC</v>
          </cell>
          <cell r="K24">
            <v>2</v>
          </cell>
          <cell r="L24">
            <v>20</v>
          </cell>
        </row>
        <row r="25">
          <cell r="C25" t="str">
            <v>Poignet d'embrayage</v>
          </cell>
          <cell r="E25" t="str">
            <v>AG100/DT</v>
          </cell>
          <cell r="F25" t="str">
            <v>C2</v>
          </cell>
          <cell r="G25" t="str">
            <v>U1000</v>
          </cell>
          <cell r="H25" t="str">
            <v>OADM</v>
          </cell>
          <cell r="I25" t="str">
            <v>IRC</v>
          </cell>
          <cell r="J25" t="str">
            <v>PC</v>
          </cell>
          <cell r="K25">
            <v>8</v>
          </cell>
          <cell r="L25">
            <v>3</v>
          </cell>
        </row>
        <row r="26">
          <cell r="C26" t="str">
            <v>Porte plaque</v>
          </cell>
          <cell r="E26" t="str">
            <v>AG100/DT</v>
          </cell>
          <cell r="F26" t="str">
            <v>C2</v>
          </cell>
          <cell r="G26" t="str">
            <v>U1000</v>
          </cell>
          <cell r="H26" t="str">
            <v>OADM</v>
          </cell>
          <cell r="I26" t="str">
            <v>IRC</v>
          </cell>
          <cell r="J26" t="str">
            <v>PC</v>
          </cell>
          <cell r="K26">
            <v>1</v>
          </cell>
          <cell r="L26">
            <v>20</v>
          </cell>
        </row>
        <row r="27">
          <cell r="C27" t="str">
            <v xml:space="preserve">Pose pied </v>
          </cell>
          <cell r="E27" t="str">
            <v>AG100/DT</v>
          </cell>
          <cell r="F27" t="str">
            <v>C2</v>
          </cell>
          <cell r="G27" t="str">
            <v>U1000</v>
          </cell>
          <cell r="H27" t="str">
            <v>OADM</v>
          </cell>
          <cell r="I27" t="str">
            <v>IRC</v>
          </cell>
          <cell r="J27" t="str">
            <v>PC</v>
          </cell>
          <cell r="K27">
            <v>6</v>
          </cell>
          <cell r="L27">
            <v>10</v>
          </cell>
        </row>
        <row r="28">
          <cell r="C28" t="str">
            <v>Retroviseur</v>
          </cell>
          <cell r="E28" t="str">
            <v>AG100/DT</v>
          </cell>
          <cell r="F28" t="str">
            <v>C2</v>
          </cell>
          <cell r="G28" t="str">
            <v>U1000</v>
          </cell>
          <cell r="H28" t="str">
            <v>OADM</v>
          </cell>
          <cell r="I28" t="str">
            <v>IRC</v>
          </cell>
          <cell r="J28" t="str">
            <v>PC</v>
          </cell>
          <cell r="K28">
            <v>3</v>
          </cell>
          <cell r="L28">
            <v>10</v>
          </cell>
        </row>
        <row r="29">
          <cell r="C29" t="str">
            <v>Tableau de bord</v>
          </cell>
          <cell r="E29" t="str">
            <v>AG100/DT</v>
          </cell>
          <cell r="F29" t="str">
            <v>C2</v>
          </cell>
          <cell r="G29" t="str">
            <v>U1000</v>
          </cell>
          <cell r="H29" t="str">
            <v>OADM</v>
          </cell>
          <cell r="I29" t="str">
            <v>IRC</v>
          </cell>
          <cell r="J29" t="str">
            <v>PC</v>
          </cell>
          <cell r="K29">
            <v>2</v>
          </cell>
          <cell r="L29">
            <v>90</v>
          </cell>
        </row>
        <row r="30">
          <cell r="C30" t="str">
            <v>Transmission complete</v>
          </cell>
          <cell r="E30" t="str">
            <v>AG100/DT</v>
          </cell>
          <cell r="F30" t="str">
            <v>C2</v>
          </cell>
          <cell r="G30" t="str">
            <v>U1000</v>
          </cell>
          <cell r="H30" t="str">
            <v>OADM</v>
          </cell>
          <cell r="I30" t="str">
            <v>IRC</v>
          </cell>
          <cell r="J30" t="str">
            <v>PC</v>
          </cell>
          <cell r="K30">
            <v>3</v>
          </cell>
          <cell r="L30">
            <v>20</v>
          </cell>
        </row>
        <row r="31">
          <cell r="C31" t="str">
            <v>Colle avec patch</v>
          </cell>
          <cell r="E31" t="str">
            <v>AG100/DT</v>
          </cell>
          <cell r="F31" t="str">
            <v>C2</v>
          </cell>
          <cell r="G31" t="str">
            <v>U1000</v>
          </cell>
          <cell r="H31" t="str">
            <v>OADM</v>
          </cell>
          <cell r="I31" t="str">
            <v>IRC</v>
          </cell>
          <cell r="J31" t="str">
            <v>PC</v>
          </cell>
          <cell r="K31">
            <v>13</v>
          </cell>
          <cell r="L31">
            <v>25</v>
          </cell>
        </row>
        <row r="32">
          <cell r="C32" t="str">
            <v xml:space="preserve">Pneus </v>
          </cell>
          <cell r="D32" t="str">
            <v>410/18</v>
          </cell>
          <cell r="E32" t="str">
            <v>AG100/DT</v>
          </cell>
          <cell r="F32" t="str">
            <v>C2</v>
          </cell>
          <cell r="G32" t="str">
            <v>U1000</v>
          </cell>
          <cell r="H32" t="str">
            <v>OADM</v>
          </cell>
          <cell r="I32" t="str">
            <v>IRC</v>
          </cell>
          <cell r="J32" t="str">
            <v>PC</v>
          </cell>
          <cell r="K32">
            <v>0</v>
          </cell>
          <cell r="L32">
            <v>35</v>
          </cell>
        </row>
        <row r="33">
          <cell r="C33" t="str">
            <v>Bouggie d'allumage</v>
          </cell>
          <cell r="E33" t="str">
            <v>AG100/DT</v>
          </cell>
          <cell r="F33" t="str">
            <v>C2</v>
          </cell>
          <cell r="G33" t="str">
            <v>U1000</v>
          </cell>
          <cell r="H33" t="str">
            <v>OADM</v>
          </cell>
          <cell r="I33" t="str">
            <v>IRC</v>
          </cell>
          <cell r="J33" t="str">
            <v>PC</v>
          </cell>
          <cell r="K33">
            <v>0</v>
          </cell>
          <cell r="L33">
            <v>3</v>
          </cell>
        </row>
        <row r="34">
          <cell r="C34" t="str">
            <v>Ampoule phare</v>
          </cell>
          <cell r="E34" t="str">
            <v>AG100/DT</v>
          </cell>
          <cell r="F34" t="str">
            <v>C2</v>
          </cell>
          <cell r="G34" t="str">
            <v>U1000</v>
          </cell>
          <cell r="H34" t="str">
            <v>OADM</v>
          </cell>
          <cell r="I34" t="str">
            <v>IRC</v>
          </cell>
          <cell r="J34" t="str">
            <v>PC</v>
          </cell>
          <cell r="K34">
            <v>0</v>
          </cell>
          <cell r="L34">
            <v>3</v>
          </cell>
        </row>
        <row r="35">
          <cell r="C35" t="str">
            <v>Bobine de tension primaire</v>
          </cell>
          <cell r="E35" t="str">
            <v>AG100/DT</v>
          </cell>
          <cell r="F35" t="str">
            <v>C2</v>
          </cell>
          <cell r="G35" t="str">
            <v>U1000</v>
          </cell>
          <cell r="H35" t="str">
            <v>OADM</v>
          </cell>
          <cell r="I35" t="str">
            <v>IRC</v>
          </cell>
          <cell r="J35" t="str">
            <v>PC</v>
          </cell>
          <cell r="K35">
            <v>2</v>
          </cell>
          <cell r="L35">
            <v>35</v>
          </cell>
        </row>
        <row r="36">
          <cell r="C36" t="str">
            <v>Piston + segment</v>
          </cell>
          <cell r="E36" t="str">
            <v>AG100/DT</v>
          </cell>
          <cell r="F36" t="str">
            <v>C2</v>
          </cell>
          <cell r="G36" t="str">
            <v>U1000</v>
          </cell>
          <cell r="H36" t="str">
            <v>OADM</v>
          </cell>
          <cell r="I36" t="str">
            <v>IRC</v>
          </cell>
          <cell r="J36" t="str">
            <v>PC</v>
          </cell>
          <cell r="K36">
            <v>0</v>
          </cell>
          <cell r="L36">
            <v>20</v>
          </cell>
        </row>
        <row r="37">
          <cell r="C37" t="str">
            <v xml:space="preserve">Pneus </v>
          </cell>
          <cell r="D37" t="str">
            <v>275/21/19</v>
          </cell>
          <cell r="E37" t="str">
            <v>AG100/DT</v>
          </cell>
          <cell r="F37" t="str">
            <v>C2</v>
          </cell>
          <cell r="G37" t="str">
            <v>U1000</v>
          </cell>
          <cell r="H37" t="str">
            <v>OADM</v>
          </cell>
          <cell r="I37" t="str">
            <v>IRC</v>
          </cell>
          <cell r="J37" t="str">
            <v>PC</v>
          </cell>
          <cell r="K37">
            <v>4</v>
          </cell>
          <cell r="L37">
            <v>35</v>
          </cell>
        </row>
        <row r="38">
          <cell r="C38" t="str">
            <v>Colle avec patch</v>
          </cell>
          <cell r="D38" t="str">
            <v>GOLD</v>
          </cell>
          <cell r="E38" t="str">
            <v>AG100/DT</v>
          </cell>
          <cell r="F38" t="str">
            <v>C2</v>
          </cell>
          <cell r="G38" t="str">
            <v>U1000</v>
          </cell>
          <cell r="H38" t="str">
            <v>OADM</v>
          </cell>
          <cell r="I38" t="str">
            <v>IRC</v>
          </cell>
          <cell r="J38" t="str">
            <v>PC</v>
          </cell>
          <cell r="K38">
            <v>0</v>
          </cell>
          <cell r="L38">
            <v>25</v>
          </cell>
        </row>
        <row r="39">
          <cell r="C39" t="str">
            <v>Vis de ralenti</v>
          </cell>
          <cell r="E39" t="str">
            <v>AG100/DT</v>
          </cell>
          <cell r="F39" t="str">
            <v>C2</v>
          </cell>
          <cell r="G39" t="str">
            <v>U1000</v>
          </cell>
          <cell r="H39" t="str">
            <v>OADM</v>
          </cell>
          <cell r="I39" t="str">
            <v>IRC</v>
          </cell>
          <cell r="J39" t="str">
            <v>PC</v>
          </cell>
          <cell r="K39">
            <v>0</v>
          </cell>
          <cell r="L39">
            <v>5</v>
          </cell>
        </row>
        <row r="40">
          <cell r="C40" t="str">
            <v>Jeu de couvercle LR</v>
          </cell>
          <cell r="E40" t="str">
            <v>AG100/DT</v>
          </cell>
          <cell r="F40" t="str">
            <v>C2</v>
          </cell>
          <cell r="G40" t="str">
            <v>U1000</v>
          </cell>
          <cell r="H40" t="str">
            <v>OADM</v>
          </cell>
          <cell r="I40" t="str">
            <v>IRC</v>
          </cell>
          <cell r="J40" t="str">
            <v>jeu</v>
          </cell>
          <cell r="K40">
            <v>2</v>
          </cell>
          <cell r="L40">
            <v>25</v>
          </cell>
        </row>
        <row r="41">
          <cell r="C41" t="str">
            <v xml:space="preserve">Cylindre STD </v>
          </cell>
          <cell r="E41" t="str">
            <v>AG100/DT</v>
          </cell>
          <cell r="F41" t="str">
            <v>C2</v>
          </cell>
          <cell r="G41" t="str">
            <v>U1000</v>
          </cell>
          <cell r="H41" t="str">
            <v>OADM</v>
          </cell>
          <cell r="I41" t="str">
            <v>IRC</v>
          </cell>
          <cell r="J41" t="str">
            <v>PC</v>
          </cell>
          <cell r="K41">
            <v>0</v>
          </cell>
          <cell r="L41">
            <v>120</v>
          </cell>
        </row>
        <row r="42">
          <cell r="C42" t="str">
            <v>Couvercle d'embrayage</v>
          </cell>
          <cell r="E42" t="str">
            <v>AG100/DT</v>
          </cell>
          <cell r="F42" t="str">
            <v>C2</v>
          </cell>
          <cell r="G42" t="str">
            <v>U1000</v>
          </cell>
          <cell r="H42" t="str">
            <v>OADM</v>
          </cell>
          <cell r="I42" t="str">
            <v>IRC</v>
          </cell>
          <cell r="J42" t="str">
            <v>PC</v>
          </cell>
          <cell r="K42">
            <v>2</v>
          </cell>
          <cell r="L42">
            <v>60</v>
          </cell>
        </row>
        <row r="43">
          <cell r="C43" t="str">
            <v>Carburateur</v>
          </cell>
          <cell r="E43" t="str">
            <v>AG100/DT</v>
          </cell>
          <cell r="F43" t="str">
            <v>C2</v>
          </cell>
          <cell r="G43" t="str">
            <v>U1000</v>
          </cell>
          <cell r="H43" t="str">
            <v>OADM</v>
          </cell>
          <cell r="I43" t="str">
            <v>IRC</v>
          </cell>
          <cell r="J43" t="str">
            <v>PC</v>
          </cell>
          <cell r="K43">
            <v>0</v>
          </cell>
          <cell r="L43">
            <v>60</v>
          </cell>
        </row>
        <row r="44">
          <cell r="C44" t="str">
            <v>Amortisseur central</v>
          </cell>
          <cell r="F44" t="str">
            <v>C2</v>
          </cell>
          <cell r="G44" t="str">
            <v>U1000</v>
          </cell>
          <cell r="H44" t="str">
            <v>OADM</v>
          </cell>
          <cell r="I44" t="str">
            <v>IRC</v>
          </cell>
          <cell r="J44" t="str">
            <v>PC</v>
          </cell>
          <cell r="K44">
            <v>1</v>
          </cell>
          <cell r="L44">
            <v>170</v>
          </cell>
        </row>
        <row r="45">
          <cell r="C45" t="str">
            <v>Bourrage d'amortisseur avant</v>
          </cell>
          <cell r="E45" t="str">
            <v>AG100/DT</v>
          </cell>
          <cell r="F45" t="str">
            <v>C2</v>
          </cell>
          <cell r="G45" t="str">
            <v>U1000</v>
          </cell>
          <cell r="H45" t="str">
            <v>OADM</v>
          </cell>
          <cell r="I45" t="str">
            <v>IRC</v>
          </cell>
          <cell r="J45" t="str">
            <v>PC</v>
          </cell>
          <cell r="K45">
            <v>0</v>
          </cell>
          <cell r="L45">
            <v>10</v>
          </cell>
        </row>
        <row r="46">
          <cell r="C46" t="str">
            <v>Levier de vitesse</v>
          </cell>
          <cell r="E46" t="str">
            <v>AG100/DT</v>
          </cell>
          <cell r="F46" t="str">
            <v>C2</v>
          </cell>
          <cell r="G46" t="str">
            <v>U1000</v>
          </cell>
          <cell r="H46" t="str">
            <v>OADM</v>
          </cell>
          <cell r="I46" t="str">
            <v>IRC</v>
          </cell>
          <cell r="J46" t="str">
            <v>PC</v>
          </cell>
          <cell r="K46">
            <v>0</v>
          </cell>
          <cell r="L46">
            <v>5</v>
          </cell>
        </row>
        <row r="47">
          <cell r="C47" t="str">
            <v>Bequille</v>
          </cell>
          <cell r="F47" t="str">
            <v>C2</v>
          </cell>
          <cell r="G47" t="str">
            <v>U1000</v>
          </cell>
          <cell r="H47" t="str">
            <v>OADM</v>
          </cell>
          <cell r="I47" t="str">
            <v>IRC</v>
          </cell>
          <cell r="J47" t="str">
            <v>PC</v>
          </cell>
          <cell r="K47">
            <v>1</v>
          </cell>
          <cell r="L47">
            <v>50</v>
          </cell>
        </row>
        <row r="48">
          <cell r="C48" t="str">
            <v>Engrenage roue avant</v>
          </cell>
          <cell r="F48" t="str">
            <v>C2</v>
          </cell>
          <cell r="G48" t="str">
            <v>U1000</v>
          </cell>
          <cell r="H48" t="str">
            <v>OADM</v>
          </cell>
          <cell r="I48" t="str">
            <v>IRC</v>
          </cell>
          <cell r="J48" t="str">
            <v>PC</v>
          </cell>
          <cell r="K48">
            <v>2</v>
          </cell>
          <cell r="L48">
            <v>20</v>
          </cell>
        </row>
        <row r="49">
          <cell r="C49" t="str">
            <v>Cable kilometrique</v>
          </cell>
          <cell r="E49" t="str">
            <v>AG100/DT</v>
          </cell>
          <cell r="F49" t="str">
            <v>C2</v>
          </cell>
          <cell r="G49" t="str">
            <v>U1000</v>
          </cell>
          <cell r="H49" t="str">
            <v>OADM</v>
          </cell>
          <cell r="I49" t="str">
            <v>IRC</v>
          </cell>
          <cell r="J49" t="str">
            <v>PC</v>
          </cell>
          <cell r="K49">
            <v>6</v>
          </cell>
          <cell r="L49">
            <v>5</v>
          </cell>
        </row>
        <row r="50">
          <cell r="C50" t="str">
            <v>Clignoteur</v>
          </cell>
          <cell r="E50" t="str">
            <v>AG100/DT</v>
          </cell>
          <cell r="F50" t="str">
            <v>C2</v>
          </cell>
          <cell r="G50" t="str">
            <v>U1000</v>
          </cell>
          <cell r="H50" t="str">
            <v>OADM</v>
          </cell>
          <cell r="I50" t="str">
            <v>IRC</v>
          </cell>
          <cell r="J50" t="str">
            <v>PC</v>
          </cell>
          <cell r="K50">
            <v>0</v>
          </cell>
          <cell r="L50">
            <v>5</v>
          </cell>
        </row>
        <row r="51">
          <cell r="C51" t="str">
            <v>Fourche avant</v>
          </cell>
          <cell r="E51" t="str">
            <v>AG100/DT</v>
          </cell>
          <cell r="F51" t="str">
            <v>C2</v>
          </cell>
          <cell r="G51" t="str">
            <v>U1000</v>
          </cell>
          <cell r="H51" t="str">
            <v>OADM</v>
          </cell>
          <cell r="I51" t="str">
            <v>IRC</v>
          </cell>
          <cell r="J51" t="str">
            <v>PC</v>
          </cell>
          <cell r="K51">
            <v>1</v>
          </cell>
          <cell r="L51">
            <v>80</v>
          </cell>
        </row>
        <row r="52">
          <cell r="C52" t="str">
            <v>Kit carburateur</v>
          </cell>
          <cell r="E52" t="str">
            <v>AG100/DT</v>
          </cell>
          <cell r="F52" t="str">
            <v>C2</v>
          </cell>
          <cell r="G52" t="str">
            <v>U1000</v>
          </cell>
          <cell r="H52" t="str">
            <v>OADM</v>
          </cell>
          <cell r="I52" t="str">
            <v>IRC</v>
          </cell>
          <cell r="J52" t="str">
            <v>PC</v>
          </cell>
          <cell r="K52">
            <v>3</v>
          </cell>
          <cell r="L52">
            <v>15</v>
          </cell>
        </row>
        <row r="53">
          <cell r="C53" t="str">
            <v>Siege</v>
          </cell>
          <cell r="E53" t="str">
            <v>AG100/DT</v>
          </cell>
          <cell r="F53" t="str">
            <v>C2</v>
          </cell>
          <cell r="G53" t="str">
            <v>U1000</v>
          </cell>
          <cell r="H53" t="str">
            <v>OADM</v>
          </cell>
          <cell r="I53" t="str">
            <v>IRC</v>
          </cell>
          <cell r="J53" t="str">
            <v>PC</v>
          </cell>
          <cell r="K53">
            <v>0</v>
          </cell>
          <cell r="L53">
            <v>120</v>
          </cell>
        </row>
        <row r="54">
          <cell r="C54" t="str">
            <v>Pompe a air</v>
          </cell>
          <cell r="E54" t="str">
            <v>AG100/DT</v>
          </cell>
          <cell r="F54" t="str">
            <v>C2</v>
          </cell>
          <cell r="G54" t="str">
            <v>U1000</v>
          </cell>
          <cell r="H54" t="str">
            <v>OADM</v>
          </cell>
          <cell r="I54" t="str">
            <v>IRC</v>
          </cell>
          <cell r="J54" t="str">
            <v>PC</v>
          </cell>
          <cell r="K54">
            <v>6</v>
          </cell>
          <cell r="L54">
            <v>5</v>
          </cell>
        </row>
        <row r="55">
          <cell r="C55" t="str">
            <v>Cable d'embrayage</v>
          </cell>
          <cell r="E55" t="str">
            <v>DT</v>
          </cell>
          <cell r="F55" t="str">
            <v>C2</v>
          </cell>
          <cell r="G55" t="str">
            <v>U1000</v>
          </cell>
          <cell r="H55" t="str">
            <v>OADM</v>
          </cell>
          <cell r="I55" t="str">
            <v>IRC</v>
          </cell>
          <cell r="J55" t="str">
            <v>PC</v>
          </cell>
          <cell r="K55">
            <v>3</v>
          </cell>
          <cell r="L55">
            <v>5</v>
          </cell>
        </row>
        <row r="56">
          <cell r="C56" t="str">
            <v>Cable d'accelerateur</v>
          </cell>
          <cell r="E56" t="str">
            <v>DT</v>
          </cell>
          <cell r="F56" t="str">
            <v>C2</v>
          </cell>
          <cell r="G56" t="str">
            <v>U1000</v>
          </cell>
          <cell r="H56" t="str">
            <v>OADM</v>
          </cell>
          <cell r="I56" t="str">
            <v>IRC</v>
          </cell>
          <cell r="J56" t="str">
            <v>PC</v>
          </cell>
          <cell r="K56">
            <v>1</v>
          </cell>
          <cell r="L56">
            <v>5</v>
          </cell>
        </row>
        <row r="57">
          <cell r="C57" t="str">
            <v>Chambre a air</v>
          </cell>
          <cell r="D57" t="str">
            <v>275/21</v>
          </cell>
          <cell r="E57" t="str">
            <v>AG100/DT</v>
          </cell>
          <cell r="F57" t="str">
            <v>C2</v>
          </cell>
          <cell r="G57" t="str">
            <v>U1000</v>
          </cell>
          <cell r="H57" t="str">
            <v>OADM</v>
          </cell>
          <cell r="I57" t="str">
            <v>IRC</v>
          </cell>
          <cell r="J57" t="str">
            <v>PC</v>
          </cell>
          <cell r="K57">
            <v>3</v>
          </cell>
          <cell r="L57">
            <v>5</v>
          </cell>
        </row>
        <row r="58">
          <cell r="C58" t="str">
            <v>Chambre a air</v>
          </cell>
          <cell r="D58" t="str">
            <v>410/18</v>
          </cell>
          <cell r="E58" t="str">
            <v>AG100/DT</v>
          </cell>
          <cell r="F58" t="str">
            <v>C2</v>
          </cell>
          <cell r="G58" t="str">
            <v>U1000</v>
          </cell>
          <cell r="H58" t="str">
            <v>OADM</v>
          </cell>
          <cell r="I58" t="str">
            <v>IRC</v>
          </cell>
          <cell r="J58" t="str">
            <v>PC</v>
          </cell>
          <cell r="K58">
            <v>0</v>
          </cell>
          <cell r="L58">
            <v>5</v>
          </cell>
        </row>
        <row r="59">
          <cell r="C59" t="str">
            <v>Rayon</v>
          </cell>
          <cell r="E59" t="str">
            <v>DT</v>
          </cell>
          <cell r="F59" t="str">
            <v>C2</v>
          </cell>
          <cell r="G59" t="str">
            <v>U1000</v>
          </cell>
          <cell r="H59" t="str">
            <v>OADM</v>
          </cell>
          <cell r="I59" t="str">
            <v>IRC</v>
          </cell>
          <cell r="J59" t="str">
            <v>PC</v>
          </cell>
          <cell r="K59">
            <v>2</v>
          </cell>
          <cell r="L59">
            <v>1</v>
          </cell>
        </row>
        <row r="60">
          <cell r="C60" t="str">
            <v>Porte poignet</v>
          </cell>
          <cell r="E60" t="str">
            <v>AG100/DT</v>
          </cell>
          <cell r="F60" t="str">
            <v>C2</v>
          </cell>
          <cell r="G60" t="str">
            <v>U1000</v>
          </cell>
          <cell r="H60" t="str">
            <v>OADM</v>
          </cell>
          <cell r="I60" t="str">
            <v>IRC</v>
          </cell>
          <cell r="J60" t="str">
            <v>paires</v>
          </cell>
          <cell r="K60">
            <v>12</v>
          </cell>
          <cell r="L60">
            <v>8</v>
          </cell>
        </row>
        <row r="61">
          <cell r="C61" t="str">
            <v>Retroviseur</v>
          </cell>
          <cell r="E61" t="str">
            <v>AG100/DT</v>
          </cell>
          <cell r="F61" t="str">
            <v>C2</v>
          </cell>
          <cell r="G61" t="str">
            <v>U1000</v>
          </cell>
          <cell r="H61" t="str">
            <v>OADM</v>
          </cell>
          <cell r="I61" t="str">
            <v>IRC</v>
          </cell>
          <cell r="J61" t="str">
            <v>PC</v>
          </cell>
          <cell r="K61">
            <v>9</v>
          </cell>
          <cell r="L61">
            <v>15</v>
          </cell>
        </row>
        <row r="62">
          <cell r="C62" t="str">
            <v>Selecteur de la boite de vitesse</v>
          </cell>
          <cell r="E62" t="str">
            <v>AG100/DT</v>
          </cell>
          <cell r="F62" t="str">
            <v>C2</v>
          </cell>
          <cell r="G62" t="str">
            <v>U1000</v>
          </cell>
          <cell r="H62" t="str">
            <v>OADM</v>
          </cell>
          <cell r="I62" t="str">
            <v>IRC</v>
          </cell>
          <cell r="J62" t="str">
            <v>PC</v>
          </cell>
          <cell r="K62">
            <v>1</v>
          </cell>
          <cell r="L62">
            <v>200</v>
          </cell>
        </row>
        <row r="63">
          <cell r="C63" t="str">
            <v>CTC de ressort arriere</v>
          </cell>
          <cell r="D63" t="str">
            <v>90385-18009</v>
          </cell>
          <cell r="E63" t="str">
            <v>LAND CRUISER</v>
          </cell>
          <cell r="F63" t="str">
            <v>C2</v>
          </cell>
          <cell r="G63" t="str">
            <v>U1000</v>
          </cell>
          <cell r="H63" t="str">
            <v>OADM</v>
          </cell>
          <cell r="I63" t="str">
            <v>IRC</v>
          </cell>
          <cell r="J63" t="str">
            <v>PC</v>
          </cell>
          <cell r="K63">
            <v>2</v>
          </cell>
          <cell r="L63">
            <v>4</v>
          </cell>
        </row>
        <row r="64">
          <cell r="C64" t="str">
            <v>CTC d'amortisseur arriere</v>
          </cell>
          <cell r="D64" t="str">
            <v>90385-19003</v>
          </cell>
          <cell r="E64" t="str">
            <v>LAND CRUISER</v>
          </cell>
          <cell r="F64" t="str">
            <v>C2</v>
          </cell>
          <cell r="G64" t="str">
            <v>U1000</v>
          </cell>
          <cell r="H64" t="str">
            <v>OADM</v>
          </cell>
          <cell r="I64" t="str">
            <v>IRC</v>
          </cell>
          <cell r="J64" t="str">
            <v>PC</v>
          </cell>
          <cell r="K64">
            <v>22</v>
          </cell>
          <cell r="L64">
            <v>4</v>
          </cell>
        </row>
        <row r="65">
          <cell r="C65" t="str">
            <v>CTC de biellette arriere</v>
          </cell>
          <cell r="D65" t="str">
            <v>90385-^11021</v>
          </cell>
          <cell r="E65" t="str">
            <v>LAND CRUISER</v>
          </cell>
          <cell r="F65" t="str">
            <v>C2</v>
          </cell>
          <cell r="G65" t="str">
            <v>U1000</v>
          </cell>
          <cell r="H65" t="str">
            <v>OADM</v>
          </cell>
          <cell r="I65" t="str">
            <v>IRC</v>
          </cell>
          <cell r="J65" t="str">
            <v>PC</v>
          </cell>
          <cell r="K65">
            <v>80</v>
          </cell>
          <cell r="L65">
            <v>4</v>
          </cell>
        </row>
        <row r="66">
          <cell r="C66" t="str">
            <v>Roulement de fusee</v>
          </cell>
          <cell r="D66" t="str">
            <v>90366-20003</v>
          </cell>
          <cell r="E66" t="str">
            <v>LAND CRUISER</v>
          </cell>
          <cell r="F66" t="str">
            <v>C2</v>
          </cell>
          <cell r="G66" t="str">
            <v>U1000</v>
          </cell>
          <cell r="H66" t="str">
            <v>OADM</v>
          </cell>
          <cell r="I66" t="str">
            <v>IRC</v>
          </cell>
          <cell r="J66" t="str">
            <v>PC</v>
          </cell>
          <cell r="K66">
            <v>4</v>
          </cell>
          <cell r="L66">
            <v>10</v>
          </cell>
        </row>
        <row r="67">
          <cell r="C67" t="str">
            <v>Support de la boite de vitesse</v>
          </cell>
          <cell r="D67" t="str">
            <v>12371-17080</v>
          </cell>
          <cell r="E67" t="str">
            <v>LAND CRUISER</v>
          </cell>
          <cell r="F67" t="str">
            <v>C2</v>
          </cell>
          <cell r="G67" t="str">
            <v>U1000</v>
          </cell>
          <cell r="H67" t="str">
            <v>OADM</v>
          </cell>
          <cell r="I67" t="str">
            <v>IRC</v>
          </cell>
          <cell r="J67" t="str">
            <v>PC</v>
          </cell>
          <cell r="K67">
            <v>9</v>
          </cell>
          <cell r="L67">
            <v>85</v>
          </cell>
        </row>
        <row r="68">
          <cell r="C68" t="str">
            <v>Bride de ressort arriere</v>
          </cell>
          <cell r="D68" t="str">
            <v>90117-14181</v>
          </cell>
          <cell r="E68" t="str">
            <v>LAND CRUISER</v>
          </cell>
          <cell r="F68" t="str">
            <v>C2</v>
          </cell>
          <cell r="G68" t="str">
            <v>U1000</v>
          </cell>
          <cell r="H68" t="str">
            <v>OADM</v>
          </cell>
          <cell r="I68" t="str">
            <v>IRC</v>
          </cell>
          <cell r="J68" t="str">
            <v>PC</v>
          </cell>
          <cell r="K68">
            <v>6</v>
          </cell>
          <cell r="L68">
            <v>15</v>
          </cell>
        </row>
        <row r="69">
          <cell r="C69" t="str">
            <v>Bielette de stabilisateur arriere</v>
          </cell>
          <cell r="D69" t="str">
            <v>48802-60090</v>
          </cell>
          <cell r="E69" t="str">
            <v>LAND CRUISER</v>
          </cell>
          <cell r="F69" t="str">
            <v>C2</v>
          </cell>
          <cell r="G69" t="str">
            <v>U1000</v>
          </cell>
          <cell r="H69" t="str">
            <v>OADM</v>
          </cell>
          <cell r="I69" t="str">
            <v>IRC</v>
          </cell>
          <cell r="J69" t="str">
            <v>PC</v>
          </cell>
          <cell r="K69">
            <v>3</v>
          </cell>
          <cell r="L69">
            <v>35</v>
          </cell>
        </row>
        <row r="70">
          <cell r="C70" t="str">
            <v>Support d'echapement</v>
          </cell>
          <cell r="D70" t="str">
            <v>17567-17020</v>
          </cell>
          <cell r="E70" t="str">
            <v>LAND CRUISER</v>
          </cell>
          <cell r="F70" t="str">
            <v>C2</v>
          </cell>
          <cell r="G70" t="str">
            <v>U1000</v>
          </cell>
          <cell r="H70" t="str">
            <v>OADM</v>
          </cell>
          <cell r="I70" t="str">
            <v>IRC</v>
          </cell>
          <cell r="J70" t="str">
            <v>PC</v>
          </cell>
          <cell r="K70">
            <v>0</v>
          </cell>
          <cell r="L70">
            <v>12.5</v>
          </cell>
        </row>
        <row r="71">
          <cell r="C71" t="str">
            <v>Boulon centre de ressort arriere</v>
          </cell>
          <cell r="D71" t="str">
            <v>48247-36200</v>
          </cell>
          <cell r="E71" t="str">
            <v>LAND CRUISER</v>
          </cell>
          <cell r="F71" t="str">
            <v>C2</v>
          </cell>
          <cell r="G71" t="str">
            <v>U1000</v>
          </cell>
          <cell r="H71" t="str">
            <v>OADM</v>
          </cell>
          <cell r="I71" t="str">
            <v>IRC</v>
          </cell>
          <cell r="J71" t="str">
            <v>PC</v>
          </cell>
          <cell r="K71">
            <v>7</v>
          </cell>
          <cell r="L71">
            <v>15</v>
          </cell>
        </row>
        <row r="72">
          <cell r="C72" t="str">
            <v>Bourrage arriere boite de vitesse</v>
          </cell>
          <cell r="D72" t="str">
            <v>90311-48010</v>
          </cell>
          <cell r="E72" t="str">
            <v>LAND CRUISER</v>
          </cell>
          <cell r="F72" t="str">
            <v>C2</v>
          </cell>
          <cell r="G72" t="str">
            <v>U1000</v>
          </cell>
          <cell r="H72" t="str">
            <v>OADM</v>
          </cell>
          <cell r="I72" t="str">
            <v>IRC</v>
          </cell>
          <cell r="J72" t="str">
            <v>PC</v>
          </cell>
          <cell r="K72">
            <v>3</v>
          </cell>
          <cell r="L72">
            <v>20</v>
          </cell>
        </row>
        <row r="73">
          <cell r="C73" t="str">
            <v>Inverseur EL de reservoir</v>
          </cell>
          <cell r="D73" t="str">
            <v>77720-60110</v>
          </cell>
          <cell r="E73" t="str">
            <v>LAND CRUISER</v>
          </cell>
          <cell r="F73" t="str">
            <v>C2</v>
          </cell>
          <cell r="G73" t="str">
            <v>U1000</v>
          </cell>
          <cell r="H73" t="str">
            <v>OADM</v>
          </cell>
          <cell r="I73" t="str">
            <v>IRC</v>
          </cell>
          <cell r="J73" t="str">
            <v>PC</v>
          </cell>
          <cell r="K73">
            <v>1</v>
          </cell>
          <cell r="L73">
            <v>125</v>
          </cell>
        </row>
        <row r="74">
          <cell r="C74" t="str">
            <v>Cable de frein a main</v>
          </cell>
          <cell r="D74" t="str">
            <v>4641-60840</v>
          </cell>
          <cell r="E74" t="str">
            <v>LAND CRUISER</v>
          </cell>
          <cell r="F74" t="str">
            <v>C2</v>
          </cell>
          <cell r="G74" t="str">
            <v>U1000</v>
          </cell>
          <cell r="H74" t="str">
            <v>OADM</v>
          </cell>
          <cell r="I74" t="str">
            <v>IRC</v>
          </cell>
          <cell r="J74" t="str">
            <v>PC</v>
          </cell>
          <cell r="K74">
            <v>2</v>
          </cell>
          <cell r="L74">
            <v>75</v>
          </cell>
        </row>
        <row r="75">
          <cell r="C75" t="str">
            <v>Filtre a gasoil</v>
          </cell>
          <cell r="D75" t="str">
            <v>23390-51020</v>
          </cell>
          <cell r="E75" t="str">
            <v>LAND CRUISER</v>
          </cell>
          <cell r="F75" t="str">
            <v>C2</v>
          </cell>
          <cell r="G75" t="str">
            <v>U1000</v>
          </cell>
          <cell r="H75" t="str">
            <v>OADM</v>
          </cell>
          <cell r="I75" t="str">
            <v>IRC</v>
          </cell>
          <cell r="J75" t="str">
            <v>PC</v>
          </cell>
          <cell r="K75">
            <v>0</v>
          </cell>
          <cell r="L75">
            <v>35</v>
          </cell>
        </row>
        <row r="76">
          <cell r="C76" t="str">
            <v>CTC de ressort arriere</v>
          </cell>
          <cell r="D76" t="str">
            <v>90389-18002</v>
          </cell>
          <cell r="E76" t="str">
            <v>LAND CRUISER</v>
          </cell>
          <cell r="F76" t="str">
            <v>C2</v>
          </cell>
          <cell r="G76" t="str">
            <v>U1000</v>
          </cell>
          <cell r="H76" t="str">
            <v>OADM</v>
          </cell>
          <cell r="I76" t="str">
            <v>IRC</v>
          </cell>
          <cell r="J76" t="str">
            <v>PC</v>
          </cell>
          <cell r="K76">
            <v>52</v>
          </cell>
          <cell r="L76">
            <v>4</v>
          </cell>
        </row>
        <row r="77">
          <cell r="C77" t="str">
            <v>Bourrage de pignon d'attaque pont arriere</v>
          </cell>
          <cell r="D77" t="str">
            <v>90311-38066</v>
          </cell>
          <cell r="E77" t="str">
            <v>LAND CRUISER</v>
          </cell>
          <cell r="F77" t="str">
            <v>C2</v>
          </cell>
          <cell r="G77" t="str">
            <v>U1000</v>
          </cell>
          <cell r="H77" t="str">
            <v>OADM</v>
          </cell>
          <cell r="I77" t="str">
            <v>IRC</v>
          </cell>
          <cell r="J77" t="str">
            <v>PC</v>
          </cell>
          <cell r="K77">
            <v>0</v>
          </cell>
          <cell r="L77">
            <v>20</v>
          </cell>
        </row>
        <row r="78">
          <cell r="C78" t="str">
            <v xml:space="preserve">Bourrage de trompete pont arriere </v>
          </cell>
          <cell r="D78" t="str">
            <v>90310-36003</v>
          </cell>
          <cell r="E78" t="str">
            <v>LAND CRUISER</v>
          </cell>
          <cell r="F78" t="str">
            <v>C2</v>
          </cell>
          <cell r="G78" t="str">
            <v>U1000</v>
          </cell>
          <cell r="H78" t="str">
            <v>OADM</v>
          </cell>
          <cell r="I78" t="str">
            <v>IRC</v>
          </cell>
          <cell r="J78" t="str">
            <v>PC</v>
          </cell>
          <cell r="K78">
            <v>0</v>
          </cell>
          <cell r="L78">
            <v>12.5</v>
          </cell>
        </row>
        <row r="79">
          <cell r="C79" t="str">
            <v>Bourrage de trompete pont avant</v>
          </cell>
          <cell r="D79" t="str">
            <v>90310-35010</v>
          </cell>
          <cell r="E79" t="str">
            <v>LAND CRUISER</v>
          </cell>
          <cell r="F79" t="str">
            <v>C2</v>
          </cell>
          <cell r="G79" t="str">
            <v>U1000</v>
          </cell>
          <cell r="H79" t="str">
            <v>OADM</v>
          </cell>
          <cell r="I79" t="str">
            <v>IRC</v>
          </cell>
          <cell r="J79" t="str">
            <v>PC</v>
          </cell>
          <cell r="K79">
            <v>0</v>
          </cell>
          <cell r="L79">
            <v>12.5</v>
          </cell>
        </row>
        <row r="80">
          <cell r="C80" t="str">
            <v>Roulement de fusee</v>
          </cell>
          <cell r="E80" t="str">
            <v>LAND CRUISER</v>
          </cell>
          <cell r="F80" t="str">
            <v>C2</v>
          </cell>
          <cell r="G80" t="str">
            <v>U1000</v>
          </cell>
          <cell r="H80" t="str">
            <v>OADM</v>
          </cell>
          <cell r="I80" t="str">
            <v>IRC</v>
          </cell>
          <cell r="J80" t="str">
            <v>PC</v>
          </cell>
          <cell r="K80">
            <v>0</v>
          </cell>
          <cell r="L80">
            <v>15</v>
          </cell>
        </row>
        <row r="81">
          <cell r="C81" t="str">
            <v>Kit bourrage flasque avant</v>
          </cell>
          <cell r="D81" t="str">
            <v>04434-60051</v>
          </cell>
          <cell r="E81" t="str">
            <v>LAND CRUISER</v>
          </cell>
          <cell r="F81" t="str">
            <v>C2</v>
          </cell>
          <cell r="G81" t="str">
            <v>U1000</v>
          </cell>
          <cell r="H81" t="str">
            <v>OADM</v>
          </cell>
          <cell r="I81" t="str">
            <v>IRC</v>
          </cell>
          <cell r="J81" t="str">
            <v>PC</v>
          </cell>
          <cell r="K81">
            <v>6</v>
          </cell>
          <cell r="L81">
            <v>35</v>
          </cell>
        </row>
        <row r="82">
          <cell r="C82" t="str">
            <v>Silent bloc bras arriere</v>
          </cell>
          <cell r="D82" t="str">
            <v>48702-60040</v>
          </cell>
          <cell r="E82" t="str">
            <v>LAND CRUISER</v>
          </cell>
          <cell r="F82" t="str">
            <v>C2</v>
          </cell>
          <cell r="G82" t="str">
            <v>U1000</v>
          </cell>
          <cell r="H82" t="str">
            <v>OADM</v>
          </cell>
          <cell r="I82" t="str">
            <v>IRC</v>
          </cell>
          <cell r="J82" t="str">
            <v>PC</v>
          </cell>
          <cell r="K82">
            <v>4</v>
          </cell>
          <cell r="L82">
            <v>30</v>
          </cell>
        </row>
        <row r="83">
          <cell r="C83" t="str">
            <v>Bielette de stabilisateur avant</v>
          </cell>
          <cell r="D83" t="str">
            <v>48802-60050</v>
          </cell>
          <cell r="E83" t="str">
            <v>LAND CRUISER</v>
          </cell>
          <cell r="F83" t="str">
            <v>C2</v>
          </cell>
          <cell r="G83" t="str">
            <v>U1000</v>
          </cell>
          <cell r="H83" t="str">
            <v>OADM</v>
          </cell>
          <cell r="I83" t="str">
            <v>IRC</v>
          </cell>
          <cell r="J83" t="str">
            <v>PC</v>
          </cell>
          <cell r="K83">
            <v>0</v>
          </cell>
          <cell r="L83">
            <v>60</v>
          </cell>
        </row>
        <row r="84">
          <cell r="C84" t="str">
            <v>Filtre decanteur</v>
          </cell>
          <cell r="D84" t="str">
            <v>04234-68010</v>
          </cell>
          <cell r="E84" t="str">
            <v>LAND CRUISER</v>
          </cell>
          <cell r="F84" t="str">
            <v>C2</v>
          </cell>
          <cell r="G84" t="str">
            <v>U1000</v>
          </cell>
          <cell r="H84" t="str">
            <v>OADM</v>
          </cell>
          <cell r="I84" t="str">
            <v>IRC</v>
          </cell>
          <cell r="J84" t="str">
            <v>PC</v>
          </cell>
          <cell r="K84">
            <v>30</v>
          </cell>
          <cell r="L84">
            <v>10</v>
          </cell>
        </row>
        <row r="85">
          <cell r="C85" t="str">
            <v>Klaxon</v>
          </cell>
          <cell r="D85" t="str">
            <v>12V</v>
          </cell>
          <cell r="E85" t="str">
            <v>LAND CRUISER</v>
          </cell>
          <cell r="F85" t="str">
            <v>C2</v>
          </cell>
          <cell r="G85" t="str">
            <v>U1000</v>
          </cell>
          <cell r="H85" t="str">
            <v>OADM</v>
          </cell>
          <cell r="I85" t="str">
            <v>IRC</v>
          </cell>
          <cell r="J85" t="str">
            <v>paires</v>
          </cell>
          <cell r="K85" t="str">
            <v>1.5</v>
          </cell>
          <cell r="L85">
            <v>30</v>
          </cell>
        </row>
        <row r="86">
          <cell r="C86" t="str">
            <v>CTC extremite stab arriere</v>
          </cell>
          <cell r="D86" t="str">
            <v>90385-11021</v>
          </cell>
          <cell r="E86" t="str">
            <v>LAND CRUISER</v>
          </cell>
          <cell r="F86" t="str">
            <v>C2</v>
          </cell>
          <cell r="G86" t="str">
            <v>U1000</v>
          </cell>
          <cell r="H86" t="str">
            <v>OADM</v>
          </cell>
          <cell r="I86" t="str">
            <v>IRC</v>
          </cell>
          <cell r="J86" t="str">
            <v>PC</v>
          </cell>
          <cell r="K86">
            <v>52</v>
          </cell>
          <cell r="L86">
            <v>5</v>
          </cell>
        </row>
        <row r="87">
          <cell r="C87" t="str">
            <v>CTC extremite stab avant</v>
          </cell>
          <cell r="D87" t="str">
            <v>90385-13009</v>
          </cell>
          <cell r="E87" t="str">
            <v>LAND CRUISER</v>
          </cell>
          <cell r="F87" t="str">
            <v>C2</v>
          </cell>
          <cell r="G87" t="str">
            <v>U1000</v>
          </cell>
          <cell r="H87" t="str">
            <v>OADM</v>
          </cell>
          <cell r="I87" t="str">
            <v>IRC</v>
          </cell>
          <cell r="J87" t="str">
            <v>PC</v>
          </cell>
          <cell r="K87">
            <v>52</v>
          </cell>
          <cell r="L87">
            <v>5</v>
          </cell>
        </row>
        <row r="88">
          <cell r="C88" t="str">
            <v>Disque d'embrayage</v>
          </cell>
          <cell r="D88" t="str">
            <v>31250-60430</v>
          </cell>
          <cell r="E88" t="str">
            <v>LAND CRUISER</v>
          </cell>
          <cell r="F88" t="str">
            <v>C2</v>
          </cell>
          <cell r="G88" t="str">
            <v>U1000</v>
          </cell>
          <cell r="H88" t="str">
            <v>OADM</v>
          </cell>
          <cell r="I88" t="str">
            <v>IRC</v>
          </cell>
          <cell r="J88" t="str">
            <v>PC</v>
          </cell>
          <cell r="K88">
            <v>2</v>
          </cell>
          <cell r="L88">
            <v>70</v>
          </cell>
        </row>
        <row r="89">
          <cell r="C89" t="str">
            <v>Rotule de direction</v>
          </cell>
          <cell r="D89" t="str">
            <v>45045-69125</v>
          </cell>
          <cell r="E89" t="str">
            <v>LAND CRUISER</v>
          </cell>
          <cell r="F89" t="str">
            <v>C2</v>
          </cell>
          <cell r="G89" t="str">
            <v>U1000</v>
          </cell>
          <cell r="H89" t="str">
            <v>OADM</v>
          </cell>
          <cell r="I89" t="str">
            <v>IRC</v>
          </cell>
          <cell r="J89" t="str">
            <v>PC</v>
          </cell>
          <cell r="K89">
            <v>2</v>
          </cell>
          <cell r="L89">
            <v>50</v>
          </cell>
        </row>
        <row r="90">
          <cell r="C90" t="str">
            <v>Gougeon de roue avant</v>
          </cell>
          <cell r="D90" t="str">
            <v>90942-02077</v>
          </cell>
          <cell r="E90" t="str">
            <v>LAND CRUISER</v>
          </cell>
          <cell r="F90" t="str">
            <v>C2</v>
          </cell>
          <cell r="G90" t="str">
            <v>U1000</v>
          </cell>
          <cell r="H90" t="str">
            <v>OADM</v>
          </cell>
          <cell r="I90" t="str">
            <v>IRC</v>
          </cell>
          <cell r="J90" t="str">
            <v>PC</v>
          </cell>
          <cell r="K90">
            <v>15</v>
          </cell>
          <cell r="L90">
            <v>5</v>
          </cell>
        </row>
        <row r="91">
          <cell r="C91" t="str">
            <v>Moyeu de roue libre Lock</v>
          </cell>
          <cell r="D91" t="str">
            <v>43530-60130</v>
          </cell>
          <cell r="E91" t="str">
            <v>LAND CRUISER</v>
          </cell>
          <cell r="F91" t="str">
            <v>C2</v>
          </cell>
          <cell r="G91" t="str">
            <v>U1000</v>
          </cell>
          <cell r="H91" t="str">
            <v>OADM</v>
          </cell>
          <cell r="I91" t="str">
            <v>IRC</v>
          </cell>
          <cell r="J91" t="str">
            <v>PC</v>
          </cell>
          <cell r="K91">
            <v>7</v>
          </cell>
          <cell r="L91">
            <v>120</v>
          </cell>
        </row>
        <row r="92">
          <cell r="C92" t="str">
            <v xml:space="preserve">Batterie  </v>
          </cell>
          <cell r="D92" t="str">
            <v>12V70/75</v>
          </cell>
          <cell r="E92" t="str">
            <v>LAND CRUISER</v>
          </cell>
          <cell r="F92" t="str">
            <v>C2</v>
          </cell>
          <cell r="G92" t="str">
            <v>U1000</v>
          </cell>
          <cell r="H92" t="str">
            <v>OADM</v>
          </cell>
          <cell r="I92" t="str">
            <v>IRC</v>
          </cell>
          <cell r="J92" t="str">
            <v>PC</v>
          </cell>
          <cell r="K92">
            <v>8</v>
          </cell>
          <cell r="L92">
            <v>110</v>
          </cell>
        </row>
        <row r="93">
          <cell r="C93" t="str">
            <v>Plaquette de frein</v>
          </cell>
          <cell r="D93" t="str">
            <v>04465-60170</v>
          </cell>
          <cell r="E93" t="str">
            <v>LAND CRUISER</v>
          </cell>
          <cell r="F93" t="str">
            <v>C2</v>
          </cell>
          <cell r="G93" t="str">
            <v>U1000</v>
          </cell>
          <cell r="H93" t="str">
            <v>OADM</v>
          </cell>
          <cell r="I93" t="str">
            <v>IRC</v>
          </cell>
          <cell r="J93" t="str">
            <v>PC</v>
          </cell>
          <cell r="K93">
            <v>20</v>
          </cell>
          <cell r="L93">
            <v>70</v>
          </cell>
        </row>
        <row r="94">
          <cell r="C94" t="str">
            <v>Silent bloc bras tirant</v>
          </cell>
          <cell r="D94" t="str">
            <v>48061-60010</v>
          </cell>
          <cell r="E94" t="str">
            <v>LAND CRUISER</v>
          </cell>
          <cell r="F94" t="str">
            <v>C2</v>
          </cell>
          <cell r="G94" t="str">
            <v>U1000</v>
          </cell>
          <cell r="H94" t="str">
            <v>OADM</v>
          </cell>
          <cell r="I94" t="str">
            <v>IRC</v>
          </cell>
          <cell r="J94" t="str">
            <v>PC</v>
          </cell>
          <cell r="K94">
            <v>4</v>
          </cell>
          <cell r="L94">
            <v>30</v>
          </cell>
        </row>
        <row r="95">
          <cell r="C95" t="str">
            <v>Silent bloc bras tirant</v>
          </cell>
          <cell r="D95" t="str">
            <v>48702-60050</v>
          </cell>
          <cell r="E95" t="str">
            <v>LAND CRUISER</v>
          </cell>
          <cell r="F95" t="str">
            <v>C2</v>
          </cell>
          <cell r="G95" t="str">
            <v>U1000</v>
          </cell>
          <cell r="H95" t="str">
            <v>OADM</v>
          </cell>
          <cell r="I95" t="str">
            <v>IRC</v>
          </cell>
          <cell r="J95" t="str">
            <v>PC</v>
          </cell>
          <cell r="K95">
            <v>4</v>
          </cell>
          <cell r="L95">
            <v>30</v>
          </cell>
        </row>
        <row r="96">
          <cell r="C96" t="str">
            <v>Rotule de direction</v>
          </cell>
          <cell r="D96" t="str">
            <v>45045-69065</v>
          </cell>
          <cell r="E96" t="str">
            <v>LAND CRUISER</v>
          </cell>
          <cell r="F96" t="str">
            <v>C2</v>
          </cell>
          <cell r="G96" t="str">
            <v>U1000</v>
          </cell>
          <cell r="H96" t="str">
            <v>OADM</v>
          </cell>
          <cell r="I96" t="str">
            <v>IRC</v>
          </cell>
          <cell r="J96" t="str">
            <v>PC</v>
          </cell>
          <cell r="K96">
            <v>2</v>
          </cell>
          <cell r="L96">
            <v>50</v>
          </cell>
        </row>
        <row r="97">
          <cell r="C97" t="str">
            <v>Rotule de la barre de direction</v>
          </cell>
          <cell r="D97" t="str">
            <v>45046-69135/45047-69085</v>
          </cell>
          <cell r="E97" t="str">
            <v>LAND CRUISER</v>
          </cell>
          <cell r="F97" t="str">
            <v>C2</v>
          </cell>
          <cell r="G97" t="str">
            <v>U1000</v>
          </cell>
          <cell r="H97" t="str">
            <v>OADM</v>
          </cell>
          <cell r="I97" t="str">
            <v>IRC</v>
          </cell>
          <cell r="J97" t="str">
            <v>PC</v>
          </cell>
          <cell r="K97">
            <v>2</v>
          </cell>
          <cell r="L97">
            <v>50</v>
          </cell>
        </row>
        <row r="98">
          <cell r="C98" t="str">
            <v>Flasheur</v>
          </cell>
          <cell r="D98" t="str">
            <v>12V</v>
          </cell>
          <cell r="E98" t="str">
            <v>LAND CRUISER</v>
          </cell>
          <cell r="F98" t="str">
            <v>C2</v>
          </cell>
          <cell r="G98" t="str">
            <v>U1000</v>
          </cell>
          <cell r="H98" t="str">
            <v>OADM</v>
          </cell>
          <cell r="I98" t="str">
            <v>IRC</v>
          </cell>
          <cell r="J98" t="str">
            <v>PC</v>
          </cell>
          <cell r="K98">
            <v>4</v>
          </cell>
          <cell r="L98">
            <v>30</v>
          </cell>
        </row>
        <row r="99">
          <cell r="C99" t="str">
            <v>Filtre a gasoil</v>
          </cell>
          <cell r="D99" t="str">
            <v>23303-6410</v>
          </cell>
          <cell r="E99" t="str">
            <v>LAND CRUISER</v>
          </cell>
          <cell r="F99" t="str">
            <v>C2</v>
          </cell>
          <cell r="G99" t="str">
            <v>U1000</v>
          </cell>
          <cell r="H99" t="str">
            <v>OADM</v>
          </cell>
          <cell r="I99" t="str">
            <v>IRC</v>
          </cell>
          <cell r="J99" t="str">
            <v>PC</v>
          </cell>
          <cell r="K99">
            <v>2</v>
          </cell>
          <cell r="L99">
            <v>10</v>
          </cell>
        </row>
        <row r="100">
          <cell r="C100" t="str">
            <v>Filtre a huile</v>
          </cell>
          <cell r="D100" t="str">
            <v>90915-30002</v>
          </cell>
          <cell r="E100" t="str">
            <v>LAND CRUISER</v>
          </cell>
          <cell r="F100" t="str">
            <v>C2</v>
          </cell>
          <cell r="G100" t="str">
            <v>U1000</v>
          </cell>
          <cell r="H100" t="str">
            <v>OADM</v>
          </cell>
          <cell r="I100" t="str">
            <v>IRC</v>
          </cell>
          <cell r="J100" t="str">
            <v>PC</v>
          </cell>
          <cell r="K100">
            <v>30</v>
          </cell>
          <cell r="L100">
            <v>10</v>
          </cell>
        </row>
        <row r="101">
          <cell r="C101" t="str">
            <v>Croisillon de cardan arriere</v>
          </cell>
          <cell r="D101" t="str">
            <v>04371-36030</v>
          </cell>
          <cell r="E101" t="str">
            <v>LAND CRUISER</v>
          </cell>
          <cell r="F101" t="str">
            <v>C2</v>
          </cell>
          <cell r="G101" t="str">
            <v>U1000</v>
          </cell>
          <cell r="H101" t="str">
            <v>OADM</v>
          </cell>
          <cell r="I101" t="str">
            <v>IRC</v>
          </cell>
          <cell r="J101" t="str">
            <v>PC</v>
          </cell>
          <cell r="K101">
            <v>2</v>
          </cell>
          <cell r="L101">
            <v>50</v>
          </cell>
        </row>
        <row r="102">
          <cell r="C102" t="str">
            <v>Croisillon de cardan avant</v>
          </cell>
          <cell r="D102" t="str">
            <v>04371-60060</v>
          </cell>
          <cell r="E102" t="str">
            <v>LAND CRUISER</v>
          </cell>
          <cell r="F102" t="str">
            <v>C2</v>
          </cell>
          <cell r="G102" t="str">
            <v>U1000</v>
          </cell>
          <cell r="H102" t="str">
            <v>OADM</v>
          </cell>
          <cell r="I102" t="str">
            <v>IRC</v>
          </cell>
          <cell r="J102" t="str">
            <v>PC</v>
          </cell>
          <cell r="K102">
            <v>0</v>
          </cell>
          <cell r="L102">
            <v>50</v>
          </cell>
        </row>
        <row r="103">
          <cell r="C103" t="str">
            <v>Tige de commande</v>
          </cell>
          <cell r="E103" t="str">
            <v>moto</v>
          </cell>
          <cell r="F103" t="str">
            <v>C2</v>
          </cell>
          <cell r="G103" t="str">
            <v>U1000</v>
          </cell>
          <cell r="H103" t="str">
            <v>OADM</v>
          </cell>
          <cell r="I103" t="str">
            <v>IRC</v>
          </cell>
          <cell r="J103" t="str">
            <v>PC</v>
          </cell>
          <cell r="K103">
            <v>1</v>
          </cell>
          <cell r="L103">
            <v>20</v>
          </cell>
        </row>
        <row r="104">
          <cell r="C104" t="str">
            <v>Courroie de compresseur BELT STD</v>
          </cell>
          <cell r="D104" t="str">
            <v>99332-11260</v>
          </cell>
          <cell r="E104" t="str">
            <v>LAND CRUISER</v>
          </cell>
          <cell r="F104" t="str">
            <v>C2</v>
          </cell>
          <cell r="G104" t="str">
            <v>U1000</v>
          </cell>
          <cell r="H104" t="str">
            <v>OADM</v>
          </cell>
          <cell r="I104" t="str">
            <v>IRC</v>
          </cell>
          <cell r="J104" t="str">
            <v>PC</v>
          </cell>
          <cell r="K104">
            <v>1</v>
          </cell>
          <cell r="L104">
            <v>30</v>
          </cell>
        </row>
        <row r="105">
          <cell r="C105" t="str">
            <v>Cable de frein a main</v>
          </cell>
          <cell r="D105" t="str">
            <v>46420-60030</v>
          </cell>
          <cell r="E105" t="str">
            <v>LAND CRUISER</v>
          </cell>
          <cell r="F105" t="str">
            <v>C2</v>
          </cell>
          <cell r="G105" t="str">
            <v>U1000</v>
          </cell>
          <cell r="H105" t="str">
            <v>OADM</v>
          </cell>
          <cell r="I105" t="str">
            <v>IRC</v>
          </cell>
          <cell r="J105" t="str">
            <v>PC</v>
          </cell>
          <cell r="K105">
            <v>2</v>
          </cell>
          <cell r="L105">
            <v>75</v>
          </cell>
        </row>
        <row r="106">
          <cell r="C106" t="str">
            <v>Flexible de frein avant</v>
          </cell>
          <cell r="D106" t="str">
            <v>90947-02B48</v>
          </cell>
          <cell r="E106" t="str">
            <v>LAND CRUISER</v>
          </cell>
          <cell r="F106" t="str">
            <v>C2</v>
          </cell>
          <cell r="G106" t="str">
            <v>U1000</v>
          </cell>
          <cell r="H106" t="str">
            <v>OADM</v>
          </cell>
          <cell r="I106" t="str">
            <v>IRC</v>
          </cell>
          <cell r="J106" t="str">
            <v>PC</v>
          </cell>
          <cell r="K106">
            <v>5</v>
          </cell>
          <cell r="L106">
            <v>20</v>
          </cell>
        </row>
        <row r="107">
          <cell r="C107" t="str">
            <v>Amortisseur avant</v>
          </cell>
          <cell r="D107" t="str">
            <v>48511-69569</v>
          </cell>
          <cell r="E107" t="str">
            <v>LAND CRUISER</v>
          </cell>
          <cell r="F107" t="str">
            <v>C2</v>
          </cell>
          <cell r="G107" t="str">
            <v>U1000</v>
          </cell>
          <cell r="H107" t="str">
            <v>OADM</v>
          </cell>
          <cell r="I107" t="str">
            <v>IRC</v>
          </cell>
          <cell r="J107" t="str">
            <v>PC</v>
          </cell>
          <cell r="K107">
            <v>0</v>
          </cell>
          <cell r="L107">
            <v>45</v>
          </cell>
        </row>
        <row r="108">
          <cell r="C108" t="str">
            <v>Plateau d'embrayage</v>
          </cell>
          <cell r="D108" t="str">
            <v>90311-41009</v>
          </cell>
          <cell r="E108" t="str">
            <v>LAND CRUISER</v>
          </cell>
          <cell r="F108" t="str">
            <v>C2</v>
          </cell>
          <cell r="G108" t="str">
            <v>U1000</v>
          </cell>
          <cell r="H108" t="str">
            <v>OADM</v>
          </cell>
          <cell r="I108" t="str">
            <v>IRC</v>
          </cell>
          <cell r="J108" t="str">
            <v>PC</v>
          </cell>
          <cell r="K108">
            <v>1</v>
          </cell>
          <cell r="L108">
            <v>175</v>
          </cell>
        </row>
        <row r="109">
          <cell r="C109" t="str">
            <v>Retroviseur latteral</v>
          </cell>
          <cell r="D109" t="str">
            <v>87910-60860</v>
          </cell>
          <cell r="E109" t="str">
            <v>LAND CRUISER</v>
          </cell>
          <cell r="F109" t="str">
            <v>C2</v>
          </cell>
          <cell r="G109" t="str">
            <v>U1000</v>
          </cell>
          <cell r="H109" t="str">
            <v>OADM</v>
          </cell>
          <cell r="I109" t="str">
            <v>IRC</v>
          </cell>
          <cell r="J109" t="str">
            <v>PC</v>
          </cell>
          <cell r="K109">
            <v>1</v>
          </cell>
          <cell r="L109">
            <v>50</v>
          </cell>
        </row>
        <row r="110">
          <cell r="C110" t="str">
            <v>Casque pour moto</v>
          </cell>
          <cell r="E110" t="str">
            <v>moto</v>
          </cell>
          <cell r="F110" t="str">
            <v>C2</v>
          </cell>
          <cell r="G110" t="str">
            <v>U1000</v>
          </cell>
          <cell r="H110" t="str">
            <v>OADM</v>
          </cell>
          <cell r="I110" t="str">
            <v>IRC</v>
          </cell>
          <cell r="J110" t="str">
            <v>pc</v>
          </cell>
          <cell r="K110">
            <v>0</v>
          </cell>
          <cell r="L110">
            <v>28</v>
          </cell>
        </row>
        <row r="111">
          <cell r="C111" t="str">
            <v>Relais de demarrage 12V</v>
          </cell>
          <cell r="D111" t="str">
            <v>28300-54110</v>
          </cell>
          <cell r="E111" t="str">
            <v>LAND CRUISER</v>
          </cell>
          <cell r="F111" t="str">
            <v>C2</v>
          </cell>
          <cell r="G111" t="str">
            <v>U1000</v>
          </cell>
          <cell r="H111" t="str">
            <v>OADM</v>
          </cell>
          <cell r="I111" t="str">
            <v>IRC</v>
          </cell>
          <cell r="J111" t="str">
            <v>PC</v>
          </cell>
          <cell r="K111">
            <v>3</v>
          </cell>
          <cell r="L111">
            <v>80</v>
          </cell>
        </row>
        <row r="112">
          <cell r="C112" t="str">
            <v>Roulement arbre primaire</v>
          </cell>
          <cell r="D112" t="str">
            <v>90363-12010</v>
          </cell>
          <cell r="E112" t="str">
            <v>LAND CRUISER</v>
          </cell>
          <cell r="F112" t="str">
            <v>C2</v>
          </cell>
          <cell r="G112" t="str">
            <v>U1000</v>
          </cell>
          <cell r="H112" t="str">
            <v>OADM</v>
          </cell>
          <cell r="I112" t="str">
            <v>IRC</v>
          </cell>
          <cell r="J112" t="str">
            <v>PC</v>
          </cell>
          <cell r="K112">
            <v>3</v>
          </cell>
          <cell r="L112">
            <v>35</v>
          </cell>
        </row>
        <row r="113">
          <cell r="C113" t="str">
            <v>Courroie PIX A26</v>
          </cell>
          <cell r="E113" t="str">
            <v>POMPE A GASOIL</v>
          </cell>
          <cell r="F113" t="str">
            <v>C2</v>
          </cell>
          <cell r="G113" t="str">
            <v>DF045</v>
          </cell>
          <cell r="H113" t="str">
            <v>OADM</v>
          </cell>
          <cell r="I113" t="str">
            <v>DFID</v>
          </cell>
          <cell r="J113" t="str">
            <v>PC</v>
          </cell>
          <cell r="K113">
            <v>4</v>
          </cell>
          <cell r="L113">
            <v>10</v>
          </cell>
        </row>
        <row r="114">
          <cell r="C114" t="str">
            <v>Feuille de liege</v>
          </cell>
          <cell r="E114" t="str">
            <v>POMPE A GASOIL</v>
          </cell>
          <cell r="F114" t="str">
            <v>C2</v>
          </cell>
          <cell r="G114" t="str">
            <v>GX594</v>
          </cell>
          <cell r="H114" t="str">
            <v>OADM</v>
          </cell>
          <cell r="I114" t="str">
            <v>UNICEF</v>
          </cell>
          <cell r="J114" t="str">
            <v>PC</v>
          </cell>
          <cell r="K114">
            <v>1</v>
          </cell>
          <cell r="L114">
            <v>50</v>
          </cell>
        </row>
        <row r="115">
          <cell r="C115" t="str">
            <v>Relais de prechauffage 12V</v>
          </cell>
          <cell r="E115" t="str">
            <v>LAND CRUISER</v>
          </cell>
          <cell r="F115" t="str">
            <v>C2</v>
          </cell>
          <cell r="G115" t="str">
            <v>U1000</v>
          </cell>
          <cell r="H115" t="str">
            <v>OADM</v>
          </cell>
          <cell r="I115" t="str">
            <v>IRC</v>
          </cell>
          <cell r="J115" t="str">
            <v>PC</v>
          </cell>
          <cell r="K115">
            <v>1</v>
          </cell>
          <cell r="L115">
            <v>75</v>
          </cell>
        </row>
        <row r="116">
          <cell r="C116" t="str">
            <v>Relais de prechauffage 12V</v>
          </cell>
          <cell r="E116" t="str">
            <v>LAND CRUISER</v>
          </cell>
          <cell r="F116" t="str">
            <v>C2</v>
          </cell>
          <cell r="G116" t="str">
            <v>U1000</v>
          </cell>
          <cell r="H116" t="str">
            <v>OADM</v>
          </cell>
          <cell r="I116" t="str">
            <v>IRC</v>
          </cell>
          <cell r="J116" t="str">
            <v>PC</v>
          </cell>
          <cell r="K116">
            <v>3</v>
          </cell>
          <cell r="L116">
            <v>100</v>
          </cell>
        </row>
        <row r="117">
          <cell r="C117" t="str">
            <v>Flexible de frein arriere</v>
          </cell>
          <cell r="D117" t="str">
            <v>90947-02B52</v>
          </cell>
          <cell r="E117" t="str">
            <v>LAND CRUISER</v>
          </cell>
          <cell r="F117" t="str">
            <v>C2</v>
          </cell>
          <cell r="G117" t="str">
            <v>U1000</v>
          </cell>
          <cell r="H117" t="str">
            <v>OADM</v>
          </cell>
          <cell r="I117" t="str">
            <v>IRC</v>
          </cell>
          <cell r="J117" t="str">
            <v>PC</v>
          </cell>
          <cell r="K117">
            <v>5</v>
          </cell>
          <cell r="L117">
            <v>20</v>
          </cell>
        </row>
        <row r="118">
          <cell r="C118" t="str">
            <v>Villebrquin complet</v>
          </cell>
          <cell r="E118" t="str">
            <v>moto</v>
          </cell>
          <cell r="F118" t="str">
            <v>C2</v>
          </cell>
          <cell r="G118" t="str">
            <v>DF040</v>
          </cell>
          <cell r="H118" t="str">
            <v>OADM</v>
          </cell>
          <cell r="I118" t="str">
            <v>DFID</v>
          </cell>
          <cell r="J118" t="str">
            <v>PC</v>
          </cell>
          <cell r="K118">
            <v>0</v>
          </cell>
          <cell r="L118">
            <v>230</v>
          </cell>
        </row>
        <row r="119">
          <cell r="C119" t="str">
            <v>Acide pour batterie</v>
          </cell>
          <cell r="E119" t="str">
            <v>Produit Industriel</v>
          </cell>
          <cell r="F119" t="str">
            <v>C2</v>
          </cell>
          <cell r="G119" t="str">
            <v>U1000</v>
          </cell>
          <cell r="H119" t="str">
            <v>OADM</v>
          </cell>
          <cell r="I119" t="str">
            <v>IRC</v>
          </cell>
          <cell r="J119" t="str">
            <v>Litre</v>
          </cell>
          <cell r="K119">
            <v>2</v>
          </cell>
          <cell r="L119">
            <v>3.5</v>
          </cell>
        </row>
        <row r="120">
          <cell r="C120" t="str">
            <v>Relais de traction 12V</v>
          </cell>
          <cell r="E120" t="str">
            <v>LAND CRUISER</v>
          </cell>
          <cell r="F120" t="str">
            <v>C2</v>
          </cell>
          <cell r="G120" t="str">
            <v>U1000</v>
          </cell>
          <cell r="H120" t="str">
            <v>OADM</v>
          </cell>
          <cell r="I120" t="str">
            <v>IRC</v>
          </cell>
          <cell r="J120" t="str">
            <v>pc</v>
          </cell>
          <cell r="K120">
            <v>1</v>
          </cell>
          <cell r="L120">
            <v>30</v>
          </cell>
        </row>
        <row r="121">
          <cell r="C121" t="str">
            <v>Feu rouge</v>
          </cell>
          <cell r="E121" t="str">
            <v>AG100/DT</v>
          </cell>
          <cell r="F121" t="str">
            <v>C2</v>
          </cell>
          <cell r="G121" t="str">
            <v>U1000</v>
          </cell>
          <cell r="H121" t="str">
            <v>OADM</v>
          </cell>
          <cell r="I121" t="str">
            <v>IRC</v>
          </cell>
          <cell r="J121" t="str">
            <v>PC</v>
          </cell>
          <cell r="K121">
            <v>2</v>
          </cell>
          <cell r="L121">
            <v>15</v>
          </cell>
        </row>
        <row r="122">
          <cell r="C122" t="str">
            <v>Differentiel de pont arriere</v>
          </cell>
          <cell r="E122" t="str">
            <v>LAND CRUISER</v>
          </cell>
          <cell r="F122" t="str">
            <v>C2</v>
          </cell>
          <cell r="G122" t="str">
            <v>GX572</v>
          </cell>
          <cell r="H122" t="str">
            <v>OADM</v>
          </cell>
          <cell r="I122" t="str">
            <v>UNICEF</v>
          </cell>
          <cell r="J122" t="str">
            <v>PC</v>
          </cell>
          <cell r="K122">
            <v>0</v>
          </cell>
          <cell r="L122">
            <v>1800</v>
          </cell>
        </row>
        <row r="123">
          <cell r="C123" t="str">
            <v>Maitre cylindre de frein</v>
          </cell>
          <cell r="D123" t="str">
            <v>47201-60831</v>
          </cell>
          <cell r="E123" t="str">
            <v>LAND CRUISER</v>
          </cell>
          <cell r="F123" t="str">
            <v>C2</v>
          </cell>
          <cell r="G123" t="str">
            <v>U1000</v>
          </cell>
          <cell r="H123" t="str">
            <v>OADM</v>
          </cell>
          <cell r="I123" t="str">
            <v>IRC</v>
          </cell>
          <cell r="J123" t="str">
            <v>PC</v>
          </cell>
          <cell r="K123">
            <v>2</v>
          </cell>
          <cell r="L123">
            <v>190</v>
          </cell>
        </row>
        <row r="124">
          <cell r="C124" t="str">
            <v>Bouchon de radiateur</v>
          </cell>
          <cell r="D124" t="str">
            <v>16401-54750</v>
          </cell>
          <cell r="E124" t="str">
            <v>LAND CRUISER</v>
          </cell>
          <cell r="F124" t="str">
            <v>C2</v>
          </cell>
          <cell r="G124" t="str">
            <v>U1000</v>
          </cell>
          <cell r="H124" t="str">
            <v>OADM</v>
          </cell>
          <cell r="I124" t="str">
            <v>IRC</v>
          </cell>
          <cell r="J124" t="str">
            <v>PC</v>
          </cell>
          <cell r="K124">
            <v>5</v>
          </cell>
          <cell r="L124">
            <v>15</v>
          </cell>
        </row>
        <row r="125">
          <cell r="C125" t="str">
            <v>Amortisseur de direction</v>
          </cell>
          <cell r="D125" t="str">
            <v>45700-69165</v>
          </cell>
          <cell r="E125" t="str">
            <v>LAND CRUISER</v>
          </cell>
          <cell r="F125" t="str">
            <v>C2</v>
          </cell>
          <cell r="G125" t="str">
            <v>U1000</v>
          </cell>
          <cell r="H125" t="str">
            <v>OADM</v>
          </cell>
          <cell r="I125" t="str">
            <v>IRC</v>
          </cell>
          <cell r="J125" t="str">
            <v>PC</v>
          </cell>
          <cell r="K125">
            <v>2</v>
          </cell>
          <cell r="L125">
            <v>80</v>
          </cell>
        </row>
        <row r="126">
          <cell r="C126" t="str">
            <v>Amortisseur de direction</v>
          </cell>
          <cell r="D126" t="str">
            <v>45700-60052</v>
          </cell>
          <cell r="E126" t="str">
            <v>LAND CRUISER</v>
          </cell>
          <cell r="F126" t="str">
            <v>C2</v>
          </cell>
          <cell r="G126" t="str">
            <v>U1000</v>
          </cell>
          <cell r="H126" t="str">
            <v>OADM</v>
          </cell>
          <cell r="I126" t="str">
            <v>IRC</v>
          </cell>
          <cell r="J126" t="str">
            <v>PC</v>
          </cell>
          <cell r="K126">
            <v>1</v>
          </cell>
          <cell r="L126">
            <v>80</v>
          </cell>
        </row>
        <row r="127">
          <cell r="C127" t="str">
            <v>Mano-indicateur de la temperature d'eau</v>
          </cell>
          <cell r="E127" t="str">
            <v>LAND CRUISER</v>
          </cell>
          <cell r="F127" t="str">
            <v>C2</v>
          </cell>
          <cell r="G127" t="str">
            <v>U1000</v>
          </cell>
          <cell r="H127" t="str">
            <v>OADM</v>
          </cell>
          <cell r="I127" t="str">
            <v>IRC</v>
          </cell>
          <cell r="J127" t="str">
            <v>PC</v>
          </cell>
          <cell r="K127">
            <v>1</v>
          </cell>
          <cell r="L127">
            <v>10</v>
          </cell>
        </row>
        <row r="128">
          <cell r="C128" t="str">
            <v>Rotule barre de direction</v>
          </cell>
          <cell r="D128" t="str">
            <v>45046-69135</v>
          </cell>
          <cell r="E128" t="str">
            <v>LAND CRUISER</v>
          </cell>
          <cell r="F128" t="str">
            <v>C2</v>
          </cell>
          <cell r="G128" t="str">
            <v>U1000</v>
          </cell>
          <cell r="H128" t="str">
            <v>OADM</v>
          </cell>
          <cell r="I128" t="str">
            <v>IRC</v>
          </cell>
          <cell r="J128" t="str">
            <v>PC</v>
          </cell>
          <cell r="K128">
            <v>4</v>
          </cell>
          <cell r="L128">
            <v>37.5</v>
          </cell>
        </row>
        <row r="129">
          <cell r="C129" t="str">
            <v>Butee d'ambrayage</v>
          </cell>
          <cell r="D129" t="str">
            <v>31230-60200</v>
          </cell>
          <cell r="E129" t="str">
            <v>LAND CRUISER</v>
          </cell>
          <cell r="F129" t="str">
            <v>C2</v>
          </cell>
          <cell r="G129" t="str">
            <v>U1000</v>
          </cell>
          <cell r="H129" t="str">
            <v>OADM</v>
          </cell>
          <cell r="I129" t="str">
            <v>IRC</v>
          </cell>
          <cell r="J129" t="str">
            <v>PC</v>
          </cell>
          <cell r="K129">
            <v>3</v>
          </cell>
          <cell r="L129">
            <v>75</v>
          </cell>
        </row>
        <row r="130">
          <cell r="C130" t="str">
            <v>Courroie d'alternateur</v>
          </cell>
          <cell r="D130" t="str">
            <v>90916-02452</v>
          </cell>
          <cell r="E130" t="str">
            <v>LAND CRUISER</v>
          </cell>
          <cell r="F130" t="str">
            <v>C2</v>
          </cell>
          <cell r="G130" t="str">
            <v>U1000</v>
          </cell>
          <cell r="H130" t="str">
            <v>OADM</v>
          </cell>
          <cell r="I130" t="str">
            <v>IRC</v>
          </cell>
          <cell r="J130" t="str">
            <v>PC</v>
          </cell>
          <cell r="K130">
            <v>8</v>
          </cell>
          <cell r="L130">
            <v>30</v>
          </cell>
        </row>
        <row r="131">
          <cell r="C131" t="str">
            <v>Courroie de compresseur Belt STD</v>
          </cell>
          <cell r="D131" t="str">
            <v>99332-11260-83</v>
          </cell>
          <cell r="E131" t="str">
            <v>LAND CRUISER</v>
          </cell>
          <cell r="F131" t="str">
            <v>C2</v>
          </cell>
          <cell r="G131" t="str">
            <v>U1000</v>
          </cell>
          <cell r="H131" t="str">
            <v>OADM</v>
          </cell>
          <cell r="I131" t="str">
            <v>IRC</v>
          </cell>
          <cell r="J131" t="str">
            <v>PC</v>
          </cell>
          <cell r="K131">
            <v>2</v>
          </cell>
          <cell r="L131">
            <v>27</v>
          </cell>
        </row>
        <row r="132">
          <cell r="C132" t="str">
            <v>Casque pour moto</v>
          </cell>
          <cell r="E132" t="str">
            <v>moto</v>
          </cell>
          <cell r="F132" t="str">
            <v>C2</v>
          </cell>
          <cell r="G132" t="str">
            <v>U1000</v>
          </cell>
          <cell r="H132" t="str">
            <v>OADM</v>
          </cell>
          <cell r="I132" t="str">
            <v>IRC</v>
          </cell>
          <cell r="J132" t="str">
            <v>PC</v>
          </cell>
          <cell r="K132">
            <v>8</v>
          </cell>
          <cell r="L132">
            <v>25</v>
          </cell>
        </row>
        <row r="133">
          <cell r="C133" t="str">
            <v>Jante R16</v>
          </cell>
          <cell r="E133" t="str">
            <v>LAND CRUISER</v>
          </cell>
          <cell r="F133" t="str">
            <v>C2</v>
          </cell>
          <cell r="G133" t="str">
            <v>U1000</v>
          </cell>
          <cell r="H133" t="str">
            <v>OADM</v>
          </cell>
          <cell r="I133" t="str">
            <v>USAID</v>
          </cell>
          <cell r="J133" t="str">
            <v>PC</v>
          </cell>
          <cell r="K133">
            <v>0</v>
          </cell>
          <cell r="L133">
            <v>150</v>
          </cell>
        </row>
        <row r="134">
          <cell r="C134" t="str">
            <v>Cric de 4 tone</v>
          </cell>
          <cell r="E134" t="str">
            <v>LAND CRUISER</v>
          </cell>
          <cell r="F134" t="str">
            <v>C2</v>
          </cell>
          <cell r="G134" t="str">
            <v>DF045</v>
          </cell>
          <cell r="H134" t="str">
            <v>OADM</v>
          </cell>
          <cell r="I134" t="str">
            <v>DFID</v>
          </cell>
          <cell r="J134" t="str">
            <v>PC</v>
          </cell>
          <cell r="K134">
            <v>1</v>
          </cell>
          <cell r="L134">
            <v>25</v>
          </cell>
        </row>
        <row r="135">
          <cell r="C135" t="str">
            <v>Bouggie de prechauffage</v>
          </cell>
          <cell r="D135" t="str">
            <v>19850-17020</v>
          </cell>
          <cell r="E135" t="str">
            <v>LAND CRUISER</v>
          </cell>
          <cell r="F135" t="str">
            <v>C2</v>
          </cell>
          <cell r="G135" t="str">
            <v>U1000</v>
          </cell>
          <cell r="H135" t="str">
            <v>OADM</v>
          </cell>
          <cell r="I135" t="str">
            <v>IRC</v>
          </cell>
          <cell r="J135" t="str">
            <v>PC</v>
          </cell>
          <cell r="K135">
            <v>30</v>
          </cell>
          <cell r="L135" t="str">
            <v>30.6</v>
          </cell>
        </row>
        <row r="136">
          <cell r="C136" t="str">
            <v>Bourrage de trompette pont avant</v>
          </cell>
          <cell r="D136" t="str">
            <v>90310-35010</v>
          </cell>
          <cell r="E136" t="str">
            <v>LAND CRUISER</v>
          </cell>
          <cell r="F136" t="str">
            <v>C2</v>
          </cell>
          <cell r="G136" t="str">
            <v>U1000</v>
          </cell>
          <cell r="H136" t="str">
            <v>OADM</v>
          </cell>
          <cell r="I136" t="str">
            <v>IRC</v>
          </cell>
          <cell r="J136" t="str">
            <v>PC</v>
          </cell>
          <cell r="K136">
            <v>10</v>
          </cell>
          <cell r="L136" t="str">
            <v>8.5</v>
          </cell>
        </row>
        <row r="137">
          <cell r="C137" t="str">
            <v>Bourrage de trompette pont arriere</v>
          </cell>
          <cell r="D137" t="str">
            <v>90310-36003</v>
          </cell>
          <cell r="E137" t="str">
            <v>LAND CRUISER</v>
          </cell>
          <cell r="F137" t="str">
            <v>C2</v>
          </cell>
          <cell r="G137" t="str">
            <v>U1000</v>
          </cell>
          <cell r="H137" t="str">
            <v>OADM</v>
          </cell>
          <cell r="I137" t="str">
            <v>IRC</v>
          </cell>
          <cell r="J137" t="str">
            <v>PC</v>
          </cell>
          <cell r="K137">
            <v>20</v>
          </cell>
          <cell r="L137" t="str">
            <v>8.5</v>
          </cell>
        </row>
        <row r="138">
          <cell r="C138" t="str">
            <v>Bourrage de pignon d'attaque pont avant</v>
          </cell>
          <cell r="D138" t="str">
            <v>90311-38066</v>
          </cell>
          <cell r="E138" t="str">
            <v>LAND CRUISER</v>
          </cell>
          <cell r="F138" t="str">
            <v>C2</v>
          </cell>
          <cell r="G138" t="str">
            <v>U1000</v>
          </cell>
          <cell r="H138" t="str">
            <v>OADM</v>
          </cell>
          <cell r="I138" t="str">
            <v>IRC</v>
          </cell>
          <cell r="J138" t="str">
            <v>PC</v>
          </cell>
          <cell r="K138">
            <v>15</v>
          </cell>
          <cell r="L138" t="str">
            <v>12.75</v>
          </cell>
        </row>
        <row r="139">
          <cell r="C139" t="str">
            <v>Filtre a gasoil</v>
          </cell>
          <cell r="D139" t="str">
            <v>23350-51020</v>
          </cell>
          <cell r="E139" t="str">
            <v>LAND CRUISER</v>
          </cell>
          <cell r="F139" t="str">
            <v>C2</v>
          </cell>
          <cell r="G139" t="str">
            <v>U1000</v>
          </cell>
          <cell r="H139" t="str">
            <v>OADM</v>
          </cell>
          <cell r="I139" t="str">
            <v>IRC</v>
          </cell>
          <cell r="J139" t="str">
            <v>PC</v>
          </cell>
          <cell r="K139">
            <v>30</v>
          </cell>
          <cell r="L139" t="str">
            <v>27.2</v>
          </cell>
        </row>
        <row r="140">
          <cell r="C140" t="str">
            <v>Support d'echapement</v>
          </cell>
          <cell r="D140" t="str">
            <v>17567-17010</v>
          </cell>
          <cell r="E140" t="str">
            <v>LAND CRUISER</v>
          </cell>
          <cell r="F140" t="str">
            <v>C2</v>
          </cell>
          <cell r="G140" t="str">
            <v>U1000</v>
          </cell>
          <cell r="H140" t="str">
            <v>OADM</v>
          </cell>
          <cell r="I140" t="str">
            <v>IRC</v>
          </cell>
          <cell r="J140" t="str">
            <v>PC</v>
          </cell>
          <cell r="K140">
            <v>14</v>
          </cell>
          <cell r="L140" t="str">
            <v>10.2</v>
          </cell>
        </row>
        <row r="141">
          <cell r="C141" t="str">
            <v>Amortisseur avant</v>
          </cell>
          <cell r="D141" t="str">
            <v>48511-69645</v>
          </cell>
          <cell r="E141" t="str">
            <v>LAND CRUISER</v>
          </cell>
          <cell r="F141" t="str">
            <v>C2</v>
          </cell>
          <cell r="G141" t="str">
            <v>U1000</v>
          </cell>
          <cell r="H141" t="str">
            <v>OADM</v>
          </cell>
          <cell r="I141" t="str">
            <v>IRC</v>
          </cell>
          <cell r="J141" t="str">
            <v>PC</v>
          </cell>
          <cell r="K141">
            <v>6</v>
          </cell>
          <cell r="L141" t="str">
            <v>42.5</v>
          </cell>
        </row>
        <row r="142">
          <cell r="C142" t="str">
            <v>Amortisseur arriere</v>
          </cell>
          <cell r="D142" t="str">
            <v>48531-69645</v>
          </cell>
          <cell r="E142" t="str">
            <v>LAND CRUISER</v>
          </cell>
          <cell r="F142" t="str">
            <v>C2</v>
          </cell>
          <cell r="G142" t="str">
            <v>U1000</v>
          </cell>
          <cell r="H142" t="str">
            <v>OADM</v>
          </cell>
          <cell r="I142" t="str">
            <v>IRC</v>
          </cell>
          <cell r="J142" t="str">
            <v>PC</v>
          </cell>
          <cell r="K142">
            <v>11</v>
          </cell>
          <cell r="L142" t="str">
            <v>42.5</v>
          </cell>
        </row>
        <row r="143">
          <cell r="C143" t="str">
            <v>Courroie d'alternateur</v>
          </cell>
          <cell r="D143" t="str">
            <v>J1101000</v>
          </cell>
          <cell r="E143" t="str">
            <v>LAND CRUISER</v>
          </cell>
          <cell r="F143" t="str">
            <v>C2</v>
          </cell>
          <cell r="G143" t="str">
            <v>U1000</v>
          </cell>
          <cell r="H143" t="str">
            <v>OADM</v>
          </cell>
          <cell r="I143" t="str">
            <v>IRC</v>
          </cell>
          <cell r="J143" t="str">
            <v>paires</v>
          </cell>
          <cell r="K143">
            <v>5</v>
          </cell>
          <cell r="L143" t="str">
            <v>25.5</v>
          </cell>
        </row>
        <row r="144">
          <cell r="C144" t="str">
            <v>CTC bielette arriere</v>
          </cell>
          <cell r="D144" t="str">
            <v>48877-30010</v>
          </cell>
          <cell r="E144" t="str">
            <v>LAND CRUISER</v>
          </cell>
          <cell r="F144" t="str">
            <v>C2</v>
          </cell>
          <cell r="G144" t="str">
            <v>U1000</v>
          </cell>
          <cell r="H144" t="str">
            <v>OADM</v>
          </cell>
          <cell r="I144" t="str">
            <v>IRC</v>
          </cell>
          <cell r="J144" t="str">
            <v>PC</v>
          </cell>
          <cell r="K144">
            <v>15</v>
          </cell>
          <cell r="L144" t="str">
            <v>2.55</v>
          </cell>
        </row>
        <row r="145">
          <cell r="C145" t="str">
            <v>CTC de ressort arriere</v>
          </cell>
          <cell r="D145" t="str">
            <v>90385-18021</v>
          </cell>
          <cell r="E145" t="str">
            <v>LAND CRUISER</v>
          </cell>
          <cell r="F145" t="str">
            <v>C2</v>
          </cell>
          <cell r="G145" t="str">
            <v>U1000</v>
          </cell>
          <cell r="H145" t="str">
            <v>OADM</v>
          </cell>
          <cell r="I145" t="str">
            <v>IRC</v>
          </cell>
          <cell r="J145" t="str">
            <v>PC</v>
          </cell>
          <cell r="K145">
            <v>40</v>
          </cell>
          <cell r="L145" t="str">
            <v>4.25</v>
          </cell>
        </row>
        <row r="146">
          <cell r="C146" t="str">
            <v>Cale de blocage d'ecrou avant</v>
          </cell>
          <cell r="D146" t="str">
            <v>90215-42025</v>
          </cell>
          <cell r="E146" t="str">
            <v>LAND CRUISER</v>
          </cell>
          <cell r="F146" t="str">
            <v>C2</v>
          </cell>
          <cell r="G146" t="str">
            <v>U1000</v>
          </cell>
          <cell r="H146" t="str">
            <v>OADM</v>
          </cell>
          <cell r="I146" t="str">
            <v>IRC</v>
          </cell>
          <cell r="J146" t="str">
            <v>PC</v>
          </cell>
          <cell r="K146">
            <v>10</v>
          </cell>
          <cell r="L146" t="str">
            <v>2.5</v>
          </cell>
        </row>
        <row r="147">
          <cell r="C147" t="str">
            <v>CTC extremite stabilisateur avant</v>
          </cell>
          <cell r="D147" t="str">
            <v>90385-13009</v>
          </cell>
          <cell r="E147" t="str">
            <v>LAND CRUISER</v>
          </cell>
          <cell r="F147" t="str">
            <v>C2</v>
          </cell>
          <cell r="G147" t="str">
            <v>U1000</v>
          </cell>
          <cell r="H147" t="str">
            <v>OADM</v>
          </cell>
          <cell r="I147" t="str">
            <v>IRC</v>
          </cell>
          <cell r="J147" t="str">
            <v>PC</v>
          </cell>
          <cell r="K147">
            <v>48</v>
          </cell>
          <cell r="L147" t="str">
            <v>3.4</v>
          </cell>
        </row>
        <row r="148">
          <cell r="C148" t="str">
            <v>CTC amortisseur arriere</v>
          </cell>
          <cell r="D148" t="str">
            <v>90385-19003</v>
          </cell>
          <cell r="E148" t="str">
            <v>LAND CRUISER</v>
          </cell>
          <cell r="F148" t="str">
            <v>C2</v>
          </cell>
          <cell r="G148" t="str">
            <v>U1000</v>
          </cell>
          <cell r="H148" t="str">
            <v>OADM</v>
          </cell>
          <cell r="I148" t="str">
            <v>IRC</v>
          </cell>
          <cell r="J148" t="str">
            <v>PC</v>
          </cell>
          <cell r="K148">
            <v>46</v>
          </cell>
          <cell r="L148" t="str">
            <v>2.54</v>
          </cell>
        </row>
        <row r="149">
          <cell r="C149" t="str">
            <v>CTC extremite stabilisateur arriere</v>
          </cell>
          <cell r="D149" t="str">
            <v>90385-11021</v>
          </cell>
          <cell r="E149" t="str">
            <v>LAND CRUISER</v>
          </cell>
          <cell r="F149" t="str">
            <v>C2</v>
          </cell>
          <cell r="G149" t="str">
            <v>U1000</v>
          </cell>
          <cell r="H149" t="str">
            <v>OADM</v>
          </cell>
          <cell r="I149" t="str">
            <v>IRC</v>
          </cell>
          <cell r="J149" t="str">
            <v>PC</v>
          </cell>
          <cell r="K149">
            <v>98</v>
          </cell>
          <cell r="L149" t="str">
            <v>3.4</v>
          </cell>
        </row>
        <row r="150">
          <cell r="C150" t="str">
            <v>Fusible</v>
          </cell>
          <cell r="D150" t="str">
            <v>7.5 A</v>
          </cell>
          <cell r="E150" t="str">
            <v>LAND CRUISER</v>
          </cell>
          <cell r="F150" t="str">
            <v>C2</v>
          </cell>
          <cell r="G150" t="str">
            <v>U1000</v>
          </cell>
          <cell r="H150" t="str">
            <v>OADM</v>
          </cell>
          <cell r="I150" t="str">
            <v>IRC</v>
          </cell>
          <cell r="J150" t="str">
            <v>PC</v>
          </cell>
          <cell r="K150">
            <v>40</v>
          </cell>
          <cell r="L150" t="str">
            <v>0.21</v>
          </cell>
        </row>
        <row r="151">
          <cell r="C151" t="str">
            <v>Fusible</v>
          </cell>
          <cell r="D151" t="str">
            <v>15 A</v>
          </cell>
          <cell r="E151" t="str">
            <v>LAND CRUISER</v>
          </cell>
          <cell r="F151" t="str">
            <v>C2</v>
          </cell>
          <cell r="G151" t="str">
            <v>U1000</v>
          </cell>
          <cell r="H151" t="str">
            <v>OADM</v>
          </cell>
          <cell r="I151" t="str">
            <v>IRC</v>
          </cell>
          <cell r="J151" t="str">
            <v>PC</v>
          </cell>
          <cell r="K151">
            <v>30</v>
          </cell>
          <cell r="L151" t="str">
            <v>0.21</v>
          </cell>
        </row>
        <row r="152">
          <cell r="C152" t="str">
            <v>Fusible</v>
          </cell>
          <cell r="D152" t="str">
            <v>20 A</v>
          </cell>
          <cell r="E152" t="str">
            <v>LAND CRUISER</v>
          </cell>
          <cell r="F152" t="str">
            <v>C2</v>
          </cell>
          <cell r="G152" t="str">
            <v>U1000</v>
          </cell>
          <cell r="H152" t="str">
            <v>OADM</v>
          </cell>
          <cell r="I152" t="str">
            <v>IRC</v>
          </cell>
          <cell r="J152" t="str">
            <v>PC</v>
          </cell>
          <cell r="K152">
            <v>20</v>
          </cell>
          <cell r="L152" t="str">
            <v>0.21</v>
          </cell>
        </row>
        <row r="153">
          <cell r="C153" t="str">
            <v>Fusible</v>
          </cell>
          <cell r="D153" t="str">
            <v>30 A</v>
          </cell>
          <cell r="E153" t="str">
            <v>LAND CRUISER</v>
          </cell>
          <cell r="F153" t="str">
            <v>C2</v>
          </cell>
          <cell r="G153" t="str">
            <v>U1000</v>
          </cell>
          <cell r="H153" t="str">
            <v>OADM</v>
          </cell>
          <cell r="I153" t="str">
            <v>IRC</v>
          </cell>
          <cell r="J153" t="str">
            <v>PC</v>
          </cell>
          <cell r="K153">
            <v>30</v>
          </cell>
          <cell r="L153" t="str">
            <v>0.21</v>
          </cell>
        </row>
        <row r="154">
          <cell r="C154" t="str">
            <v>Ampoule</v>
          </cell>
          <cell r="D154" t="str">
            <v>A30007 12W-5W</v>
          </cell>
          <cell r="E154" t="str">
            <v>LAND CRUISER</v>
          </cell>
          <cell r="F154" t="str">
            <v>C2</v>
          </cell>
          <cell r="G154" t="str">
            <v>U1000</v>
          </cell>
          <cell r="H154" t="str">
            <v>OADM</v>
          </cell>
          <cell r="I154" t="str">
            <v>IRC</v>
          </cell>
          <cell r="J154" t="str">
            <v>PC</v>
          </cell>
          <cell r="K154">
            <v>10</v>
          </cell>
          <cell r="L154" t="str">
            <v>0.85</v>
          </cell>
        </row>
        <row r="155">
          <cell r="C155" t="str">
            <v>Ampoule</v>
          </cell>
          <cell r="D155" t="str">
            <v>A30003 21W-5W</v>
          </cell>
          <cell r="E155" t="str">
            <v>LAND CRUISER</v>
          </cell>
          <cell r="F155" t="str">
            <v>C2</v>
          </cell>
          <cell r="G155" t="str">
            <v>U1000</v>
          </cell>
          <cell r="H155" t="str">
            <v>OADM</v>
          </cell>
          <cell r="I155" t="str">
            <v>IRC</v>
          </cell>
          <cell r="J155" t="str">
            <v>PC</v>
          </cell>
          <cell r="K155">
            <v>30</v>
          </cell>
          <cell r="L155" t="str">
            <v>1.7</v>
          </cell>
        </row>
        <row r="156">
          <cell r="C156" t="str">
            <v>Circlips</v>
          </cell>
          <cell r="E156" t="str">
            <v>LAND CRUISER</v>
          </cell>
          <cell r="F156" t="str">
            <v>C2</v>
          </cell>
          <cell r="G156" t="str">
            <v>EX024</v>
          </cell>
          <cell r="H156" t="str">
            <v>OADM</v>
          </cell>
          <cell r="I156" t="str">
            <v>SIDA</v>
          </cell>
          <cell r="J156" t="str">
            <v>PC</v>
          </cell>
          <cell r="K156">
            <v>0</v>
          </cell>
          <cell r="L156">
            <v>15</v>
          </cell>
        </row>
        <row r="157">
          <cell r="C157" t="str">
            <v>Cale de reglage moyeu avant</v>
          </cell>
          <cell r="E157" t="str">
            <v>LAND CRUISER</v>
          </cell>
          <cell r="F157" t="str">
            <v>C2</v>
          </cell>
          <cell r="G157" t="str">
            <v>EX024</v>
          </cell>
          <cell r="H157" t="str">
            <v>OADM</v>
          </cell>
          <cell r="I157" t="str">
            <v>SIDA</v>
          </cell>
          <cell r="J157" t="str">
            <v>PC</v>
          </cell>
          <cell r="K157">
            <v>0</v>
          </cell>
          <cell r="L157">
            <v>15</v>
          </cell>
        </row>
        <row r="158">
          <cell r="C158" t="str">
            <v>Bourrage de trompete avant</v>
          </cell>
          <cell r="E158" t="str">
            <v>LAND CRUISER</v>
          </cell>
          <cell r="F158" t="str">
            <v>C2</v>
          </cell>
          <cell r="G158" t="str">
            <v>GA257</v>
          </cell>
          <cell r="H158" t="str">
            <v>OADM</v>
          </cell>
          <cell r="I158" t="str">
            <v>USAID</v>
          </cell>
          <cell r="J158" t="str">
            <v>PC</v>
          </cell>
          <cell r="K158">
            <v>0</v>
          </cell>
          <cell r="L158" t="str">
            <v>12.5</v>
          </cell>
        </row>
        <row r="159">
          <cell r="C159" t="str">
            <v>Bourrage de flasque avant</v>
          </cell>
          <cell r="E159" t="str">
            <v>LAND CRUISER</v>
          </cell>
          <cell r="F159" t="str">
            <v>C2</v>
          </cell>
          <cell r="G159" t="str">
            <v>GA257</v>
          </cell>
          <cell r="H159" t="str">
            <v>OADM</v>
          </cell>
          <cell r="I159" t="str">
            <v>USAID</v>
          </cell>
          <cell r="J159" t="str">
            <v>PC</v>
          </cell>
          <cell r="K159">
            <v>0</v>
          </cell>
          <cell r="L159">
            <v>30</v>
          </cell>
        </row>
        <row r="160">
          <cell r="C160" t="str">
            <v>Rondelle de reglage moyeu avant</v>
          </cell>
          <cell r="E160" t="str">
            <v>LAND CRUISER</v>
          </cell>
          <cell r="F160" t="str">
            <v>C2</v>
          </cell>
          <cell r="G160" t="str">
            <v>GA257</v>
          </cell>
          <cell r="H160" t="str">
            <v>OADM</v>
          </cell>
          <cell r="I160" t="str">
            <v>USAID</v>
          </cell>
          <cell r="J160" t="str">
            <v>PC</v>
          </cell>
          <cell r="K160">
            <v>0</v>
          </cell>
          <cell r="L160">
            <v>5</v>
          </cell>
        </row>
        <row r="161">
          <cell r="C161" t="str">
            <v>Ecrou de serrage moyeu avant</v>
          </cell>
          <cell r="E161" t="str">
            <v>LAND CRUISER</v>
          </cell>
          <cell r="F161" t="str">
            <v>C2</v>
          </cell>
          <cell r="G161" t="str">
            <v>GA257</v>
          </cell>
          <cell r="H161" t="str">
            <v>OADM</v>
          </cell>
          <cell r="I161" t="str">
            <v>USAID</v>
          </cell>
          <cell r="J161" t="str">
            <v>PC</v>
          </cell>
          <cell r="K161">
            <v>0</v>
          </cell>
          <cell r="L161">
            <v>5</v>
          </cell>
        </row>
        <row r="162">
          <cell r="C162" t="str">
            <v>Roulement externe moyeu avant</v>
          </cell>
          <cell r="E162" t="str">
            <v>LAND CRUISER</v>
          </cell>
          <cell r="F162" t="str">
            <v>C2</v>
          </cell>
          <cell r="G162" t="str">
            <v>EX024</v>
          </cell>
          <cell r="H162" t="str">
            <v>OADM</v>
          </cell>
          <cell r="I162" t="str">
            <v>SIDA</v>
          </cell>
          <cell r="J162" t="str">
            <v>PC</v>
          </cell>
          <cell r="K162">
            <v>0</v>
          </cell>
          <cell r="L162">
            <v>45</v>
          </cell>
        </row>
        <row r="163">
          <cell r="C163" t="str">
            <v>Roulement interne moyeu avant</v>
          </cell>
          <cell r="E163" t="str">
            <v>LAND CRUISER</v>
          </cell>
          <cell r="F163" t="str">
            <v>C2</v>
          </cell>
          <cell r="G163" t="str">
            <v>EX024</v>
          </cell>
          <cell r="H163" t="str">
            <v>OADM</v>
          </cell>
          <cell r="I163" t="str">
            <v>SIDA</v>
          </cell>
          <cell r="J163" t="str">
            <v>PC</v>
          </cell>
          <cell r="K163">
            <v>0</v>
          </cell>
          <cell r="L163">
            <v>45</v>
          </cell>
        </row>
        <row r="164">
          <cell r="C164" t="str">
            <v xml:space="preserve">Pose pied </v>
          </cell>
          <cell r="E164" t="str">
            <v>moto</v>
          </cell>
          <cell r="F164" t="str">
            <v>C2</v>
          </cell>
          <cell r="G164" t="str">
            <v>SV291</v>
          </cell>
          <cell r="H164" t="str">
            <v>OADM</v>
          </cell>
          <cell r="I164" t="str">
            <v>DEUTCH COOPERAT</v>
          </cell>
          <cell r="J164" t="str">
            <v>PC</v>
          </cell>
          <cell r="K164">
            <v>0</v>
          </cell>
          <cell r="L164">
            <v>10</v>
          </cell>
        </row>
        <row r="165">
          <cell r="C165" t="str">
            <v>Outillage</v>
          </cell>
          <cell r="E165" t="str">
            <v>moto</v>
          </cell>
          <cell r="F165" t="str">
            <v>C2</v>
          </cell>
          <cell r="G165" t="str">
            <v>SV291</v>
          </cell>
          <cell r="H165" t="str">
            <v>OADM</v>
          </cell>
          <cell r="I165" t="str">
            <v>DEUTCH COOPERAT</v>
          </cell>
          <cell r="J165" t="str">
            <v>KIT</v>
          </cell>
          <cell r="K165">
            <v>0</v>
          </cell>
          <cell r="L165">
            <v>20</v>
          </cell>
        </row>
        <row r="166">
          <cell r="C166" t="str">
            <v>Chaine de securite</v>
          </cell>
          <cell r="E166" t="str">
            <v>moto</v>
          </cell>
          <cell r="F166" t="str">
            <v>C2</v>
          </cell>
          <cell r="G166" t="str">
            <v>SV291</v>
          </cell>
          <cell r="H166" t="str">
            <v>OADM</v>
          </cell>
          <cell r="I166" t="str">
            <v>DEUTCH COOPERAT</v>
          </cell>
          <cell r="J166" t="str">
            <v>PC</v>
          </cell>
          <cell r="K166">
            <v>0</v>
          </cell>
          <cell r="L166">
            <v>20</v>
          </cell>
        </row>
        <row r="167">
          <cell r="C167" t="str">
            <v>Lampe baladeuse</v>
          </cell>
          <cell r="D167" t="str">
            <v>B36</v>
          </cell>
          <cell r="F167" t="str">
            <v>C2</v>
          </cell>
          <cell r="G167" t="str">
            <v>U1000</v>
          </cell>
          <cell r="H167" t="str">
            <v>OADM</v>
          </cell>
          <cell r="I167" t="str">
            <v>IRC</v>
          </cell>
          <cell r="J167" t="str">
            <v>PC</v>
          </cell>
          <cell r="K167">
            <v>1</v>
          </cell>
          <cell r="L167">
            <v>15</v>
          </cell>
        </row>
        <row r="168">
          <cell r="C168" t="str">
            <v>Maitre pliant</v>
          </cell>
          <cell r="F168" t="str">
            <v>C2</v>
          </cell>
          <cell r="G168" t="str">
            <v>U1000</v>
          </cell>
          <cell r="H168" t="str">
            <v>OADM</v>
          </cell>
          <cell r="I168" t="str">
            <v>IRC</v>
          </cell>
          <cell r="J168" t="str">
            <v>PC</v>
          </cell>
          <cell r="K168">
            <v>1</v>
          </cell>
          <cell r="L168">
            <v>10</v>
          </cell>
        </row>
        <row r="169">
          <cell r="C169" t="str">
            <v>Masque de protection</v>
          </cell>
          <cell r="F169" t="str">
            <v>C2</v>
          </cell>
          <cell r="G169" t="str">
            <v>U1000</v>
          </cell>
          <cell r="H169" t="str">
            <v>OADM</v>
          </cell>
          <cell r="I169" t="str">
            <v>IRC</v>
          </cell>
          <cell r="J169" t="str">
            <v>PC</v>
          </cell>
          <cell r="K169">
            <v>2</v>
          </cell>
          <cell r="L169">
            <v>7</v>
          </cell>
        </row>
        <row r="170">
          <cell r="C170" t="str">
            <v>Monture de scie a metau</v>
          </cell>
          <cell r="F170" t="str">
            <v>C2</v>
          </cell>
          <cell r="G170" t="str">
            <v>U1000</v>
          </cell>
          <cell r="H170" t="str">
            <v>OADM</v>
          </cell>
          <cell r="I170" t="str">
            <v>IRC</v>
          </cell>
          <cell r="J170" t="str">
            <v>PC</v>
          </cell>
          <cell r="K170">
            <v>2</v>
          </cell>
          <cell r="L170">
            <v>15</v>
          </cell>
        </row>
        <row r="171">
          <cell r="C171" t="str">
            <v>Triangle de signalisation</v>
          </cell>
          <cell r="E171" t="str">
            <v>GARAGE</v>
          </cell>
          <cell r="F171" t="str">
            <v>C2</v>
          </cell>
          <cell r="G171" t="str">
            <v>U1000</v>
          </cell>
          <cell r="H171" t="str">
            <v>OADM</v>
          </cell>
          <cell r="I171" t="str">
            <v>IRC</v>
          </cell>
          <cell r="J171" t="str">
            <v>paires</v>
          </cell>
          <cell r="K171">
            <v>16</v>
          </cell>
          <cell r="L171">
            <v>10</v>
          </cell>
        </row>
        <row r="172">
          <cell r="C172" t="str">
            <v>Differentiel avant</v>
          </cell>
          <cell r="D172" t="str">
            <v>41110-60830</v>
          </cell>
          <cell r="E172" t="str">
            <v>LAND CRUISER</v>
          </cell>
          <cell r="F172" t="str">
            <v>C2</v>
          </cell>
          <cell r="G172" t="str">
            <v>GA257</v>
          </cell>
          <cell r="H172" t="str">
            <v>OADM</v>
          </cell>
          <cell r="J172" t="str">
            <v>PC</v>
          </cell>
          <cell r="K172">
            <v>0</v>
          </cell>
          <cell r="L172">
            <v>1750</v>
          </cell>
        </row>
        <row r="173">
          <cell r="C173" t="str">
            <v>Moyeu Avant</v>
          </cell>
          <cell r="E173" t="str">
            <v>LAND CRUISER</v>
          </cell>
          <cell r="F173" t="str">
            <v>C2</v>
          </cell>
          <cell r="G173" t="str">
            <v>EX024</v>
          </cell>
          <cell r="H173" t="str">
            <v>OADM</v>
          </cell>
          <cell r="J173" t="str">
            <v>PC</v>
          </cell>
          <cell r="K173">
            <v>0</v>
          </cell>
          <cell r="L173">
            <v>390</v>
          </cell>
        </row>
        <row r="174">
          <cell r="C174" t="str">
            <v>Ctc barre stabilisateur avant</v>
          </cell>
          <cell r="D174" t="str">
            <v>48815-26020</v>
          </cell>
          <cell r="E174" t="str">
            <v>LAND CRUISER</v>
          </cell>
          <cell r="F174" t="str">
            <v>C2</v>
          </cell>
          <cell r="G174" t="str">
            <v>U1000</v>
          </cell>
          <cell r="H174" t="str">
            <v>OADM</v>
          </cell>
          <cell r="I174" t="str">
            <v>IRC</v>
          </cell>
          <cell r="J174" t="str">
            <v>PC</v>
          </cell>
          <cell r="K174">
            <v>46</v>
          </cell>
          <cell r="L174">
            <v>6</v>
          </cell>
        </row>
        <row r="175">
          <cell r="C175" t="str">
            <v>Ctc barre stabilisateur arrière</v>
          </cell>
          <cell r="D175" t="str">
            <v>48815-60170</v>
          </cell>
          <cell r="E175" t="str">
            <v>LAND CRUISER</v>
          </cell>
          <cell r="F175" t="str">
            <v>C2</v>
          </cell>
          <cell r="G175" t="str">
            <v>U1000</v>
          </cell>
          <cell r="H175" t="str">
            <v>OADM</v>
          </cell>
          <cell r="I175" t="str">
            <v>IRC</v>
          </cell>
          <cell r="J175" t="str">
            <v>PC</v>
          </cell>
          <cell r="K175">
            <v>42</v>
          </cell>
          <cell r="L175">
            <v>6</v>
          </cell>
        </row>
        <row r="176">
          <cell r="C176" t="str">
            <v>Ecrou de  moyeu avant</v>
          </cell>
          <cell r="D176">
            <v>43521</v>
          </cell>
          <cell r="E176" t="str">
            <v>LAND CRUISER</v>
          </cell>
          <cell r="F176" t="str">
            <v>C2</v>
          </cell>
          <cell r="G176" t="str">
            <v>U1000</v>
          </cell>
          <cell r="H176" t="str">
            <v>OADM</v>
          </cell>
          <cell r="I176" t="str">
            <v>IRC</v>
          </cell>
          <cell r="J176" t="str">
            <v>PC</v>
          </cell>
          <cell r="K176">
            <v>20</v>
          </cell>
          <cell r="L176">
            <v>5</v>
          </cell>
        </row>
        <row r="177">
          <cell r="C177" t="str">
            <v>Coffret professionnels à outils</v>
          </cell>
          <cell r="E177" t="str">
            <v>GARAGE</v>
          </cell>
          <cell r="F177" t="str">
            <v>C2</v>
          </cell>
          <cell r="G177" t="str">
            <v>U1000</v>
          </cell>
          <cell r="H177" t="str">
            <v>OADM</v>
          </cell>
          <cell r="I177" t="str">
            <v>IRC</v>
          </cell>
          <cell r="J177" t="str">
            <v>PC</v>
          </cell>
          <cell r="K177">
            <v>1</v>
          </cell>
          <cell r="L177">
            <v>3700</v>
          </cell>
        </row>
        <row r="178">
          <cell r="C178" t="str">
            <v>Clé de roue</v>
          </cell>
          <cell r="E178" t="str">
            <v>GARAGE</v>
          </cell>
          <cell r="F178" t="str">
            <v>C2</v>
          </cell>
          <cell r="G178" t="str">
            <v>U1000</v>
          </cell>
          <cell r="H178" t="str">
            <v>OADM</v>
          </cell>
          <cell r="I178" t="str">
            <v>IRC</v>
          </cell>
          <cell r="J178" t="str">
            <v>PC</v>
          </cell>
          <cell r="K178">
            <v>10</v>
          </cell>
          <cell r="L178">
            <v>10</v>
          </cell>
        </row>
        <row r="179">
          <cell r="C179" t="str">
            <v>Filtre à gasoil</v>
          </cell>
          <cell r="D179" t="str">
            <v>23390-64480</v>
          </cell>
          <cell r="E179" t="str">
            <v>LAND CRUISER</v>
          </cell>
          <cell r="F179" t="str">
            <v>C2</v>
          </cell>
          <cell r="G179" t="str">
            <v>U1000</v>
          </cell>
          <cell r="H179" t="str">
            <v>OADM</v>
          </cell>
          <cell r="I179" t="str">
            <v>IRC</v>
          </cell>
          <cell r="J179" t="str">
            <v>PC</v>
          </cell>
          <cell r="K179">
            <v>30</v>
          </cell>
          <cell r="L179">
            <v>10</v>
          </cell>
        </row>
        <row r="180">
          <cell r="C180" t="str">
            <v>Balais essuie glace</v>
          </cell>
          <cell r="E180" t="str">
            <v>LAND CRUISER</v>
          </cell>
          <cell r="F180" t="str">
            <v>C2</v>
          </cell>
          <cell r="G180" t="str">
            <v>U1000</v>
          </cell>
          <cell r="H180" t="str">
            <v>OADM</v>
          </cell>
          <cell r="I180" t="str">
            <v>IRC</v>
          </cell>
          <cell r="J180" t="str">
            <v>JEUX</v>
          </cell>
          <cell r="K180">
            <v>25</v>
          </cell>
          <cell r="L180">
            <v>10</v>
          </cell>
        </row>
        <row r="181">
          <cell r="C181" t="str">
            <v>Filtre à air</v>
          </cell>
          <cell r="D181" t="str">
            <v>17801-61030</v>
          </cell>
          <cell r="E181" t="str">
            <v>LAND CRUISER</v>
          </cell>
          <cell r="F181" t="str">
            <v>C2</v>
          </cell>
          <cell r="G181" t="str">
            <v>U1000</v>
          </cell>
          <cell r="H181" t="str">
            <v>OADM</v>
          </cell>
          <cell r="I181" t="str">
            <v>IRC</v>
          </cell>
          <cell r="J181" t="str">
            <v>PC</v>
          </cell>
          <cell r="K181">
            <v>6</v>
          </cell>
          <cell r="L181">
            <v>35</v>
          </cell>
        </row>
        <row r="182">
          <cell r="C182" t="str">
            <v>Bande frein arrière</v>
          </cell>
          <cell r="D182" t="str">
            <v>04435-60170</v>
          </cell>
          <cell r="E182" t="str">
            <v>LAND CRUISER</v>
          </cell>
          <cell r="F182" t="str">
            <v>C2</v>
          </cell>
          <cell r="G182" t="str">
            <v>U1000</v>
          </cell>
          <cell r="H182" t="str">
            <v>OADM</v>
          </cell>
          <cell r="I182" t="str">
            <v>IRC</v>
          </cell>
          <cell r="J182" t="str">
            <v>JEUX</v>
          </cell>
          <cell r="K182">
            <v>20</v>
          </cell>
          <cell r="L182">
            <v>70</v>
          </cell>
        </row>
        <row r="183">
          <cell r="C183" t="str">
            <v>Ampoule phare</v>
          </cell>
          <cell r="D183" t="str">
            <v>12V</v>
          </cell>
          <cell r="E183" t="str">
            <v>LAND CRUISER</v>
          </cell>
          <cell r="F183" t="str">
            <v>C2</v>
          </cell>
          <cell r="G183" t="str">
            <v>U1000</v>
          </cell>
          <cell r="H183" t="str">
            <v>OADM</v>
          </cell>
          <cell r="I183" t="str">
            <v>IRC</v>
          </cell>
          <cell r="J183" t="str">
            <v>PC</v>
          </cell>
          <cell r="K183">
            <v>30</v>
          </cell>
          <cell r="L183">
            <v>2</v>
          </cell>
        </row>
      </sheetData>
      <sheetData sheetId="2">
        <row r="11">
          <cell r="C11" t="str">
            <v>Lait NIDO</v>
          </cell>
          <cell r="D11" t="str">
            <v>Boite de 400gr</v>
          </cell>
          <cell r="E11" t="str">
            <v>LAND CRUISER</v>
          </cell>
          <cell r="F11" t="str">
            <v>C4</v>
          </cell>
          <cell r="G11" t="str">
            <v>DF040</v>
          </cell>
          <cell r="H11" t="str">
            <v>OADM</v>
          </cell>
          <cell r="I11" t="str">
            <v>DFID</v>
          </cell>
          <cell r="J11" t="str">
            <v>Bt</v>
          </cell>
          <cell r="K11">
            <v>0</v>
          </cell>
          <cell r="L11">
            <v>4.16</v>
          </cell>
        </row>
        <row r="12">
          <cell r="C12" t="str">
            <v>Lait NIDO</v>
          </cell>
          <cell r="D12" t="str">
            <v>Boite de 400gr</v>
          </cell>
          <cell r="E12" t="str">
            <v>LAND CRUISER</v>
          </cell>
          <cell r="F12" t="str">
            <v>C4</v>
          </cell>
          <cell r="G12" t="str">
            <v>GX594</v>
          </cell>
          <cell r="H12" t="str">
            <v>OADM</v>
          </cell>
          <cell r="I12" t="str">
            <v xml:space="preserve">UNICEF </v>
          </cell>
          <cell r="J12" t="str">
            <v>Bt</v>
          </cell>
          <cell r="K12">
            <v>146</v>
          </cell>
          <cell r="L12">
            <v>4.16</v>
          </cell>
        </row>
        <row r="13">
          <cell r="C13" t="str">
            <v>Sucre</v>
          </cell>
          <cell r="D13" t="str">
            <v>Sac de 50Kg</v>
          </cell>
          <cell r="E13" t="str">
            <v>LAND CRUISER</v>
          </cell>
          <cell r="F13" t="str">
            <v>C4</v>
          </cell>
          <cell r="G13" t="str">
            <v>DF045</v>
          </cell>
          <cell r="H13" t="str">
            <v>OADM</v>
          </cell>
          <cell r="I13" t="str">
            <v>DFID</v>
          </cell>
          <cell r="J13" t="str">
            <v>Sac</v>
          </cell>
          <cell r="K13">
            <v>4</v>
          </cell>
          <cell r="L13">
            <v>57</v>
          </cell>
        </row>
        <row r="14">
          <cell r="B14">
            <v>30</v>
          </cell>
          <cell r="C14" t="str">
            <v xml:space="preserve">Extincteur </v>
          </cell>
          <cell r="D14" t="str">
            <v>Blle de 35 Kg</v>
          </cell>
          <cell r="E14" t="str">
            <v>LAND CRUISER</v>
          </cell>
          <cell r="F14" t="str">
            <v>C4</v>
          </cell>
          <cell r="G14" t="str">
            <v>U1000</v>
          </cell>
          <cell r="H14" t="str">
            <v>OADM</v>
          </cell>
          <cell r="I14" t="str">
            <v>IRC</v>
          </cell>
          <cell r="J14" t="str">
            <v>Blle</v>
          </cell>
          <cell r="K14">
            <v>0</v>
          </cell>
          <cell r="L14">
            <v>350</v>
          </cell>
        </row>
        <row r="15">
          <cell r="C15" t="str">
            <v>Savon Kifebe</v>
          </cell>
          <cell r="D15" t="str">
            <v>750/16</v>
          </cell>
          <cell r="E15" t="str">
            <v>LAND CRUISER</v>
          </cell>
          <cell r="F15" t="str">
            <v>C4</v>
          </cell>
          <cell r="G15" t="str">
            <v>GX572</v>
          </cell>
          <cell r="H15" t="str">
            <v>OADM</v>
          </cell>
          <cell r="I15" t="str">
            <v>UNICEF</v>
          </cell>
          <cell r="J15" t="str">
            <v>Pc</v>
          </cell>
          <cell r="K15">
            <v>0</v>
          </cell>
          <cell r="L15">
            <v>0.25</v>
          </cell>
        </row>
        <row r="16">
          <cell r="C16" t="str">
            <v>Papier serviette</v>
          </cell>
          <cell r="D16" t="str">
            <v>en bois</v>
          </cell>
          <cell r="E16" t="str">
            <v>Ronde</v>
          </cell>
          <cell r="F16" t="str">
            <v>C4</v>
          </cell>
          <cell r="G16" t="str">
            <v>GX572</v>
          </cell>
          <cell r="H16" t="str">
            <v>OADM</v>
          </cell>
          <cell r="I16" t="str">
            <v>UNICEF</v>
          </cell>
          <cell r="J16" t="str">
            <v>Pqt</v>
          </cell>
          <cell r="K16">
            <v>0</v>
          </cell>
          <cell r="L16">
            <v>2.5</v>
          </cell>
        </row>
        <row r="17">
          <cell r="C17" t="str">
            <v>Gel WC Harpic</v>
          </cell>
          <cell r="D17" t="str">
            <v>500ml</v>
          </cell>
          <cell r="E17" t="str">
            <v>De bureau</v>
          </cell>
          <cell r="F17" t="str">
            <v>C4</v>
          </cell>
          <cell r="G17" t="str">
            <v>U1000</v>
          </cell>
          <cell r="H17" t="str">
            <v>OADM</v>
          </cell>
          <cell r="I17" t="str">
            <v>IRC</v>
          </cell>
          <cell r="J17" t="str">
            <v>Pc</v>
          </cell>
          <cell r="K17">
            <v>0</v>
          </cell>
          <cell r="L17">
            <v>3.5</v>
          </cell>
        </row>
        <row r="18">
          <cell r="C18" t="str">
            <v>Savon de toilette</v>
          </cell>
          <cell r="D18" t="str">
            <v>Medi-soft</v>
          </cell>
          <cell r="F18" t="str">
            <v>C4</v>
          </cell>
          <cell r="G18" t="str">
            <v>U1000</v>
          </cell>
          <cell r="H18" t="str">
            <v>OADM</v>
          </cell>
          <cell r="I18" t="str">
            <v>IRC</v>
          </cell>
          <cell r="J18" t="str">
            <v>Pc</v>
          </cell>
          <cell r="K18">
            <v>0</v>
          </cell>
          <cell r="L18">
            <v>0.34</v>
          </cell>
        </row>
        <row r="19">
          <cell r="C19" t="str">
            <v>Detergent liquide</v>
          </cell>
          <cell r="D19" t="str">
            <v>Yddis nettoyage bureau</v>
          </cell>
          <cell r="F19" t="str">
            <v>C4</v>
          </cell>
          <cell r="G19" t="str">
            <v>U1000</v>
          </cell>
          <cell r="H19" t="str">
            <v>OADM</v>
          </cell>
          <cell r="I19" t="str">
            <v>IRC</v>
          </cell>
          <cell r="J19" t="str">
            <v>Lt</v>
          </cell>
          <cell r="K19">
            <v>0</v>
          </cell>
          <cell r="L19">
            <v>3.6</v>
          </cell>
        </row>
        <row r="20">
          <cell r="C20" t="str">
            <v>Detergent liquide</v>
          </cell>
          <cell r="D20" t="str">
            <v>Mr Le PROPRE de 2LT</v>
          </cell>
          <cell r="F20" t="str">
            <v>C4</v>
          </cell>
          <cell r="G20" t="str">
            <v>U1000</v>
          </cell>
          <cell r="H20" t="str">
            <v>OADM</v>
          </cell>
          <cell r="I20" t="str">
            <v>IRC</v>
          </cell>
          <cell r="J20" t="str">
            <v>Bt</v>
          </cell>
          <cell r="K20">
            <v>0</v>
          </cell>
          <cell r="L20">
            <v>16</v>
          </cell>
        </row>
        <row r="21">
          <cell r="C21" t="str">
            <v>Torchon en cotton</v>
          </cell>
          <cell r="F21" t="str">
            <v>C4</v>
          </cell>
          <cell r="G21" t="str">
            <v>U1000</v>
          </cell>
          <cell r="H21" t="str">
            <v>OADM</v>
          </cell>
          <cell r="I21" t="str">
            <v>IRC</v>
          </cell>
          <cell r="J21" t="str">
            <v>Pc</v>
          </cell>
          <cell r="K21">
            <v>0</v>
          </cell>
          <cell r="L21">
            <v>3</v>
          </cell>
        </row>
        <row r="22">
          <cell r="C22" t="str">
            <v xml:space="preserve">Pile ordinaire </v>
          </cell>
          <cell r="D22" t="str">
            <v>PANASONIC R20</v>
          </cell>
          <cell r="E22" t="str">
            <v>Boite de 6 paires</v>
          </cell>
          <cell r="F22" t="str">
            <v>C4</v>
          </cell>
          <cell r="G22" t="str">
            <v>U1000</v>
          </cell>
          <cell r="H22" t="str">
            <v>OADM</v>
          </cell>
          <cell r="I22" t="str">
            <v>IRC</v>
          </cell>
          <cell r="J22" t="str">
            <v>Bt</v>
          </cell>
          <cell r="K22">
            <v>0</v>
          </cell>
          <cell r="L22">
            <v>8.5</v>
          </cell>
        </row>
        <row r="23">
          <cell r="C23" t="str">
            <v>Toile isolante</v>
          </cell>
          <cell r="D23" t="str">
            <v>UNIC</v>
          </cell>
          <cell r="F23" t="str">
            <v>C4</v>
          </cell>
          <cell r="G23" t="str">
            <v>U1000</v>
          </cell>
          <cell r="H23" t="str">
            <v>OADM</v>
          </cell>
          <cell r="I23" t="str">
            <v>IRC</v>
          </cell>
          <cell r="J23" t="str">
            <v>Pc</v>
          </cell>
          <cell r="K23">
            <v>3</v>
          </cell>
          <cell r="L23">
            <v>0.5</v>
          </cell>
        </row>
        <row r="24">
          <cell r="C24" t="str">
            <v xml:space="preserve">Deodorant </v>
          </cell>
          <cell r="D24" t="str">
            <v>Bloc WC</v>
          </cell>
          <cell r="F24" t="str">
            <v>C4</v>
          </cell>
          <cell r="G24" t="str">
            <v>U1000</v>
          </cell>
          <cell r="H24" t="str">
            <v>OADM</v>
          </cell>
          <cell r="I24" t="str">
            <v>IRC</v>
          </cell>
          <cell r="J24" t="str">
            <v>Pc</v>
          </cell>
          <cell r="K24">
            <v>9</v>
          </cell>
          <cell r="L24">
            <v>5</v>
          </cell>
        </row>
        <row r="25">
          <cell r="C25" t="str">
            <v>Eau de javel</v>
          </cell>
          <cell r="D25" t="str">
            <v>Escabot de 6 m</v>
          </cell>
          <cell r="F25" t="str">
            <v>C4</v>
          </cell>
          <cell r="G25" t="str">
            <v>U1000</v>
          </cell>
          <cell r="H25" t="str">
            <v>OADM</v>
          </cell>
          <cell r="I25" t="str">
            <v>IRC</v>
          </cell>
          <cell r="J25" t="str">
            <v>Lt</v>
          </cell>
          <cell r="K25">
            <v>0</v>
          </cell>
          <cell r="L25">
            <v>10</v>
          </cell>
        </row>
        <row r="26">
          <cell r="B26">
            <v>35</v>
          </cell>
          <cell r="C26" t="str">
            <v>Papier Hygienique</v>
          </cell>
          <cell r="F26" t="str">
            <v>C4</v>
          </cell>
          <cell r="G26" t="str">
            <v>U1000</v>
          </cell>
          <cell r="H26" t="str">
            <v>OADM</v>
          </cell>
          <cell r="I26" t="str">
            <v>IRC</v>
          </cell>
          <cell r="J26" t="str">
            <v>Pc</v>
          </cell>
          <cell r="K26">
            <v>0</v>
          </cell>
          <cell r="L26">
            <v>0.65</v>
          </cell>
        </row>
        <row r="27">
          <cell r="C27" t="str">
            <v>Savon de toilette</v>
          </cell>
          <cell r="D27" t="str">
            <v>IMPERIAL</v>
          </cell>
          <cell r="F27" t="str">
            <v>C4</v>
          </cell>
          <cell r="G27" t="str">
            <v>U1000</v>
          </cell>
          <cell r="H27" t="str">
            <v>OADM</v>
          </cell>
          <cell r="I27" t="str">
            <v>IRC</v>
          </cell>
          <cell r="J27" t="str">
            <v>Pc</v>
          </cell>
          <cell r="K27">
            <v>3</v>
          </cell>
          <cell r="L27">
            <v>1.45</v>
          </cell>
        </row>
        <row r="28">
          <cell r="C28" t="str">
            <v>Savon en poudre</v>
          </cell>
          <cell r="D28" t="str">
            <v>OMO</v>
          </cell>
          <cell r="F28" t="str">
            <v>C4</v>
          </cell>
          <cell r="G28" t="str">
            <v>U1000</v>
          </cell>
          <cell r="H28" t="str">
            <v>OADM</v>
          </cell>
          <cell r="I28" t="str">
            <v>IRC</v>
          </cell>
          <cell r="J28" t="str">
            <v>Pc</v>
          </cell>
          <cell r="K28">
            <v>0</v>
          </cell>
          <cell r="L28">
            <v>1.95</v>
          </cell>
        </row>
        <row r="29">
          <cell r="C29" t="str">
            <v>Interrupteur apparent</v>
          </cell>
          <cell r="D29" t="str">
            <v>16A</v>
          </cell>
          <cell r="F29" t="str">
            <v>C4</v>
          </cell>
          <cell r="G29" t="str">
            <v>U1000</v>
          </cell>
          <cell r="H29" t="str">
            <v>OADM</v>
          </cell>
          <cell r="I29" t="str">
            <v>IRC</v>
          </cell>
          <cell r="J29" t="str">
            <v>Pc</v>
          </cell>
          <cell r="K29">
            <v>40</v>
          </cell>
          <cell r="L29">
            <v>2</v>
          </cell>
        </row>
        <row r="30">
          <cell r="C30" t="str">
            <v>Serrure</v>
          </cell>
          <cell r="D30" t="str">
            <v>Pour Armoire</v>
          </cell>
          <cell r="F30" t="str">
            <v>C4</v>
          </cell>
          <cell r="G30" t="str">
            <v>U1000</v>
          </cell>
          <cell r="H30" t="str">
            <v>OADM</v>
          </cell>
          <cell r="I30" t="str">
            <v>IRC</v>
          </cell>
          <cell r="J30" t="str">
            <v>Pc</v>
          </cell>
          <cell r="K30">
            <v>0</v>
          </cell>
          <cell r="L30">
            <v>3.5</v>
          </cell>
        </row>
        <row r="31">
          <cell r="C31" t="str">
            <v>Esuie main</v>
          </cell>
          <cell r="F31" t="str">
            <v>C4</v>
          </cell>
          <cell r="G31" t="str">
            <v>U1000</v>
          </cell>
          <cell r="H31" t="str">
            <v>OADM</v>
          </cell>
          <cell r="I31" t="str">
            <v>IRC</v>
          </cell>
          <cell r="J31" t="str">
            <v>Pc</v>
          </cell>
          <cell r="K31">
            <v>0</v>
          </cell>
          <cell r="L31">
            <v>14</v>
          </cell>
        </row>
        <row r="32">
          <cell r="C32" t="str">
            <v>Bassin</v>
          </cell>
          <cell r="D32" t="str">
            <v>En plastiquede 40 litres</v>
          </cell>
          <cell r="F32" t="str">
            <v>C4</v>
          </cell>
          <cell r="G32" t="str">
            <v>U1000</v>
          </cell>
          <cell r="H32" t="str">
            <v>OADM</v>
          </cell>
          <cell r="I32" t="str">
            <v>IRC</v>
          </cell>
          <cell r="J32" t="str">
            <v>Pc</v>
          </cell>
          <cell r="K32">
            <v>0</v>
          </cell>
          <cell r="L32">
            <v>15</v>
          </cell>
        </row>
        <row r="33">
          <cell r="C33" t="str">
            <v>Matrice a cle</v>
          </cell>
          <cell r="F33" t="str">
            <v>C4</v>
          </cell>
          <cell r="G33" t="str">
            <v>U1000</v>
          </cell>
          <cell r="H33" t="str">
            <v>OADM</v>
          </cell>
          <cell r="I33" t="str">
            <v>IRC</v>
          </cell>
          <cell r="J33" t="str">
            <v>Pc</v>
          </cell>
          <cell r="K33">
            <v>0</v>
          </cell>
          <cell r="L33">
            <v>3</v>
          </cell>
        </row>
        <row r="34">
          <cell r="C34" t="str">
            <v>Cache poussiere</v>
          </cell>
          <cell r="D34" t="str">
            <v>avec LOGO IRC</v>
          </cell>
          <cell r="F34" t="str">
            <v>C4</v>
          </cell>
          <cell r="G34" t="str">
            <v>U1000</v>
          </cell>
          <cell r="H34" t="str">
            <v>OADM</v>
          </cell>
          <cell r="I34" t="str">
            <v>IRC</v>
          </cell>
          <cell r="J34" t="str">
            <v>Pc</v>
          </cell>
          <cell r="K34">
            <v>0</v>
          </cell>
          <cell r="L34">
            <v>15</v>
          </cell>
        </row>
        <row r="35">
          <cell r="C35" t="str">
            <v>Rallonge</v>
          </cell>
          <cell r="D35" t="str">
            <v xml:space="preserve">16A </v>
          </cell>
          <cell r="F35" t="str">
            <v>C4</v>
          </cell>
          <cell r="G35" t="str">
            <v>U1000</v>
          </cell>
          <cell r="H35" t="str">
            <v>OADM</v>
          </cell>
          <cell r="I35" t="str">
            <v>IRC</v>
          </cell>
          <cell r="J35" t="str">
            <v>Pc</v>
          </cell>
          <cell r="K35">
            <v>0</v>
          </cell>
          <cell r="L35">
            <v>20</v>
          </cell>
        </row>
        <row r="36">
          <cell r="C36" t="str">
            <v>Pincette a linge</v>
          </cell>
          <cell r="F36" t="str">
            <v>C4</v>
          </cell>
          <cell r="G36" t="str">
            <v>U1000</v>
          </cell>
          <cell r="H36" t="str">
            <v>OADM</v>
          </cell>
          <cell r="I36" t="str">
            <v>IRC</v>
          </cell>
          <cell r="J36" t="str">
            <v>Pc</v>
          </cell>
          <cell r="K36">
            <v>0</v>
          </cell>
          <cell r="L36">
            <v>1.2</v>
          </cell>
        </row>
        <row r="37">
          <cell r="C37" t="str">
            <v>Creoline</v>
          </cell>
          <cell r="D37" t="str">
            <v>AA</v>
          </cell>
          <cell r="F37" t="str">
            <v>C4</v>
          </cell>
          <cell r="G37" t="str">
            <v>U1000</v>
          </cell>
          <cell r="H37" t="str">
            <v>OADM</v>
          </cell>
          <cell r="I37" t="str">
            <v>IRC</v>
          </cell>
          <cell r="J37" t="str">
            <v>Lt</v>
          </cell>
          <cell r="K37">
            <v>11</v>
          </cell>
          <cell r="L37">
            <v>7.7</v>
          </cell>
        </row>
        <row r="38">
          <cell r="C38" t="str">
            <v>Pile crayon</v>
          </cell>
          <cell r="F38" t="str">
            <v>C4</v>
          </cell>
          <cell r="G38" t="str">
            <v>U1000</v>
          </cell>
          <cell r="H38" t="str">
            <v>OADM</v>
          </cell>
          <cell r="I38" t="str">
            <v>IRC</v>
          </cell>
          <cell r="J38" t="str">
            <v>Bt</v>
          </cell>
          <cell r="K38">
            <v>2</v>
          </cell>
          <cell r="L38">
            <v>10</v>
          </cell>
        </row>
        <row r="39">
          <cell r="C39" t="str">
            <v xml:space="preserve">Tube fluorescente  </v>
          </cell>
          <cell r="D39" t="str">
            <v>18Watts</v>
          </cell>
          <cell r="E39" t="str">
            <v>TL</v>
          </cell>
          <cell r="F39" t="str">
            <v>C4</v>
          </cell>
          <cell r="G39" t="str">
            <v>U1000</v>
          </cell>
          <cell r="H39" t="str">
            <v>OADM</v>
          </cell>
          <cell r="I39" t="str">
            <v>IRC</v>
          </cell>
          <cell r="J39" t="str">
            <v>Pc</v>
          </cell>
          <cell r="K39">
            <v>27</v>
          </cell>
          <cell r="L39">
            <v>2</v>
          </cell>
        </row>
        <row r="40">
          <cell r="C40" t="str">
            <v xml:space="preserve">Ampoule a neon </v>
          </cell>
          <cell r="D40" t="str">
            <v>E27 36Watts</v>
          </cell>
          <cell r="F40" t="str">
            <v>C4</v>
          </cell>
          <cell r="G40" t="str">
            <v>U1000</v>
          </cell>
          <cell r="H40" t="str">
            <v>OADM</v>
          </cell>
          <cell r="I40" t="str">
            <v>IRC</v>
          </cell>
          <cell r="J40" t="str">
            <v>Pc</v>
          </cell>
          <cell r="K40">
            <v>0</v>
          </cell>
          <cell r="L40">
            <v>3</v>
          </cell>
        </row>
        <row r="41">
          <cell r="C41" t="str">
            <v>Ampoule a neon E27</v>
          </cell>
          <cell r="D41" t="str">
            <v>E27 105Watts</v>
          </cell>
          <cell r="F41" t="str">
            <v>C4</v>
          </cell>
          <cell r="G41" t="str">
            <v>U1000</v>
          </cell>
          <cell r="H41" t="str">
            <v>OADM</v>
          </cell>
          <cell r="I41" t="str">
            <v>IRC</v>
          </cell>
          <cell r="J41" t="str">
            <v>Pc</v>
          </cell>
          <cell r="K41">
            <v>0</v>
          </cell>
          <cell r="L41">
            <v>15</v>
          </cell>
        </row>
        <row r="42">
          <cell r="C42" t="str">
            <v>Ficelle</v>
          </cell>
          <cell r="F42" t="str">
            <v>C4</v>
          </cell>
          <cell r="G42" t="str">
            <v>GX572</v>
          </cell>
          <cell r="H42" t="str">
            <v>OADM</v>
          </cell>
          <cell r="I42" t="str">
            <v>UNICEF</v>
          </cell>
          <cell r="J42" t="str">
            <v>Rlx</v>
          </cell>
          <cell r="K42">
            <v>0</v>
          </cell>
          <cell r="L42">
            <v>8</v>
          </cell>
        </row>
        <row r="43">
          <cell r="C43" t="str">
            <v>Truelle</v>
          </cell>
          <cell r="D43" t="str">
            <v>Metallique</v>
          </cell>
          <cell r="F43" t="str">
            <v>C4</v>
          </cell>
          <cell r="G43" t="str">
            <v>GX572</v>
          </cell>
          <cell r="H43" t="str">
            <v>WATS</v>
          </cell>
          <cell r="I43" t="str">
            <v>UNICEF</v>
          </cell>
          <cell r="J43" t="str">
            <v>Pc</v>
          </cell>
          <cell r="K43">
            <v>8</v>
          </cell>
          <cell r="L43">
            <v>2.5</v>
          </cell>
        </row>
        <row r="44">
          <cell r="C44" t="str">
            <v>Monture pour scie a metaux</v>
          </cell>
          <cell r="D44" t="str">
            <v>Plastique</v>
          </cell>
          <cell r="F44" t="str">
            <v>C4</v>
          </cell>
          <cell r="G44" t="str">
            <v>GX572</v>
          </cell>
          <cell r="H44" t="str">
            <v>WATS</v>
          </cell>
          <cell r="I44" t="str">
            <v>UNICEF</v>
          </cell>
          <cell r="J44" t="str">
            <v>Pc</v>
          </cell>
          <cell r="K44">
            <v>47</v>
          </cell>
          <cell r="L44">
            <v>3.5</v>
          </cell>
        </row>
        <row r="45">
          <cell r="C45" t="str">
            <v>Lame de scie a metaux</v>
          </cell>
          <cell r="F45" t="str">
            <v>C4</v>
          </cell>
          <cell r="G45" t="str">
            <v>GX572</v>
          </cell>
          <cell r="H45" t="str">
            <v>WATS</v>
          </cell>
          <cell r="I45" t="str">
            <v>UNICEF</v>
          </cell>
          <cell r="J45" t="str">
            <v>Pc</v>
          </cell>
          <cell r="K45">
            <v>0</v>
          </cell>
          <cell r="L45">
            <v>1.5</v>
          </cell>
        </row>
        <row r="46">
          <cell r="C46" t="str">
            <v>Niveau d'eau</v>
          </cell>
          <cell r="D46" t="str">
            <v>20 litres</v>
          </cell>
          <cell r="F46" t="str">
            <v>C4</v>
          </cell>
          <cell r="G46" t="str">
            <v>GX572</v>
          </cell>
          <cell r="H46" t="str">
            <v>WATS</v>
          </cell>
          <cell r="I46" t="str">
            <v>UNICEF</v>
          </cell>
          <cell r="J46" t="str">
            <v>Pc</v>
          </cell>
          <cell r="K46">
            <v>8</v>
          </cell>
          <cell r="L46">
            <v>4</v>
          </cell>
        </row>
        <row r="47">
          <cell r="C47" t="str">
            <v>Scie St Joseph</v>
          </cell>
          <cell r="F47" t="str">
            <v>C4</v>
          </cell>
          <cell r="G47" t="str">
            <v>GX572</v>
          </cell>
          <cell r="H47" t="str">
            <v>WATS</v>
          </cell>
          <cell r="I47" t="str">
            <v>UNICEF</v>
          </cell>
          <cell r="J47" t="str">
            <v>Pc</v>
          </cell>
          <cell r="K47">
            <v>12</v>
          </cell>
          <cell r="L47">
            <v>5</v>
          </cell>
        </row>
        <row r="48">
          <cell r="C48" t="str">
            <v>Pioche</v>
          </cell>
          <cell r="D48" t="str">
            <v>Pour fabriquant</v>
          </cell>
          <cell r="F48" t="str">
            <v>C4</v>
          </cell>
          <cell r="G48" t="str">
            <v>GX572</v>
          </cell>
          <cell r="H48" t="str">
            <v>WATS</v>
          </cell>
          <cell r="I48" t="str">
            <v>UNICEF</v>
          </cell>
          <cell r="J48" t="str">
            <v>Pc</v>
          </cell>
          <cell r="K48">
            <v>0</v>
          </cell>
          <cell r="L48">
            <v>7</v>
          </cell>
        </row>
        <row r="49">
          <cell r="C49" t="str">
            <v>Machette</v>
          </cell>
          <cell r="D49" t="str">
            <v>Couture</v>
          </cell>
          <cell r="F49" t="str">
            <v>C4</v>
          </cell>
          <cell r="G49" t="str">
            <v>GX572</v>
          </cell>
          <cell r="H49" t="str">
            <v>WATS</v>
          </cell>
          <cell r="I49" t="str">
            <v>UNICEF</v>
          </cell>
          <cell r="J49" t="str">
            <v>Pc</v>
          </cell>
          <cell r="K49">
            <v>0</v>
          </cell>
          <cell r="L49">
            <v>1.85</v>
          </cell>
        </row>
        <row r="50">
          <cell r="C50" t="str">
            <v>Fileteuse</v>
          </cell>
          <cell r="D50" t="str">
            <v>3/4''</v>
          </cell>
          <cell r="F50" t="str">
            <v>C4</v>
          </cell>
          <cell r="G50" t="str">
            <v>GX572</v>
          </cell>
          <cell r="H50" t="str">
            <v>WATS</v>
          </cell>
          <cell r="I50" t="str">
            <v>UNICEF</v>
          </cell>
          <cell r="J50" t="str">
            <v>Pc</v>
          </cell>
          <cell r="K50">
            <v>0</v>
          </cell>
          <cell r="L50">
            <v>30</v>
          </cell>
        </row>
        <row r="51">
          <cell r="C51" t="str">
            <v xml:space="preserve">Marteau </v>
          </cell>
          <cell r="D51" t="str">
            <v>Masse de 10 Kgs</v>
          </cell>
          <cell r="F51" t="str">
            <v>C4</v>
          </cell>
          <cell r="G51" t="str">
            <v>GX572</v>
          </cell>
          <cell r="H51" t="str">
            <v>WATS</v>
          </cell>
          <cell r="I51" t="str">
            <v>UNICEF</v>
          </cell>
          <cell r="J51" t="str">
            <v>Pc</v>
          </cell>
          <cell r="K51">
            <v>7</v>
          </cell>
          <cell r="L51">
            <v>24</v>
          </cell>
        </row>
        <row r="52">
          <cell r="C52" t="str">
            <v xml:space="preserve">Metre pliant </v>
          </cell>
          <cell r="F52" t="str">
            <v>C4</v>
          </cell>
          <cell r="G52" t="str">
            <v>U1000</v>
          </cell>
          <cell r="H52" t="str">
            <v>OADM</v>
          </cell>
          <cell r="I52" t="str">
            <v>IRC</v>
          </cell>
          <cell r="J52" t="str">
            <v>Pc</v>
          </cell>
          <cell r="K52">
            <v>0</v>
          </cell>
          <cell r="L52">
            <v>4</v>
          </cell>
        </row>
        <row r="53">
          <cell r="C53" t="str">
            <v>Plastic sheeting</v>
          </cell>
          <cell r="D53" t="str">
            <v>Plastique</v>
          </cell>
          <cell r="F53" t="str">
            <v>C4</v>
          </cell>
          <cell r="G53" t="str">
            <v>U1000</v>
          </cell>
          <cell r="H53" t="str">
            <v>OADM</v>
          </cell>
          <cell r="I53" t="str">
            <v>IRC</v>
          </cell>
          <cell r="J53" t="str">
            <v>Pc</v>
          </cell>
          <cell r="K53">
            <v>0</v>
          </cell>
          <cell r="L53">
            <v>16</v>
          </cell>
        </row>
        <row r="54">
          <cell r="C54" t="str">
            <v>Truelle</v>
          </cell>
          <cell r="F54" t="str">
            <v>C4</v>
          </cell>
          <cell r="G54" t="str">
            <v>U1000</v>
          </cell>
          <cell r="H54" t="str">
            <v>OADM</v>
          </cell>
          <cell r="I54" t="str">
            <v>IRC</v>
          </cell>
          <cell r="J54" t="str">
            <v>Pc</v>
          </cell>
          <cell r="K54">
            <v>0</v>
          </cell>
          <cell r="L54">
            <v>4</v>
          </cell>
        </row>
        <row r="55">
          <cell r="C55" t="str">
            <v>Fil a ligaturer</v>
          </cell>
          <cell r="D55" t="str">
            <v>Blanc</v>
          </cell>
          <cell r="F55" t="str">
            <v>C4</v>
          </cell>
          <cell r="G55" t="str">
            <v>U1000</v>
          </cell>
          <cell r="H55" t="str">
            <v>OADM</v>
          </cell>
          <cell r="I55" t="str">
            <v>IRC</v>
          </cell>
          <cell r="J55" t="str">
            <v>Kg</v>
          </cell>
          <cell r="K55">
            <v>0</v>
          </cell>
          <cell r="L55">
            <v>8</v>
          </cell>
        </row>
        <row r="56">
          <cell r="C56" t="str">
            <v>Paire de gant</v>
          </cell>
          <cell r="D56" t="str">
            <v>en cuire</v>
          </cell>
          <cell r="F56" t="str">
            <v>C4</v>
          </cell>
          <cell r="G56" t="str">
            <v>U1000</v>
          </cell>
          <cell r="H56" t="str">
            <v>OADM</v>
          </cell>
          <cell r="I56" t="str">
            <v>IRC</v>
          </cell>
          <cell r="J56" t="str">
            <v>Pc</v>
          </cell>
          <cell r="K56">
            <v>0</v>
          </cell>
          <cell r="L56">
            <v>4</v>
          </cell>
        </row>
        <row r="57">
          <cell r="C57" t="str">
            <v>Scie St Joseph</v>
          </cell>
          <cell r="D57" t="str">
            <v>En Fer trempe</v>
          </cell>
          <cell r="F57" t="str">
            <v>C4</v>
          </cell>
          <cell r="G57" t="str">
            <v>U1000</v>
          </cell>
          <cell r="H57" t="str">
            <v>OADM</v>
          </cell>
          <cell r="I57" t="str">
            <v>IRC</v>
          </cell>
          <cell r="J57" t="str">
            <v>Pc</v>
          </cell>
          <cell r="K57">
            <v>0</v>
          </cell>
          <cell r="L57">
            <v>5</v>
          </cell>
        </row>
        <row r="58">
          <cell r="C58" t="str">
            <v>Salopette</v>
          </cell>
          <cell r="D58" t="str">
            <v>Universselle</v>
          </cell>
          <cell r="F58" t="str">
            <v>C4</v>
          </cell>
          <cell r="G58" t="str">
            <v>U1000</v>
          </cell>
          <cell r="H58" t="str">
            <v>OADM</v>
          </cell>
          <cell r="I58" t="str">
            <v>IRC</v>
          </cell>
          <cell r="J58" t="str">
            <v>Pc</v>
          </cell>
          <cell r="K58">
            <v>0</v>
          </cell>
          <cell r="L58">
            <v>15</v>
          </cell>
        </row>
        <row r="59">
          <cell r="C59" t="str">
            <v>Botte en caoutchouc</v>
          </cell>
          <cell r="D59" t="str">
            <v>N0 10,11,et 12</v>
          </cell>
          <cell r="F59" t="str">
            <v>C4</v>
          </cell>
          <cell r="G59" t="str">
            <v>U1000</v>
          </cell>
          <cell r="H59" t="str">
            <v>OADM</v>
          </cell>
          <cell r="I59" t="str">
            <v>IRC</v>
          </cell>
          <cell r="J59" t="str">
            <v>Paire</v>
          </cell>
          <cell r="K59">
            <v>0</v>
          </cell>
          <cell r="L59">
            <v>9</v>
          </cell>
        </row>
        <row r="60">
          <cell r="C60" t="str">
            <v>Monture pour scie a metaux</v>
          </cell>
          <cell r="D60" t="str">
            <v>Grosse</v>
          </cell>
          <cell r="F60" t="str">
            <v>C4</v>
          </cell>
          <cell r="G60" t="str">
            <v>U1000</v>
          </cell>
          <cell r="H60" t="str">
            <v>OADM</v>
          </cell>
          <cell r="I60" t="str">
            <v>IRC</v>
          </cell>
          <cell r="J60" t="str">
            <v>Pc</v>
          </cell>
          <cell r="K60">
            <v>0</v>
          </cell>
          <cell r="L60">
            <v>3.5</v>
          </cell>
        </row>
        <row r="61">
          <cell r="C61" t="str">
            <v>Lame de scie a metaux</v>
          </cell>
          <cell r="D61" t="str">
            <v>marque Suede</v>
          </cell>
          <cell r="F61" t="str">
            <v>C4</v>
          </cell>
          <cell r="G61" t="str">
            <v>U1000</v>
          </cell>
          <cell r="H61" t="str">
            <v>OADM</v>
          </cell>
          <cell r="I61" t="str">
            <v>IRC</v>
          </cell>
          <cell r="J61" t="str">
            <v>Pc</v>
          </cell>
          <cell r="K61">
            <v>5</v>
          </cell>
          <cell r="L61">
            <v>1.5</v>
          </cell>
        </row>
        <row r="62">
          <cell r="C62" t="str">
            <v>Lime de scie</v>
          </cell>
          <cell r="D62" t="str">
            <v>a aiguiser</v>
          </cell>
          <cell r="F62" t="str">
            <v>C4</v>
          </cell>
          <cell r="G62" t="str">
            <v>U1000</v>
          </cell>
          <cell r="H62" t="str">
            <v>OADM</v>
          </cell>
          <cell r="I62" t="str">
            <v>IRC</v>
          </cell>
          <cell r="J62" t="str">
            <v>Pc</v>
          </cell>
          <cell r="K62">
            <v>0</v>
          </cell>
          <cell r="L62">
            <v>2</v>
          </cell>
        </row>
        <row r="63">
          <cell r="C63" t="str">
            <v>Tube fluorescente</v>
          </cell>
          <cell r="D63" t="str">
            <v>36Watts</v>
          </cell>
          <cell r="E63" t="str">
            <v>TL</v>
          </cell>
          <cell r="F63" t="str">
            <v>C4</v>
          </cell>
          <cell r="G63" t="str">
            <v>U1000</v>
          </cell>
          <cell r="H63" t="str">
            <v>OADM</v>
          </cell>
          <cell r="I63" t="str">
            <v>IRC</v>
          </cell>
          <cell r="J63" t="str">
            <v>Pc</v>
          </cell>
          <cell r="K63">
            <v>22</v>
          </cell>
          <cell r="L63">
            <v>2</v>
          </cell>
        </row>
        <row r="64">
          <cell r="C64" t="str">
            <v xml:space="preserve">Pain </v>
          </cell>
          <cell r="D64" t="str">
            <v>Sandwiches</v>
          </cell>
          <cell r="F64" t="str">
            <v>C4</v>
          </cell>
          <cell r="G64" t="str">
            <v>GX572</v>
          </cell>
          <cell r="H64" t="str">
            <v>WATS</v>
          </cell>
          <cell r="I64" t="str">
            <v>UNICEF</v>
          </cell>
          <cell r="J64" t="str">
            <v>Pc</v>
          </cell>
          <cell r="K64">
            <v>0</v>
          </cell>
          <cell r="L64">
            <v>0.1</v>
          </cell>
        </row>
        <row r="65">
          <cell r="C65" t="str">
            <v>Clous</v>
          </cell>
          <cell r="D65" t="str">
            <v>6 Cm</v>
          </cell>
          <cell r="F65" t="str">
            <v>C4</v>
          </cell>
          <cell r="G65" t="str">
            <v>GX572</v>
          </cell>
          <cell r="H65" t="str">
            <v>WATS</v>
          </cell>
          <cell r="I65" t="str">
            <v>UNICEF</v>
          </cell>
          <cell r="J65" t="str">
            <v>Kg</v>
          </cell>
          <cell r="K65">
            <v>0</v>
          </cell>
          <cell r="L65">
            <v>1.98</v>
          </cell>
        </row>
        <row r="66">
          <cell r="C66" t="str">
            <v>Beche sans mache</v>
          </cell>
          <cell r="F66" t="str">
            <v>C4</v>
          </cell>
          <cell r="G66" t="str">
            <v>GX572</v>
          </cell>
          <cell r="H66" t="str">
            <v>WATS</v>
          </cell>
          <cell r="I66" t="str">
            <v>UNICEF</v>
          </cell>
          <cell r="J66" t="str">
            <v>Pc</v>
          </cell>
          <cell r="K66">
            <v>31</v>
          </cell>
          <cell r="L66">
            <v>3</v>
          </cell>
        </row>
        <row r="67">
          <cell r="C67" t="str">
            <v>Pioche</v>
          </cell>
          <cell r="D67" t="str">
            <v>Avec manche</v>
          </cell>
          <cell r="F67" t="str">
            <v>C4</v>
          </cell>
          <cell r="G67" t="str">
            <v>GX572</v>
          </cell>
          <cell r="H67" t="str">
            <v>WATS</v>
          </cell>
          <cell r="I67" t="str">
            <v>UNICEF</v>
          </cell>
          <cell r="J67" t="str">
            <v>Pc</v>
          </cell>
          <cell r="K67">
            <v>54</v>
          </cell>
          <cell r="L67">
            <v>7.5</v>
          </cell>
        </row>
        <row r="68">
          <cell r="C68" t="str">
            <v>Machette</v>
          </cell>
          <cell r="F68" t="str">
            <v>C4</v>
          </cell>
          <cell r="G68" t="str">
            <v>GX572</v>
          </cell>
          <cell r="H68" t="str">
            <v>WATS</v>
          </cell>
          <cell r="I68" t="str">
            <v>UNICEF</v>
          </cell>
          <cell r="J68" t="str">
            <v>Pc</v>
          </cell>
          <cell r="K68">
            <v>66</v>
          </cell>
          <cell r="L68">
            <v>2</v>
          </cell>
        </row>
        <row r="69">
          <cell r="C69" t="str">
            <v>Brosse dur avec manche</v>
          </cell>
          <cell r="F69" t="str">
            <v>C4</v>
          </cell>
          <cell r="G69" t="str">
            <v>GX572</v>
          </cell>
          <cell r="H69" t="str">
            <v>WATS</v>
          </cell>
          <cell r="I69" t="str">
            <v>UNICEF</v>
          </cell>
          <cell r="J69" t="str">
            <v>Pc</v>
          </cell>
          <cell r="K69">
            <v>92</v>
          </cell>
          <cell r="L69">
            <v>12</v>
          </cell>
        </row>
        <row r="70">
          <cell r="C70" t="str">
            <v>Boite de colle tangit</v>
          </cell>
          <cell r="F70" t="str">
            <v>C4</v>
          </cell>
          <cell r="G70" t="str">
            <v>GX572</v>
          </cell>
          <cell r="H70" t="str">
            <v>WATS</v>
          </cell>
          <cell r="I70" t="str">
            <v>UNICEF</v>
          </cell>
          <cell r="J70" t="str">
            <v>Bt</v>
          </cell>
          <cell r="K70">
            <v>0</v>
          </cell>
          <cell r="L70">
            <v>8</v>
          </cell>
        </row>
        <row r="71">
          <cell r="C71" t="str">
            <v>Cle anglaise</v>
          </cell>
          <cell r="D71" t="str">
            <v>N018</v>
          </cell>
          <cell r="F71" t="str">
            <v>C4</v>
          </cell>
          <cell r="G71" t="str">
            <v>GX572</v>
          </cell>
          <cell r="H71" t="str">
            <v>WATS</v>
          </cell>
          <cell r="I71" t="str">
            <v>UNICEF</v>
          </cell>
          <cell r="J71" t="str">
            <v>Pc</v>
          </cell>
          <cell r="K71">
            <v>0</v>
          </cell>
          <cell r="L71">
            <v>23</v>
          </cell>
        </row>
        <row r="72">
          <cell r="C72" t="str">
            <v>Robinet talbot</v>
          </cell>
          <cell r="F72" t="str">
            <v>C4</v>
          </cell>
          <cell r="G72" t="str">
            <v>GX572</v>
          </cell>
          <cell r="H72" t="str">
            <v>WATS</v>
          </cell>
          <cell r="I72" t="str">
            <v>UNICEF</v>
          </cell>
          <cell r="J72" t="str">
            <v>Pc</v>
          </cell>
          <cell r="K72">
            <v>0</v>
          </cell>
          <cell r="L72">
            <v>25</v>
          </cell>
        </row>
        <row r="73">
          <cell r="C73" t="str">
            <v>Vanne 3/4''Galvanise</v>
          </cell>
          <cell r="F73" t="str">
            <v>C4</v>
          </cell>
          <cell r="G73" t="str">
            <v>GX572</v>
          </cell>
          <cell r="H73" t="str">
            <v>WATS</v>
          </cell>
          <cell r="I73" t="str">
            <v>UNICEF</v>
          </cell>
          <cell r="J73" t="str">
            <v>Pc</v>
          </cell>
          <cell r="K73">
            <v>0</v>
          </cell>
          <cell r="L73">
            <v>5.5</v>
          </cell>
        </row>
        <row r="74">
          <cell r="C74" t="str">
            <v>Teflon</v>
          </cell>
          <cell r="F74" t="str">
            <v>C4</v>
          </cell>
          <cell r="G74" t="str">
            <v>GX572</v>
          </cell>
          <cell r="H74" t="str">
            <v>WATS</v>
          </cell>
          <cell r="I74" t="str">
            <v>UNICEF</v>
          </cell>
          <cell r="J74" t="str">
            <v>Dz</v>
          </cell>
          <cell r="K74">
            <v>0</v>
          </cell>
          <cell r="L74">
            <v>8</v>
          </cell>
        </row>
        <row r="75">
          <cell r="C75" t="str">
            <v>Saucisson  de Paris</v>
          </cell>
          <cell r="D75" t="str">
            <v>Popeline</v>
          </cell>
          <cell r="F75" t="str">
            <v>C4</v>
          </cell>
          <cell r="G75" t="str">
            <v>GX572</v>
          </cell>
          <cell r="H75" t="str">
            <v>WATS</v>
          </cell>
          <cell r="I75" t="str">
            <v>UNICEF</v>
          </cell>
          <cell r="J75" t="str">
            <v>Kg</v>
          </cell>
          <cell r="K75">
            <v>0</v>
          </cell>
          <cell r="L75">
            <v>13.7</v>
          </cell>
        </row>
        <row r="76">
          <cell r="C76" t="str">
            <v>Saucisson  de pili</v>
          </cell>
          <cell r="F76" t="str">
            <v>C4</v>
          </cell>
          <cell r="G76" t="str">
            <v>GX572</v>
          </cell>
          <cell r="H76" t="str">
            <v>WATS</v>
          </cell>
          <cell r="I76" t="str">
            <v>UNICEF</v>
          </cell>
          <cell r="J76" t="str">
            <v>Kg</v>
          </cell>
          <cell r="K76">
            <v>0</v>
          </cell>
          <cell r="L76">
            <v>12.9</v>
          </cell>
        </row>
        <row r="77">
          <cell r="C77" t="str">
            <v>Chanvre</v>
          </cell>
          <cell r="F77" t="str">
            <v>C4</v>
          </cell>
          <cell r="G77" t="str">
            <v>GX572</v>
          </cell>
          <cell r="H77" t="str">
            <v>WATS</v>
          </cell>
          <cell r="I77" t="str">
            <v>UNICEF</v>
          </cell>
          <cell r="J77" t="str">
            <v>Boule</v>
          </cell>
          <cell r="K77">
            <v>0</v>
          </cell>
          <cell r="L77">
            <v>4</v>
          </cell>
        </row>
        <row r="78">
          <cell r="C78" t="str">
            <v>Te AG 3/4</v>
          </cell>
          <cell r="D78" t="str">
            <v>Rouleau de 50metres</v>
          </cell>
          <cell r="F78" t="str">
            <v>C4</v>
          </cell>
          <cell r="G78" t="str">
            <v>GX572</v>
          </cell>
          <cell r="H78" t="str">
            <v>WATS</v>
          </cell>
          <cell r="I78" t="str">
            <v>UNICEF</v>
          </cell>
          <cell r="J78" t="str">
            <v>Pc</v>
          </cell>
          <cell r="K78">
            <v>0</v>
          </cell>
          <cell r="L78">
            <v>1</v>
          </cell>
        </row>
        <row r="79">
          <cell r="C79" t="str">
            <v>Nipple d'adaptation 25</v>
          </cell>
          <cell r="F79" t="str">
            <v>C4</v>
          </cell>
          <cell r="G79" t="str">
            <v>GX572</v>
          </cell>
          <cell r="H79" t="str">
            <v>WATS</v>
          </cell>
          <cell r="I79" t="str">
            <v>UNICEF</v>
          </cell>
          <cell r="J79" t="str">
            <v>Pc</v>
          </cell>
          <cell r="K79">
            <v>0</v>
          </cell>
          <cell r="L79">
            <v>3</v>
          </cell>
        </row>
        <row r="80">
          <cell r="C80" t="str">
            <v>Reducteur 32/35</v>
          </cell>
          <cell r="F80" t="str">
            <v>C4</v>
          </cell>
          <cell r="G80" t="str">
            <v>GX572</v>
          </cell>
          <cell r="H80" t="str">
            <v>WATS</v>
          </cell>
          <cell r="I80" t="str">
            <v>UNICEF</v>
          </cell>
          <cell r="J80" t="str">
            <v>Pc</v>
          </cell>
          <cell r="K80">
            <v>0</v>
          </cell>
          <cell r="L80">
            <v>3</v>
          </cell>
        </row>
        <row r="81">
          <cell r="C81" t="str">
            <v>Nipplle AG 3/4</v>
          </cell>
          <cell r="F81" t="str">
            <v>C4</v>
          </cell>
          <cell r="G81" t="str">
            <v>GX572</v>
          </cell>
          <cell r="H81" t="str">
            <v>WATS</v>
          </cell>
          <cell r="I81" t="str">
            <v>UNICEF</v>
          </cell>
          <cell r="J81" t="str">
            <v>Pc</v>
          </cell>
          <cell r="K81">
            <v>0</v>
          </cell>
          <cell r="L81">
            <v>1</v>
          </cell>
        </row>
        <row r="82">
          <cell r="C82" t="str">
            <v>Teflon</v>
          </cell>
          <cell r="F82" t="str">
            <v>C4</v>
          </cell>
          <cell r="G82" t="str">
            <v>GX572</v>
          </cell>
          <cell r="H82" t="str">
            <v>WATS</v>
          </cell>
          <cell r="I82" t="str">
            <v>UNICEF</v>
          </cell>
          <cell r="J82" t="str">
            <v>Pc</v>
          </cell>
          <cell r="K82">
            <v>0</v>
          </cell>
          <cell r="L82">
            <v>10</v>
          </cell>
        </row>
        <row r="83">
          <cell r="C83" t="str">
            <v>Te PVC de 25</v>
          </cell>
          <cell r="F83" t="str">
            <v>C4</v>
          </cell>
          <cell r="G83" t="str">
            <v>GX572</v>
          </cell>
          <cell r="H83" t="str">
            <v>WATS</v>
          </cell>
          <cell r="I83" t="str">
            <v>UNICEF</v>
          </cell>
          <cell r="J83" t="str">
            <v>Pc</v>
          </cell>
          <cell r="K83">
            <v>14</v>
          </cell>
          <cell r="L83">
            <v>2</v>
          </cell>
        </row>
        <row r="84">
          <cell r="C84" t="str">
            <v>Raccord Union mixte AG 3/4</v>
          </cell>
          <cell r="F84" t="str">
            <v>C4</v>
          </cell>
          <cell r="G84" t="str">
            <v>GX572</v>
          </cell>
          <cell r="H84" t="str">
            <v>WATS</v>
          </cell>
          <cell r="I84" t="str">
            <v>UNICEF</v>
          </cell>
          <cell r="J84" t="str">
            <v>Pc</v>
          </cell>
          <cell r="K84">
            <v>0</v>
          </cell>
          <cell r="L84">
            <v>5</v>
          </cell>
        </row>
        <row r="85">
          <cell r="C85" t="str">
            <v>Vanne 3/4''Galvanise</v>
          </cell>
          <cell r="F85" t="str">
            <v>C4</v>
          </cell>
          <cell r="G85" t="str">
            <v>GX572</v>
          </cell>
          <cell r="H85" t="str">
            <v>WATS</v>
          </cell>
          <cell r="I85" t="str">
            <v>UNICEF</v>
          </cell>
          <cell r="J85" t="str">
            <v>Pc</v>
          </cell>
          <cell r="K85">
            <v>0</v>
          </cell>
          <cell r="L85">
            <v>7</v>
          </cell>
        </row>
        <row r="86">
          <cell r="C86" t="str">
            <v>Cadenas no 267</v>
          </cell>
          <cell r="F86" t="str">
            <v>C4</v>
          </cell>
          <cell r="G86" t="str">
            <v>DF045</v>
          </cell>
          <cell r="H86" t="str">
            <v>OADM</v>
          </cell>
          <cell r="I86" t="str">
            <v>DFID</v>
          </cell>
          <cell r="J86" t="str">
            <v>Pc</v>
          </cell>
          <cell r="K86">
            <v>0</v>
          </cell>
          <cell r="L86">
            <v>5</v>
          </cell>
        </row>
        <row r="87">
          <cell r="C87" t="str">
            <v>Beche avec Manche</v>
          </cell>
          <cell r="F87" t="str">
            <v>C4</v>
          </cell>
          <cell r="G87" t="str">
            <v>DF040</v>
          </cell>
          <cell r="H87" t="str">
            <v>OADM</v>
          </cell>
          <cell r="I87" t="str">
            <v>DFID</v>
          </cell>
          <cell r="J87" t="str">
            <v>Pc</v>
          </cell>
          <cell r="K87">
            <v>7</v>
          </cell>
          <cell r="L87">
            <v>5</v>
          </cell>
        </row>
        <row r="88">
          <cell r="C88" t="str">
            <v>Beche sans mache</v>
          </cell>
          <cell r="F88" t="str">
            <v>C4</v>
          </cell>
          <cell r="G88" t="str">
            <v>U1000</v>
          </cell>
          <cell r="H88" t="str">
            <v>OADM</v>
          </cell>
          <cell r="I88" t="str">
            <v>IRC</v>
          </cell>
          <cell r="J88" t="str">
            <v>Pc</v>
          </cell>
          <cell r="K88">
            <v>0</v>
          </cell>
          <cell r="L88">
            <v>3.5</v>
          </cell>
        </row>
        <row r="89">
          <cell r="C89" t="str">
            <v>Marteau masse de 5kg</v>
          </cell>
          <cell r="F89" t="str">
            <v>C4</v>
          </cell>
          <cell r="G89" t="str">
            <v>U1000</v>
          </cell>
          <cell r="H89" t="str">
            <v>OADM</v>
          </cell>
          <cell r="I89" t="str">
            <v>IRC</v>
          </cell>
          <cell r="J89" t="str">
            <v>Pc</v>
          </cell>
          <cell r="K89">
            <v>0</v>
          </cell>
          <cell r="L89">
            <v>20</v>
          </cell>
        </row>
        <row r="90">
          <cell r="C90" t="str">
            <v>Seau metalique de 10L</v>
          </cell>
          <cell r="F90" t="str">
            <v>C4</v>
          </cell>
          <cell r="G90" t="str">
            <v>U1000</v>
          </cell>
          <cell r="H90" t="str">
            <v>OADM</v>
          </cell>
          <cell r="I90" t="str">
            <v>IRC</v>
          </cell>
          <cell r="J90" t="str">
            <v>Pc</v>
          </cell>
          <cell r="K90">
            <v>0</v>
          </cell>
          <cell r="L90">
            <v>6</v>
          </cell>
        </row>
        <row r="91">
          <cell r="C91" t="str">
            <v>Tenaille</v>
          </cell>
          <cell r="F91" t="str">
            <v>C4</v>
          </cell>
          <cell r="G91" t="str">
            <v>U1000</v>
          </cell>
          <cell r="H91" t="str">
            <v>OADM</v>
          </cell>
          <cell r="I91" t="str">
            <v>IRC</v>
          </cell>
          <cell r="J91" t="str">
            <v>Pc</v>
          </cell>
          <cell r="K91">
            <v>0</v>
          </cell>
          <cell r="L91">
            <v>2</v>
          </cell>
        </row>
        <row r="92">
          <cell r="C92" t="str">
            <v>Eau vive</v>
          </cell>
          <cell r="F92" t="str">
            <v>C4</v>
          </cell>
          <cell r="G92" t="str">
            <v>GX572</v>
          </cell>
          <cell r="H92" t="str">
            <v>WATS</v>
          </cell>
          <cell r="I92" t="str">
            <v>UNICEF</v>
          </cell>
          <cell r="J92" t="str">
            <v>Cart</v>
          </cell>
          <cell r="K92">
            <v>0</v>
          </cell>
          <cell r="L92">
            <v>7.5</v>
          </cell>
        </row>
        <row r="93">
          <cell r="C93" t="str">
            <v>Bleuband</v>
          </cell>
          <cell r="F93" t="str">
            <v>C4</v>
          </cell>
          <cell r="G93" t="str">
            <v>GX572</v>
          </cell>
          <cell r="H93" t="str">
            <v>WATS</v>
          </cell>
          <cell r="I93" t="str">
            <v>UNICEF</v>
          </cell>
          <cell r="J93" t="str">
            <v>Bt</v>
          </cell>
          <cell r="K93">
            <v>0</v>
          </cell>
          <cell r="L93">
            <v>3</v>
          </cell>
        </row>
        <row r="94">
          <cell r="C94" t="str">
            <v>Huile vegetale</v>
          </cell>
          <cell r="F94" t="str">
            <v>C4</v>
          </cell>
          <cell r="G94" t="str">
            <v>GX572</v>
          </cell>
          <cell r="H94" t="str">
            <v>WATS</v>
          </cell>
          <cell r="I94" t="str">
            <v>UNICEF</v>
          </cell>
          <cell r="J94" t="str">
            <v>Lt</v>
          </cell>
          <cell r="K94">
            <v>0</v>
          </cell>
          <cell r="L94">
            <v>1.75</v>
          </cell>
        </row>
        <row r="95">
          <cell r="C95" t="str">
            <v>Tomate</v>
          </cell>
          <cell r="F95" t="str">
            <v>C4</v>
          </cell>
          <cell r="G95" t="str">
            <v>GX572</v>
          </cell>
          <cell r="H95" t="str">
            <v>WATS</v>
          </cell>
          <cell r="I95" t="str">
            <v>UNICEF</v>
          </cell>
          <cell r="J95" t="str">
            <v>Bt</v>
          </cell>
          <cell r="K95">
            <v>0</v>
          </cell>
          <cell r="L95">
            <v>0.25</v>
          </cell>
        </row>
        <row r="96">
          <cell r="C96" t="str">
            <v>Cure dent</v>
          </cell>
          <cell r="F96" t="str">
            <v>C4</v>
          </cell>
          <cell r="G96" t="str">
            <v>GX572</v>
          </cell>
          <cell r="H96" t="str">
            <v>WATS</v>
          </cell>
          <cell r="I96" t="str">
            <v>UNICEF</v>
          </cell>
          <cell r="J96" t="str">
            <v>Bt</v>
          </cell>
          <cell r="K96">
            <v>0</v>
          </cell>
          <cell r="L96">
            <v>0.11</v>
          </cell>
        </row>
        <row r="97">
          <cell r="C97" t="str">
            <v>Pile National R20 Panasonic</v>
          </cell>
          <cell r="F97" t="str">
            <v>C4</v>
          </cell>
          <cell r="G97" t="str">
            <v>GX572</v>
          </cell>
          <cell r="H97" t="str">
            <v>WATS</v>
          </cell>
          <cell r="I97" t="str">
            <v>UNICEF</v>
          </cell>
          <cell r="J97" t="str">
            <v>Bt</v>
          </cell>
          <cell r="K97">
            <v>0</v>
          </cell>
          <cell r="L97">
            <v>8.5</v>
          </cell>
        </row>
        <row r="98">
          <cell r="C98" t="str">
            <v>Ralonge multiprise</v>
          </cell>
          <cell r="F98" t="str">
            <v>C4</v>
          </cell>
          <cell r="G98" t="str">
            <v>U1000</v>
          </cell>
          <cell r="H98" t="str">
            <v>OADM</v>
          </cell>
          <cell r="I98" t="str">
            <v>IRC</v>
          </cell>
          <cell r="J98" t="str">
            <v>Pc</v>
          </cell>
          <cell r="K98">
            <v>0</v>
          </cell>
          <cell r="L98">
            <v>15</v>
          </cell>
        </row>
        <row r="99">
          <cell r="C99" t="str">
            <v>Cable electrique 2x2,5et 1,5</v>
          </cell>
          <cell r="F99" t="str">
            <v>C4</v>
          </cell>
          <cell r="G99" t="str">
            <v>GX594</v>
          </cell>
          <cell r="H99" t="str">
            <v>OADM</v>
          </cell>
          <cell r="I99" t="str">
            <v>UNICEF</v>
          </cell>
          <cell r="J99" t="str">
            <v>Rlx</v>
          </cell>
          <cell r="K99">
            <v>0</v>
          </cell>
          <cell r="L99">
            <v>50</v>
          </cell>
        </row>
        <row r="100">
          <cell r="C100" t="str">
            <v>Lampe projecteur 250Watt</v>
          </cell>
          <cell r="F100" t="str">
            <v>C4</v>
          </cell>
          <cell r="G100" t="str">
            <v>GX594</v>
          </cell>
          <cell r="H100" t="str">
            <v>OADM</v>
          </cell>
          <cell r="I100" t="str">
            <v>UNICEF</v>
          </cell>
          <cell r="J100" t="str">
            <v>Pc</v>
          </cell>
          <cell r="K100">
            <v>0</v>
          </cell>
          <cell r="L100">
            <v>30</v>
          </cell>
        </row>
        <row r="101">
          <cell r="C101" t="str">
            <v>Socket</v>
          </cell>
          <cell r="F101" t="str">
            <v>C4</v>
          </cell>
          <cell r="G101" t="str">
            <v>GX594</v>
          </cell>
          <cell r="H101" t="str">
            <v>OADM</v>
          </cell>
          <cell r="I101" t="str">
            <v>UNICEF</v>
          </cell>
          <cell r="J101" t="str">
            <v>Pc</v>
          </cell>
          <cell r="K101">
            <v>0</v>
          </cell>
          <cell r="L101">
            <v>2</v>
          </cell>
        </row>
        <row r="102">
          <cell r="C102" t="str">
            <v>Prise apparent</v>
          </cell>
          <cell r="F102" t="str">
            <v>C4</v>
          </cell>
          <cell r="G102" t="str">
            <v>GX594</v>
          </cell>
          <cell r="H102" t="str">
            <v>OADM</v>
          </cell>
          <cell r="I102" t="str">
            <v>UNICEF</v>
          </cell>
          <cell r="J102" t="str">
            <v>Pc</v>
          </cell>
          <cell r="K102">
            <v>0</v>
          </cell>
          <cell r="L102">
            <v>2</v>
          </cell>
        </row>
        <row r="103">
          <cell r="C103" t="str">
            <v>Attache de 8mm</v>
          </cell>
          <cell r="F103" t="str">
            <v>C4</v>
          </cell>
          <cell r="G103" t="str">
            <v>GX594</v>
          </cell>
          <cell r="H103" t="str">
            <v>OADM</v>
          </cell>
          <cell r="I103" t="str">
            <v>UNICEF</v>
          </cell>
          <cell r="J103" t="str">
            <v>Bt</v>
          </cell>
          <cell r="K103">
            <v>0</v>
          </cell>
          <cell r="L103">
            <v>4</v>
          </cell>
        </row>
        <row r="104">
          <cell r="C104" t="str">
            <v xml:space="preserve">Interrupteur </v>
          </cell>
          <cell r="F104" t="str">
            <v>C4</v>
          </cell>
          <cell r="G104" t="str">
            <v>GX594</v>
          </cell>
          <cell r="H104" t="str">
            <v>OADM</v>
          </cell>
          <cell r="I104" t="str">
            <v>UNICEF</v>
          </cell>
          <cell r="J104" t="str">
            <v>Pc</v>
          </cell>
          <cell r="K104">
            <v>0</v>
          </cell>
          <cell r="L104">
            <v>2</v>
          </cell>
        </row>
        <row r="105">
          <cell r="C105" t="str">
            <v>Toile isolante</v>
          </cell>
          <cell r="F105" t="str">
            <v>C4</v>
          </cell>
          <cell r="G105" t="str">
            <v>GX594</v>
          </cell>
          <cell r="H105" t="str">
            <v>OADM</v>
          </cell>
          <cell r="I105" t="str">
            <v>UNICEF</v>
          </cell>
          <cell r="J105" t="str">
            <v>Pc</v>
          </cell>
          <cell r="K105">
            <v>0</v>
          </cell>
          <cell r="L105">
            <v>1.5</v>
          </cell>
        </row>
        <row r="106">
          <cell r="C106" t="str">
            <v>Ampoule tube de 40Watts</v>
          </cell>
          <cell r="F106" t="str">
            <v>C4</v>
          </cell>
          <cell r="G106" t="str">
            <v>GX594</v>
          </cell>
          <cell r="H106" t="str">
            <v>OADM</v>
          </cell>
          <cell r="I106" t="str">
            <v>UNICEF</v>
          </cell>
          <cell r="J106" t="str">
            <v>Pc</v>
          </cell>
          <cell r="K106">
            <v>0</v>
          </cell>
          <cell r="L106">
            <v>3</v>
          </cell>
        </row>
        <row r="107">
          <cell r="C107" t="str">
            <v>Cable electrique de 4x10 Tor</v>
          </cell>
          <cell r="F107" t="str">
            <v>C4</v>
          </cell>
          <cell r="G107" t="str">
            <v>GX594</v>
          </cell>
          <cell r="H107" t="str">
            <v>OADM</v>
          </cell>
          <cell r="I107" t="str">
            <v>UNICEF</v>
          </cell>
          <cell r="J107" t="str">
            <v>Mt</v>
          </cell>
          <cell r="K107">
            <v>0</v>
          </cell>
          <cell r="L107">
            <v>5</v>
          </cell>
        </row>
        <row r="108">
          <cell r="C108" t="str">
            <v>Inversseur de 63A</v>
          </cell>
          <cell r="F108" t="str">
            <v>C4</v>
          </cell>
          <cell r="G108" t="str">
            <v>GX594</v>
          </cell>
          <cell r="H108" t="str">
            <v>OADM</v>
          </cell>
          <cell r="I108" t="str">
            <v>UNICEF</v>
          </cell>
          <cell r="J108" t="str">
            <v>Pc</v>
          </cell>
          <cell r="K108">
            <v>0</v>
          </cell>
          <cell r="L108">
            <v>150</v>
          </cell>
        </row>
        <row r="109">
          <cell r="C109" t="str">
            <v>Coffret divisionnaire de 6mod</v>
          </cell>
          <cell r="F109" t="str">
            <v>C4</v>
          </cell>
          <cell r="G109" t="str">
            <v>GX594</v>
          </cell>
          <cell r="H109" t="str">
            <v>OADM</v>
          </cell>
          <cell r="I109" t="str">
            <v>UNICEF</v>
          </cell>
          <cell r="J109" t="str">
            <v>Pc</v>
          </cell>
          <cell r="K109">
            <v>0</v>
          </cell>
          <cell r="L109">
            <v>75</v>
          </cell>
        </row>
        <row r="110">
          <cell r="C110" t="str">
            <v>Gant en cuire</v>
          </cell>
          <cell r="F110" t="str">
            <v>C4</v>
          </cell>
          <cell r="G110" t="str">
            <v>U1000</v>
          </cell>
          <cell r="H110" t="str">
            <v>OADM</v>
          </cell>
          <cell r="I110" t="str">
            <v>IRC</v>
          </cell>
          <cell r="J110" t="str">
            <v>Paire</v>
          </cell>
          <cell r="K110">
            <v>0</v>
          </cell>
          <cell r="L110">
            <v>7</v>
          </cell>
        </row>
        <row r="111">
          <cell r="C111" t="str">
            <v>Treillis 2mm de maille</v>
          </cell>
          <cell r="F111" t="str">
            <v>C4</v>
          </cell>
          <cell r="G111" t="str">
            <v>U1000</v>
          </cell>
          <cell r="H111" t="str">
            <v>OADM</v>
          </cell>
          <cell r="I111" t="str">
            <v>IRC</v>
          </cell>
          <cell r="J111" t="str">
            <v>Rlx</v>
          </cell>
          <cell r="K111">
            <v>0</v>
          </cell>
          <cell r="L111">
            <v>50</v>
          </cell>
        </row>
        <row r="112">
          <cell r="C112" t="str">
            <v>Marteau masse de 10Kg</v>
          </cell>
          <cell r="F112" t="str">
            <v>C4</v>
          </cell>
          <cell r="G112" t="str">
            <v>U1000</v>
          </cell>
          <cell r="H112" t="str">
            <v>OADM</v>
          </cell>
          <cell r="I112" t="str">
            <v>IRC</v>
          </cell>
          <cell r="J112" t="str">
            <v>Pc</v>
          </cell>
          <cell r="K112">
            <v>0</v>
          </cell>
          <cell r="L112">
            <v>35</v>
          </cell>
        </row>
        <row r="113">
          <cell r="C113" t="str">
            <v>Equerre menuisier</v>
          </cell>
          <cell r="F113" t="str">
            <v>C4</v>
          </cell>
          <cell r="G113" t="str">
            <v>U1000</v>
          </cell>
          <cell r="H113" t="str">
            <v>OADM</v>
          </cell>
          <cell r="I113" t="str">
            <v>IRC</v>
          </cell>
          <cell r="J113" t="str">
            <v>Pc</v>
          </cell>
          <cell r="K113">
            <v>0</v>
          </cell>
          <cell r="L113">
            <v>3</v>
          </cell>
        </row>
        <row r="114">
          <cell r="C114" t="str">
            <v>Pince coupante Fer a beton</v>
          </cell>
          <cell r="F114" t="str">
            <v>C4</v>
          </cell>
          <cell r="G114" t="str">
            <v>U1000</v>
          </cell>
          <cell r="H114" t="str">
            <v>OADM</v>
          </cell>
          <cell r="I114" t="str">
            <v>IRC</v>
          </cell>
          <cell r="J114" t="str">
            <v>Pc</v>
          </cell>
          <cell r="K114">
            <v>0</v>
          </cell>
          <cell r="L114">
            <v>50</v>
          </cell>
        </row>
        <row r="115">
          <cell r="C115" t="str">
            <v>Salopette universel</v>
          </cell>
          <cell r="F115" t="str">
            <v>C4</v>
          </cell>
          <cell r="G115" t="str">
            <v>U1000</v>
          </cell>
          <cell r="H115" t="str">
            <v>OADM</v>
          </cell>
          <cell r="I115" t="str">
            <v>IRC</v>
          </cell>
          <cell r="J115" t="str">
            <v>Pc</v>
          </cell>
          <cell r="K115">
            <v>0</v>
          </cell>
          <cell r="L115">
            <v>10</v>
          </cell>
        </row>
        <row r="116">
          <cell r="C116" t="str">
            <v>Coude PVC de 50</v>
          </cell>
          <cell r="F116" t="str">
            <v>C4</v>
          </cell>
          <cell r="G116" t="str">
            <v>GX572</v>
          </cell>
          <cell r="H116" t="str">
            <v>WATS</v>
          </cell>
          <cell r="I116" t="str">
            <v>UNICEF</v>
          </cell>
          <cell r="J116" t="str">
            <v>Pc</v>
          </cell>
          <cell r="K116">
            <v>0</v>
          </cell>
          <cell r="L116">
            <v>2.5</v>
          </cell>
        </row>
        <row r="117">
          <cell r="C117" t="str">
            <v>Chaux teinte</v>
          </cell>
          <cell r="F117" t="str">
            <v>C4</v>
          </cell>
          <cell r="G117" t="str">
            <v>GX572</v>
          </cell>
          <cell r="H117" t="str">
            <v>WATS</v>
          </cell>
          <cell r="I117" t="str">
            <v>UNICEF</v>
          </cell>
          <cell r="J117" t="str">
            <v>Kg</v>
          </cell>
          <cell r="K117">
            <v>0</v>
          </cell>
          <cell r="L117">
            <v>0.28000000000000003</v>
          </cell>
        </row>
        <row r="118">
          <cell r="C118" t="str">
            <v>Sheeting</v>
          </cell>
          <cell r="F118" t="str">
            <v>C4</v>
          </cell>
          <cell r="G118" t="str">
            <v>GX572</v>
          </cell>
          <cell r="H118" t="str">
            <v>WATS</v>
          </cell>
          <cell r="I118" t="str">
            <v>UNICEF</v>
          </cell>
          <cell r="J118" t="str">
            <v>Pc</v>
          </cell>
          <cell r="K118">
            <v>0</v>
          </cell>
          <cell r="L118">
            <v>14</v>
          </cell>
        </row>
        <row r="119">
          <cell r="C119" t="str">
            <v>Metre pliant de macon</v>
          </cell>
          <cell r="F119" t="str">
            <v>C4</v>
          </cell>
          <cell r="G119" t="str">
            <v>GX572</v>
          </cell>
          <cell r="H119" t="str">
            <v>WATS</v>
          </cell>
          <cell r="I119" t="str">
            <v>UNICEF</v>
          </cell>
          <cell r="J119" t="str">
            <v>Pc</v>
          </cell>
          <cell r="K119">
            <v>16</v>
          </cell>
          <cell r="L119">
            <v>3</v>
          </cell>
        </row>
        <row r="120">
          <cell r="C120" t="str">
            <v>Marteau de charpentier</v>
          </cell>
          <cell r="F120" t="str">
            <v>C4</v>
          </cell>
          <cell r="G120" t="str">
            <v>GX572</v>
          </cell>
          <cell r="H120" t="str">
            <v>WATS</v>
          </cell>
          <cell r="I120" t="str">
            <v>UNICEF</v>
          </cell>
          <cell r="J120" t="str">
            <v>Pc</v>
          </cell>
          <cell r="K120">
            <v>1</v>
          </cell>
          <cell r="L120">
            <v>4.5</v>
          </cell>
        </row>
        <row r="121">
          <cell r="C121" t="str">
            <v>Massette de 2Kg</v>
          </cell>
          <cell r="F121" t="str">
            <v>C4</v>
          </cell>
          <cell r="G121" t="str">
            <v>GX572</v>
          </cell>
          <cell r="H121" t="str">
            <v>WATS</v>
          </cell>
          <cell r="I121" t="str">
            <v>UNICEF</v>
          </cell>
          <cell r="J121" t="str">
            <v>Pc</v>
          </cell>
          <cell r="K121">
            <v>8</v>
          </cell>
          <cell r="L121">
            <v>8</v>
          </cell>
        </row>
        <row r="122">
          <cell r="C122" t="str">
            <v>Decapant</v>
          </cell>
          <cell r="F122" t="str">
            <v>C4</v>
          </cell>
          <cell r="G122" t="str">
            <v>GX572</v>
          </cell>
          <cell r="H122" t="str">
            <v>WATS</v>
          </cell>
          <cell r="I122" t="str">
            <v>UNICEF</v>
          </cell>
          <cell r="J122" t="str">
            <v>Lt</v>
          </cell>
          <cell r="K122">
            <v>0</v>
          </cell>
          <cell r="L122">
            <v>20</v>
          </cell>
        </row>
        <row r="123">
          <cell r="C123" t="str">
            <v>Taloche</v>
          </cell>
          <cell r="F123" t="str">
            <v>C4</v>
          </cell>
          <cell r="G123" t="str">
            <v>GX572</v>
          </cell>
          <cell r="H123" t="str">
            <v>WATS</v>
          </cell>
          <cell r="I123" t="str">
            <v>UNICEF</v>
          </cell>
          <cell r="J123" t="str">
            <v>Pc</v>
          </cell>
          <cell r="K123">
            <v>0</v>
          </cell>
          <cell r="L123">
            <v>5</v>
          </cell>
        </row>
        <row r="124">
          <cell r="C124" t="str">
            <v>Burin</v>
          </cell>
          <cell r="F124" t="str">
            <v>C4</v>
          </cell>
          <cell r="G124" t="str">
            <v>GX572</v>
          </cell>
          <cell r="H124" t="str">
            <v>WATS</v>
          </cell>
          <cell r="I124" t="str">
            <v>UNICEF</v>
          </cell>
          <cell r="J124" t="str">
            <v>Pc</v>
          </cell>
          <cell r="K124">
            <v>0</v>
          </cell>
          <cell r="L124">
            <v>5</v>
          </cell>
        </row>
        <row r="125">
          <cell r="C125" t="str">
            <v>Fil a ligaturer</v>
          </cell>
          <cell r="F125" t="str">
            <v>C4</v>
          </cell>
          <cell r="G125" t="str">
            <v>GX572</v>
          </cell>
          <cell r="H125" t="str">
            <v>WATS</v>
          </cell>
          <cell r="I125" t="str">
            <v>UNICEF</v>
          </cell>
          <cell r="J125" t="str">
            <v>Kg</v>
          </cell>
          <cell r="K125">
            <v>0</v>
          </cell>
          <cell r="L125">
            <v>3.5</v>
          </cell>
        </row>
        <row r="126">
          <cell r="C126" t="str">
            <v>Cadenas no 267</v>
          </cell>
          <cell r="F126" t="str">
            <v>C4</v>
          </cell>
          <cell r="G126" t="str">
            <v>EX024</v>
          </cell>
          <cell r="H126" t="str">
            <v>LGDD</v>
          </cell>
          <cell r="I126" t="str">
            <v>SIDA</v>
          </cell>
          <cell r="J126" t="str">
            <v>Pc</v>
          </cell>
          <cell r="K126">
            <v>0</v>
          </cell>
          <cell r="L126">
            <v>4.5</v>
          </cell>
        </row>
        <row r="127">
          <cell r="C127" t="str">
            <v>Porte cles</v>
          </cell>
          <cell r="F127" t="str">
            <v>C4</v>
          </cell>
          <cell r="G127" t="str">
            <v>EX024</v>
          </cell>
          <cell r="H127" t="str">
            <v>LGDD</v>
          </cell>
          <cell r="I127" t="str">
            <v>SIDA</v>
          </cell>
          <cell r="J127" t="str">
            <v>Pc</v>
          </cell>
          <cell r="K127">
            <v>0</v>
          </cell>
          <cell r="L127">
            <v>0.4</v>
          </cell>
        </row>
        <row r="128">
          <cell r="C128" t="str">
            <v>Porte manteau</v>
          </cell>
          <cell r="F128" t="str">
            <v>C4</v>
          </cell>
          <cell r="G128" t="str">
            <v>EX024</v>
          </cell>
          <cell r="H128" t="str">
            <v>LGDD</v>
          </cell>
          <cell r="I128" t="str">
            <v>SIDA</v>
          </cell>
          <cell r="J128" t="str">
            <v>Pc</v>
          </cell>
          <cell r="K128">
            <v>0</v>
          </cell>
          <cell r="L128">
            <v>1</v>
          </cell>
        </row>
        <row r="129">
          <cell r="C129" t="str">
            <v>Casserole avec couvercle</v>
          </cell>
          <cell r="F129" t="str">
            <v>C4</v>
          </cell>
          <cell r="G129" t="str">
            <v>EX024</v>
          </cell>
          <cell r="H129" t="str">
            <v>LGDD</v>
          </cell>
          <cell r="I129" t="str">
            <v>SIDA</v>
          </cell>
          <cell r="J129" t="str">
            <v>Pc</v>
          </cell>
          <cell r="K129">
            <v>0</v>
          </cell>
          <cell r="L129">
            <v>7</v>
          </cell>
        </row>
        <row r="130">
          <cell r="C130" t="str">
            <v>Cadenas no 267</v>
          </cell>
          <cell r="F130" t="str">
            <v>C4</v>
          </cell>
          <cell r="G130" t="str">
            <v>GX534</v>
          </cell>
          <cell r="H130" t="str">
            <v>LGDD</v>
          </cell>
          <cell r="I130" t="str">
            <v>POOLED FUND</v>
          </cell>
          <cell r="J130" t="str">
            <v>Pc</v>
          </cell>
          <cell r="K130">
            <v>0</v>
          </cell>
          <cell r="L130">
            <v>4.5</v>
          </cell>
        </row>
        <row r="131">
          <cell r="C131" t="str">
            <v>Pile crayon</v>
          </cell>
          <cell r="F131" t="str">
            <v>C4</v>
          </cell>
          <cell r="G131" t="str">
            <v>GX534</v>
          </cell>
          <cell r="H131" t="str">
            <v>LGDD</v>
          </cell>
          <cell r="I131" t="str">
            <v>POOLED FUND</v>
          </cell>
          <cell r="J131" t="str">
            <v>Bt</v>
          </cell>
          <cell r="L131">
            <v>10</v>
          </cell>
        </row>
        <row r="132">
          <cell r="C132" t="str">
            <v>Casserole GM</v>
          </cell>
          <cell r="F132" t="str">
            <v>C4</v>
          </cell>
          <cell r="G132" t="str">
            <v>GX534</v>
          </cell>
          <cell r="H132" t="str">
            <v>LGDD</v>
          </cell>
          <cell r="I132" t="str">
            <v>POOLED FUND</v>
          </cell>
          <cell r="J132" t="str">
            <v>Pc</v>
          </cell>
          <cell r="K132">
            <v>0</v>
          </cell>
          <cell r="L132">
            <v>28</v>
          </cell>
        </row>
        <row r="133">
          <cell r="C133" t="str">
            <v>Louche metalique</v>
          </cell>
          <cell r="F133" t="str">
            <v>C4</v>
          </cell>
          <cell r="G133" t="str">
            <v>GX534</v>
          </cell>
          <cell r="H133" t="str">
            <v>LGDD</v>
          </cell>
          <cell r="I133" t="str">
            <v>POOLED FUND</v>
          </cell>
          <cell r="J133" t="str">
            <v>Pc</v>
          </cell>
          <cell r="K133">
            <v>0</v>
          </cell>
          <cell r="L133">
            <v>1</v>
          </cell>
        </row>
        <row r="134">
          <cell r="C134" t="str">
            <v>Assiette plastique</v>
          </cell>
          <cell r="F134" t="str">
            <v>C4</v>
          </cell>
          <cell r="G134" t="str">
            <v>GX534</v>
          </cell>
          <cell r="H134" t="str">
            <v>LGDD</v>
          </cell>
          <cell r="I134" t="str">
            <v>POOLED FUND</v>
          </cell>
          <cell r="J134" t="str">
            <v>Pc</v>
          </cell>
          <cell r="K134">
            <v>0</v>
          </cell>
          <cell r="L134">
            <v>0.4</v>
          </cell>
        </row>
        <row r="135">
          <cell r="C135" t="str">
            <v>Grand couteau</v>
          </cell>
          <cell r="F135" t="str">
            <v>C4</v>
          </cell>
          <cell r="G135" t="str">
            <v>GX534</v>
          </cell>
          <cell r="H135" t="str">
            <v>LGDD</v>
          </cell>
          <cell r="I135" t="str">
            <v>POOLED FUND</v>
          </cell>
          <cell r="J135" t="str">
            <v>Pc</v>
          </cell>
          <cell r="K135">
            <v>0</v>
          </cell>
          <cell r="L135">
            <v>2</v>
          </cell>
        </row>
        <row r="136">
          <cell r="C136" t="str">
            <v>Thermos de 2Lt</v>
          </cell>
          <cell r="F136" t="str">
            <v>C4</v>
          </cell>
          <cell r="G136" t="str">
            <v>GX534</v>
          </cell>
          <cell r="H136" t="str">
            <v>LGDD</v>
          </cell>
          <cell r="I136" t="str">
            <v>POOLED FUND</v>
          </cell>
          <cell r="J136" t="str">
            <v>Pc</v>
          </cell>
          <cell r="K136">
            <v>0</v>
          </cell>
          <cell r="L136">
            <v>8</v>
          </cell>
        </row>
        <row r="137">
          <cell r="C137" t="str">
            <v>Gobelet en plastique</v>
          </cell>
          <cell r="F137" t="str">
            <v>C4</v>
          </cell>
          <cell r="G137" t="str">
            <v>GX534</v>
          </cell>
          <cell r="H137" t="str">
            <v>LGDD</v>
          </cell>
          <cell r="I137" t="str">
            <v>POOLED FUND</v>
          </cell>
          <cell r="J137" t="str">
            <v>Pc</v>
          </cell>
          <cell r="K137">
            <v>0</v>
          </cell>
          <cell r="L137">
            <v>0.3</v>
          </cell>
        </row>
        <row r="138">
          <cell r="C138" t="str">
            <v>Cuillere</v>
          </cell>
          <cell r="F138" t="str">
            <v>C4</v>
          </cell>
          <cell r="G138" t="str">
            <v>GX534</v>
          </cell>
          <cell r="H138" t="str">
            <v>LGDD</v>
          </cell>
          <cell r="I138" t="str">
            <v>POOLED FUND</v>
          </cell>
          <cell r="J138" t="str">
            <v>Dz</v>
          </cell>
          <cell r="K138">
            <v>0</v>
          </cell>
          <cell r="L138">
            <v>5</v>
          </cell>
        </row>
        <row r="139">
          <cell r="C139" t="str">
            <v>Fourchette</v>
          </cell>
          <cell r="F139" t="str">
            <v>C4</v>
          </cell>
          <cell r="G139" t="str">
            <v>GX534</v>
          </cell>
          <cell r="H139" t="str">
            <v>LGDD</v>
          </cell>
          <cell r="I139" t="str">
            <v>POOLED FUND</v>
          </cell>
          <cell r="J139" t="str">
            <v>Dz</v>
          </cell>
          <cell r="K139">
            <v>0</v>
          </cell>
          <cell r="L139">
            <v>4</v>
          </cell>
        </row>
        <row r="140">
          <cell r="C140" t="str">
            <v>Casserole M</v>
          </cell>
          <cell r="F140" t="str">
            <v>C4</v>
          </cell>
          <cell r="G140" t="str">
            <v>GX534</v>
          </cell>
          <cell r="H140" t="str">
            <v>LGDD</v>
          </cell>
          <cell r="I140" t="str">
            <v>POOLED FUND</v>
          </cell>
          <cell r="J140" t="str">
            <v>Pc</v>
          </cell>
          <cell r="K140">
            <v>0</v>
          </cell>
          <cell r="L140">
            <v>15</v>
          </cell>
        </row>
        <row r="141">
          <cell r="C141" t="str">
            <v>Savon KIFEBE</v>
          </cell>
          <cell r="F141" t="str">
            <v>C4</v>
          </cell>
          <cell r="G141" t="str">
            <v>GX534</v>
          </cell>
          <cell r="H141" t="str">
            <v>LGDD</v>
          </cell>
          <cell r="I141" t="str">
            <v>POOLED FUND</v>
          </cell>
          <cell r="J141" t="str">
            <v>Carton</v>
          </cell>
          <cell r="K141">
            <v>0</v>
          </cell>
          <cell r="L141">
            <v>4.5</v>
          </cell>
        </row>
        <row r="142">
          <cell r="C142" t="str">
            <v>Pagnes pour femme</v>
          </cell>
          <cell r="F142" t="str">
            <v>C4</v>
          </cell>
          <cell r="G142" t="str">
            <v>EX024</v>
          </cell>
          <cell r="H142" t="str">
            <v>LGDD</v>
          </cell>
          <cell r="I142" t="str">
            <v>SIDA</v>
          </cell>
          <cell r="J142" t="str">
            <v>Pc</v>
          </cell>
          <cell r="K142">
            <v>0</v>
          </cell>
          <cell r="L142">
            <v>11.5</v>
          </cell>
        </row>
        <row r="143">
          <cell r="C143" t="str">
            <v>Botte en caoutchouc</v>
          </cell>
          <cell r="F143" t="str">
            <v>C4</v>
          </cell>
          <cell r="G143" t="str">
            <v>EX024</v>
          </cell>
          <cell r="H143" t="str">
            <v>LGDD</v>
          </cell>
          <cell r="I143" t="str">
            <v>SIDA</v>
          </cell>
          <cell r="J143" t="str">
            <v>Paire</v>
          </cell>
          <cell r="K143">
            <v>0</v>
          </cell>
          <cell r="L143">
            <v>9</v>
          </cell>
        </row>
        <row r="144">
          <cell r="C144" t="str">
            <v>Machette</v>
          </cell>
          <cell r="F144" t="str">
            <v>C4</v>
          </cell>
          <cell r="G144" t="str">
            <v>EX024</v>
          </cell>
          <cell r="H144" t="str">
            <v>LGDD</v>
          </cell>
          <cell r="I144" t="str">
            <v>SIDA</v>
          </cell>
          <cell r="J144" t="str">
            <v>Pc</v>
          </cell>
          <cell r="K144">
            <v>0</v>
          </cell>
          <cell r="L144">
            <v>1.9</v>
          </cell>
        </row>
        <row r="145">
          <cell r="C145" t="str">
            <v>Parapluie</v>
          </cell>
          <cell r="F145" t="str">
            <v>C4</v>
          </cell>
          <cell r="G145" t="str">
            <v>EX024</v>
          </cell>
          <cell r="H145" t="str">
            <v>LGDD</v>
          </cell>
          <cell r="I145" t="str">
            <v>SIDA</v>
          </cell>
          <cell r="J145" t="str">
            <v>Pc</v>
          </cell>
          <cell r="K145">
            <v>0</v>
          </cell>
          <cell r="L145">
            <v>4</v>
          </cell>
        </row>
        <row r="146">
          <cell r="C146" t="str">
            <v>Decametre</v>
          </cell>
          <cell r="F146" t="str">
            <v>C4</v>
          </cell>
          <cell r="G146" t="str">
            <v>U1000</v>
          </cell>
          <cell r="H146" t="str">
            <v>HGBV</v>
          </cell>
          <cell r="I146" t="str">
            <v>IRC</v>
          </cell>
          <cell r="J146" t="str">
            <v>Pc</v>
          </cell>
          <cell r="K146">
            <v>0</v>
          </cell>
          <cell r="L146">
            <v>6</v>
          </cell>
        </row>
        <row r="147">
          <cell r="C147" t="str">
            <v>Corde nylon</v>
          </cell>
          <cell r="F147" t="str">
            <v>C4</v>
          </cell>
          <cell r="G147" t="str">
            <v>U1000</v>
          </cell>
          <cell r="H147" t="str">
            <v>HGBV</v>
          </cell>
          <cell r="I147" t="str">
            <v>IRC</v>
          </cell>
          <cell r="J147" t="str">
            <v>Rlx</v>
          </cell>
          <cell r="K147">
            <v>0</v>
          </cell>
          <cell r="L147">
            <v>13.3</v>
          </cell>
        </row>
        <row r="148">
          <cell r="C148" t="str">
            <v>Seau en plastique de 10Lt</v>
          </cell>
          <cell r="F148" t="str">
            <v>C4</v>
          </cell>
          <cell r="G148" t="str">
            <v>U1000</v>
          </cell>
          <cell r="H148" t="str">
            <v>HGBV</v>
          </cell>
          <cell r="I148" t="str">
            <v>IRC</v>
          </cell>
          <cell r="J148" t="str">
            <v>Pc</v>
          </cell>
          <cell r="K148">
            <v>0</v>
          </cell>
          <cell r="L148">
            <v>3</v>
          </cell>
        </row>
        <row r="149">
          <cell r="C149" t="str">
            <v>Fil nylon</v>
          </cell>
          <cell r="F149" t="str">
            <v>C4</v>
          </cell>
          <cell r="G149" t="str">
            <v>U1000</v>
          </cell>
          <cell r="H149" t="str">
            <v>HGBV</v>
          </cell>
          <cell r="I149" t="str">
            <v>IRC</v>
          </cell>
          <cell r="J149" t="str">
            <v>Rlx</v>
          </cell>
          <cell r="K149">
            <v>0</v>
          </cell>
          <cell r="L149">
            <v>4</v>
          </cell>
        </row>
        <row r="150">
          <cell r="C150" t="str">
            <v>Balance de 20Kg</v>
          </cell>
          <cell r="F150" t="str">
            <v>C4</v>
          </cell>
          <cell r="G150" t="str">
            <v>U1000</v>
          </cell>
          <cell r="H150" t="str">
            <v>HGBV</v>
          </cell>
          <cell r="I150" t="str">
            <v>IRC</v>
          </cell>
          <cell r="J150" t="str">
            <v>Pc</v>
          </cell>
          <cell r="K150">
            <v>0</v>
          </cell>
          <cell r="L150">
            <v>20</v>
          </cell>
        </row>
        <row r="151">
          <cell r="C151" t="str">
            <v>Levure</v>
          </cell>
          <cell r="F151" t="str">
            <v>C4</v>
          </cell>
          <cell r="G151" t="str">
            <v>U1000</v>
          </cell>
          <cell r="H151" t="str">
            <v>HGBV</v>
          </cell>
          <cell r="I151" t="str">
            <v>IRC</v>
          </cell>
          <cell r="J151" t="str">
            <v>Bt</v>
          </cell>
          <cell r="K151">
            <v>0</v>
          </cell>
          <cell r="L151">
            <v>5</v>
          </cell>
        </row>
        <row r="152">
          <cell r="C152" t="str">
            <v>Bassin ordinaire</v>
          </cell>
          <cell r="F152" t="str">
            <v>C4</v>
          </cell>
          <cell r="G152" t="str">
            <v>U1000</v>
          </cell>
          <cell r="H152" t="str">
            <v>HGBV</v>
          </cell>
          <cell r="I152" t="str">
            <v>IRC</v>
          </cell>
          <cell r="J152" t="str">
            <v>Pc</v>
          </cell>
          <cell r="K152">
            <v>0</v>
          </cell>
          <cell r="L152">
            <v>4</v>
          </cell>
        </row>
        <row r="153">
          <cell r="C153" t="str">
            <v>Megaphone MAX</v>
          </cell>
          <cell r="F153" t="str">
            <v>C4</v>
          </cell>
          <cell r="G153" t="str">
            <v>U1000</v>
          </cell>
          <cell r="H153" t="str">
            <v>HGBV</v>
          </cell>
          <cell r="I153" t="str">
            <v>IRC</v>
          </cell>
          <cell r="J153" t="str">
            <v>Pc</v>
          </cell>
          <cell r="K153">
            <v>0</v>
          </cell>
          <cell r="L153">
            <v>35</v>
          </cell>
        </row>
        <row r="154">
          <cell r="C154" t="str">
            <v>Fer a repasser Philips</v>
          </cell>
          <cell r="F154" t="str">
            <v>C4</v>
          </cell>
          <cell r="G154" t="str">
            <v>OD008</v>
          </cell>
          <cell r="H154" t="str">
            <v>OADM</v>
          </cell>
          <cell r="I154" t="str">
            <v>OPEN SQUARE</v>
          </cell>
          <cell r="J154" t="str">
            <v>Pc</v>
          </cell>
          <cell r="K154">
            <v>0</v>
          </cell>
          <cell r="L154">
            <v>30</v>
          </cell>
        </row>
        <row r="155">
          <cell r="C155" t="str">
            <v>Bouillard electrique</v>
          </cell>
          <cell r="F155" t="str">
            <v>C4</v>
          </cell>
          <cell r="G155" t="str">
            <v>OD008</v>
          </cell>
          <cell r="H155" t="str">
            <v>OADM</v>
          </cell>
          <cell r="I155" t="str">
            <v>OPEN SQUARE</v>
          </cell>
          <cell r="J155" t="str">
            <v>Pc</v>
          </cell>
          <cell r="K155">
            <v>0</v>
          </cell>
          <cell r="L155">
            <v>35</v>
          </cell>
        </row>
        <row r="156">
          <cell r="C156" t="str">
            <v>Passoir pour patte</v>
          </cell>
          <cell r="F156" t="str">
            <v>C4</v>
          </cell>
          <cell r="G156" t="str">
            <v>OD008</v>
          </cell>
          <cell r="H156" t="str">
            <v>OADM</v>
          </cell>
          <cell r="I156" t="str">
            <v>OPEN SQUARE</v>
          </cell>
          <cell r="J156" t="str">
            <v>Pc</v>
          </cell>
          <cell r="K156">
            <v>0</v>
          </cell>
          <cell r="L156">
            <v>60</v>
          </cell>
        </row>
        <row r="157">
          <cell r="C157" t="str">
            <v>Bowl a soupe</v>
          </cell>
          <cell r="F157" t="str">
            <v>C4</v>
          </cell>
          <cell r="G157" t="str">
            <v>GX572</v>
          </cell>
          <cell r="H157" t="str">
            <v>OADM</v>
          </cell>
          <cell r="I157" t="str">
            <v>UNICEF</v>
          </cell>
          <cell r="J157" t="str">
            <v>Pc</v>
          </cell>
          <cell r="K157">
            <v>0</v>
          </cell>
          <cell r="L157">
            <v>20</v>
          </cell>
        </row>
        <row r="158">
          <cell r="C158" t="str">
            <v>Lait NIDO</v>
          </cell>
          <cell r="F158" t="str">
            <v>C4</v>
          </cell>
          <cell r="G158" t="str">
            <v>OD008</v>
          </cell>
          <cell r="H158" t="str">
            <v>OADM</v>
          </cell>
          <cell r="I158" t="str">
            <v>OPEN SQUARE</v>
          </cell>
          <cell r="J158" t="str">
            <v>Bt</v>
          </cell>
          <cell r="K158">
            <v>0</v>
          </cell>
          <cell r="L158">
            <v>4.16</v>
          </cell>
        </row>
        <row r="159">
          <cell r="C159" t="str">
            <v>Pile crayon</v>
          </cell>
          <cell r="F159" t="str">
            <v>C4</v>
          </cell>
          <cell r="G159" t="str">
            <v>U1000</v>
          </cell>
          <cell r="H159" t="str">
            <v>OADM</v>
          </cell>
          <cell r="I159" t="str">
            <v>IRC</v>
          </cell>
          <cell r="J159" t="str">
            <v>Bt</v>
          </cell>
          <cell r="K159">
            <v>0</v>
          </cell>
          <cell r="L159">
            <v>10</v>
          </cell>
        </row>
        <row r="160">
          <cell r="C160" t="str">
            <v>Lait NIDO</v>
          </cell>
          <cell r="F160" t="str">
            <v>C4</v>
          </cell>
          <cell r="G160" t="str">
            <v>DF045</v>
          </cell>
          <cell r="H160" t="str">
            <v>OADM</v>
          </cell>
          <cell r="I160" t="str">
            <v>DFID</v>
          </cell>
          <cell r="J160" t="str">
            <v>Bt</v>
          </cell>
          <cell r="K160">
            <v>0</v>
          </cell>
          <cell r="L160">
            <v>4.16</v>
          </cell>
        </row>
        <row r="161">
          <cell r="C161" t="str">
            <v xml:space="preserve">Clous </v>
          </cell>
          <cell r="D161" t="str">
            <v>Mixte</v>
          </cell>
          <cell r="F161" t="str">
            <v>C4</v>
          </cell>
          <cell r="G161" t="str">
            <v>EX024</v>
          </cell>
          <cell r="H161" t="str">
            <v>LGDD</v>
          </cell>
          <cell r="I161" t="str">
            <v>SIDA</v>
          </cell>
          <cell r="J161" t="str">
            <v>Kg</v>
          </cell>
          <cell r="K161">
            <v>0</v>
          </cell>
          <cell r="L161">
            <v>2.8</v>
          </cell>
        </row>
        <row r="162">
          <cell r="C162" t="str">
            <v>Sucre</v>
          </cell>
          <cell r="D162" t="str">
            <v>Sac de 50Kg</v>
          </cell>
          <cell r="F162" t="str">
            <v>C4</v>
          </cell>
          <cell r="G162" t="str">
            <v>U1000</v>
          </cell>
          <cell r="H162" t="str">
            <v>OADM</v>
          </cell>
          <cell r="I162" t="str">
            <v>IRC</v>
          </cell>
          <cell r="J162" t="str">
            <v>Sac</v>
          </cell>
          <cell r="K162">
            <v>0</v>
          </cell>
          <cell r="L162">
            <v>31</v>
          </cell>
        </row>
        <row r="163">
          <cell r="C163" t="str">
            <v>Sucre</v>
          </cell>
          <cell r="D163" t="str">
            <v>Sac de 50Kg</v>
          </cell>
          <cell r="F163" t="str">
            <v>C4</v>
          </cell>
          <cell r="G163" t="str">
            <v>U1000</v>
          </cell>
          <cell r="H163" t="str">
            <v>OADM</v>
          </cell>
          <cell r="I163" t="str">
            <v>IRC</v>
          </cell>
          <cell r="J163" t="str">
            <v>Sac</v>
          </cell>
          <cell r="K163">
            <v>0</v>
          </cell>
          <cell r="L163">
            <v>62</v>
          </cell>
        </row>
        <row r="164">
          <cell r="C164" t="str">
            <v>Pinceau</v>
          </cell>
          <cell r="D164" t="str">
            <v>N0 3 et 5</v>
          </cell>
          <cell r="F164" t="str">
            <v>C4</v>
          </cell>
          <cell r="G164" t="str">
            <v>DF045</v>
          </cell>
          <cell r="H164" t="str">
            <v>OADM</v>
          </cell>
          <cell r="I164" t="str">
            <v>DFID</v>
          </cell>
          <cell r="J164" t="str">
            <v>PC</v>
          </cell>
          <cell r="K164">
            <v>0</v>
          </cell>
          <cell r="L164">
            <v>2.5</v>
          </cell>
        </row>
        <row r="165">
          <cell r="C165" t="str">
            <v>Peinture a eau</v>
          </cell>
          <cell r="F165" t="str">
            <v>C4</v>
          </cell>
          <cell r="G165" t="str">
            <v>DF045</v>
          </cell>
          <cell r="H165" t="str">
            <v>OADM</v>
          </cell>
          <cell r="I165" t="str">
            <v>DFID</v>
          </cell>
          <cell r="J165" t="str">
            <v>Bt</v>
          </cell>
          <cell r="K165">
            <v>0</v>
          </cell>
          <cell r="L165">
            <v>2.6</v>
          </cell>
        </row>
        <row r="166">
          <cell r="C166" t="str">
            <v>Allumette</v>
          </cell>
          <cell r="F166" t="str">
            <v>C4</v>
          </cell>
          <cell r="G166" t="str">
            <v>DF040</v>
          </cell>
          <cell r="H166" t="str">
            <v>OADM</v>
          </cell>
          <cell r="I166" t="str">
            <v>DFID</v>
          </cell>
          <cell r="J166" t="str">
            <v>PQT</v>
          </cell>
          <cell r="K166">
            <v>2</v>
          </cell>
          <cell r="L166">
            <v>2</v>
          </cell>
        </row>
        <row r="167">
          <cell r="C167" t="str">
            <v>Balais dur</v>
          </cell>
          <cell r="F167" t="str">
            <v>C4</v>
          </cell>
          <cell r="G167" t="str">
            <v>DF040</v>
          </cell>
          <cell r="H167" t="str">
            <v>OADM</v>
          </cell>
          <cell r="I167" t="str">
            <v>DFID</v>
          </cell>
          <cell r="J167" t="str">
            <v>Pc</v>
          </cell>
          <cell r="K167">
            <v>15</v>
          </cell>
          <cell r="L167">
            <v>2.5</v>
          </cell>
        </row>
        <row r="168">
          <cell r="C168" t="str">
            <v>Starter STD</v>
          </cell>
          <cell r="F168" t="str">
            <v>C4</v>
          </cell>
          <cell r="G168" t="str">
            <v>DF040</v>
          </cell>
          <cell r="H168" t="str">
            <v>OADM</v>
          </cell>
          <cell r="I168" t="str">
            <v>DFID</v>
          </cell>
          <cell r="J168" t="str">
            <v>Pc</v>
          </cell>
          <cell r="K168">
            <v>7</v>
          </cell>
          <cell r="L168">
            <v>0.5</v>
          </cell>
        </row>
        <row r="169">
          <cell r="C169" t="str">
            <v>Thermos de 1Lt</v>
          </cell>
          <cell r="F169" t="str">
            <v>C4</v>
          </cell>
          <cell r="G169" t="str">
            <v>DF040</v>
          </cell>
          <cell r="H169" t="str">
            <v>OADM</v>
          </cell>
          <cell r="I169" t="str">
            <v>DFID</v>
          </cell>
          <cell r="J169" t="str">
            <v>Pc</v>
          </cell>
          <cell r="K169">
            <v>0</v>
          </cell>
          <cell r="L169">
            <v>4</v>
          </cell>
        </row>
        <row r="170">
          <cell r="C170" t="str">
            <v>Tube neon de 40Watts Tl</v>
          </cell>
          <cell r="F170" t="str">
            <v>C4</v>
          </cell>
          <cell r="G170" t="str">
            <v>DF040</v>
          </cell>
          <cell r="H170" t="str">
            <v>OADM</v>
          </cell>
          <cell r="I170" t="str">
            <v>DFID</v>
          </cell>
          <cell r="J170" t="str">
            <v>Pc</v>
          </cell>
          <cell r="K170">
            <v>4</v>
          </cell>
          <cell r="L170">
            <v>1.5</v>
          </cell>
        </row>
        <row r="171">
          <cell r="C171" t="str">
            <v>Sucre (sac de 50Kgs)</v>
          </cell>
          <cell r="F171" t="str">
            <v>C4</v>
          </cell>
          <cell r="G171" t="str">
            <v>DF040</v>
          </cell>
          <cell r="H171" t="str">
            <v>OADM</v>
          </cell>
          <cell r="I171" t="str">
            <v>DFID</v>
          </cell>
          <cell r="J171" t="str">
            <v>Sac</v>
          </cell>
          <cell r="K171">
            <v>0</v>
          </cell>
          <cell r="L171">
            <v>60</v>
          </cell>
        </row>
        <row r="172">
          <cell r="C172" t="str">
            <v>Sucre (sac de 25Kgs)</v>
          </cell>
          <cell r="F172" t="str">
            <v>C4</v>
          </cell>
          <cell r="G172" t="str">
            <v>DF040</v>
          </cell>
          <cell r="H172" t="str">
            <v>OADM</v>
          </cell>
          <cell r="I172" t="str">
            <v>DFID</v>
          </cell>
          <cell r="J172" t="str">
            <v>Sac</v>
          </cell>
          <cell r="K172">
            <v>0</v>
          </cell>
          <cell r="L172">
            <v>30</v>
          </cell>
        </row>
        <row r="173">
          <cell r="C173" t="str">
            <v>Caisse de sucre</v>
          </cell>
          <cell r="F173" t="str">
            <v>C4</v>
          </cell>
          <cell r="G173" t="str">
            <v>DF040</v>
          </cell>
          <cell r="H173" t="str">
            <v>OADM</v>
          </cell>
          <cell r="I173" t="str">
            <v>DFID</v>
          </cell>
          <cell r="J173" t="str">
            <v>Caisse</v>
          </cell>
          <cell r="K173">
            <v>0</v>
          </cell>
          <cell r="L173">
            <v>7.5</v>
          </cell>
        </row>
        <row r="174">
          <cell r="C174" t="str">
            <v>Savon liquide pour vaiselle</v>
          </cell>
          <cell r="D174" t="str">
            <v xml:space="preserve">Yddis </v>
          </cell>
          <cell r="F174" t="str">
            <v>C4</v>
          </cell>
          <cell r="G174" t="str">
            <v>EX024</v>
          </cell>
          <cell r="H174" t="str">
            <v>OADM</v>
          </cell>
          <cell r="I174" t="str">
            <v>SIDA</v>
          </cell>
          <cell r="J174" t="str">
            <v>Pc</v>
          </cell>
          <cell r="K174">
            <v>4</v>
          </cell>
          <cell r="L174">
            <v>6</v>
          </cell>
        </row>
        <row r="175">
          <cell r="C175" t="str">
            <v>STABILISATEUR 3000VA</v>
          </cell>
          <cell r="F175" t="str">
            <v>C4</v>
          </cell>
          <cell r="G175" t="str">
            <v>U1000</v>
          </cell>
          <cell r="H175" t="str">
            <v>OADM</v>
          </cell>
          <cell r="I175" t="str">
            <v>IRC</v>
          </cell>
          <cell r="J175" t="str">
            <v>Pc</v>
          </cell>
          <cell r="K175">
            <v>0</v>
          </cell>
          <cell r="L175">
            <v>100</v>
          </cell>
        </row>
        <row r="176">
          <cell r="C176" t="str">
            <v>Table en plastique</v>
          </cell>
          <cell r="F176" t="str">
            <v>C4</v>
          </cell>
          <cell r="G176" t="str">
            <v>U1000</v>
          </cell>
          <cell r="H176" t="str">
            <v>OADM</v>
          </cell>
          <cell r="I176" t="str">
            <v>IRC</v>
          </cell>
          <cell r="J176" t="str">
            <v>Pc</v>
          </cell>
          <cell r="K176">
            <v>0</v>
          </cell>
          <cell r="L176">
            <v>50</v>
          </cell>
        </row>
        <row r="177">
          <cell r="C177" t="str">
            <v>WC Monobloc</v>
          </cell>
          <cell r="F177" t="str">
            <v>C4</v>
          </cell>
          <cell r="G177" t="str">
            <v>U1000</v>
          </cell>
          <cell r="H177" t="str">
            <v>OADM</v>
          </cell>
          <cell r="I177" t="str">
            <v>IRC</v>
          </cell>
          <cell r="J177" t="str">
            <v>Pc</v>
          </cell>
          <cell r="K177">
            <v>0</v>
          </cell>
          <cell r="L177">
            <v>130</v>
          </cell>
        </row>
        <row r="178">
          <cell r="C178" t="str">
            <v>Eponge pour vaissel</v>
          </cell>
          <cell r="F178" t="str">
            <v>C4</v>
          </cell>
          <cell r="G178" t="str">
            <v>U1000</v>
          </cell>
          <cell r="H178" t="str">
            <v>OADM</v>
          </cell>
          <cell r="I178" t="str">
            <v>IRC</v>
          </cell>
          <cell r="J178" t="str">
            <v>Pc</v>
          </cell>
          <cell r="K178">
            <v>0</v>
          </cell>
          <cell r="L178">
            <v>5</v>
          </cell>
        </row>
        <row r="179">
          <cell r="C179" t="str">
            <v>Parapluie</v>
          </cell>
          <cell r="F179" t="str">
            <v>C4</v>
          </cell>
          <cell r="G179" t="str">
            <v>GX572</v>
          </cell>
          <cell r="H179" t="str">
            <v>OADM</v>
          </cell>
          <cell r="I179" t="str">
            <v>UNICEF</v>
          </cell>
          <cell r="J179" t="str">
            <v>PC</v>
          </cell>
          <cell r="K179">
            <v>0</v>
          </cell>
          <cell r="L179">
            <v>3</v>
          </cell>
        </row>
        <row r="180">
          <cell r="C180" t="str">
            <v>Pile panasonic</v>
          </cell>
          <cell r="F180" t="str">
            <v>C4</v>
          </cell>
          <cell r="G180" t="str">
            <v>GX572</v>
          </cell>
          <cell r="H180" t="str">
            <v>OADM</v>
          </cell>
          <cell r="I180" t="str">
            <v>UNICEF</v>
          </cell>
          <cell r="J180" t="str">
            <v>CARTON</v>
          </cell>
          <cell r="K180">
            <v>0</v>
          </cell>
          <cell r="L180">
            <v>12</v>
          </cell>
        </row>
        <row r="181">
          <cell r="C181" t="str">
            <v>Enregistreur</v>
          </cell>
          <cell r="F181" t="str">
            <v>C4</v>
          </cell>
          <cell r="G181" t="str">
            <v>DF040</v>
          </cell>
          <cell r="H181" t="str">
            <v>OADM</v>
          </cell>
          <cell r="I181" t="str">
            <v>DFID</v>
          </cell>
          <cell r="J181" t="str">
            <v>PC</v>
          </cell>
          <cell r="K181">
            <v>0</v>
          </cell>
          <cell r="L181">
            <v>60</v>
          </cell>
        </row>
        <row r="182">
          <cell r="C182" t="str">
            <v>Bandage</v>
          </cell>
          <cell r="F182" t="str">
            <v>C4</v>
          </cell>
          <cell r="G182" t="str">
            <v>U1000</v>
          </cell>
          <cell r="H182" t="str">
            <v>OADM</v>
          </cell>
          <cell r="I182" t="str">
            <v>IRC</v>
          </cell>
          <cell r="J182" t="str">
            <v>PQT</v>
          </cell>
          <cell r="K182">
            <v>1</v>
          </cell>
          <cell r="L182">
            <v>3.5</v>
          </cell>
        </row>
        <row r="183">
          <cell r="C183" t="str">
            <v>Eau vive</v>
          </cell>
          <cell r="F183" t="str">
            <v>C4</v>
          </cell>
          <cell r="G183" t="str">
            <v>GX572</v>
          </cell>
          <cell r="H183" t="str">
            <v>OADM</v>
          </cell>
          <cell r="I183" t="str">
            <v>UNICEF</v>
          </cell>
          <cell r="J183" t="str">
            <v>CARTON</v>
          </cell>
          <cell r="K183">
            <v>0</v>
          </cell>
          <cell r="L183">
            <v>7.5</v>
          </cell>
        </row>
        <row r="184">
          <cell r="C184" t="str">
            <v>Farine de Manioc</v>
          </cell>
          <cell r="F184" t="str">
            <v>C4</v>
          </cell>
          <cell r="G184" t="str">
            <v>GX572</v>
          </cell>
          <cell r="H184" t="str">
            <v>OADM</v>
          </cell>
          <cell r="I184" t="str">
            <v>UNICEF</v>
          </cell>
          <cell r="J184" t="str">
            <v>KG</v>
          </cell>
          <cell r="K184">
            <v>0</v>
          </cell>
          <cell r="L184">
            <v>0.88</v>
          </cell>
        </row>
        <row r="185">
          <cell r="C185" t="str">
            <v>Bleu band</v>
          </cell>
          <cell r="F185" t="str">
            <v>C4</v>
          </cell>
          <cell r="G185" t="str">
            <v>GX572</v>
          </cell>
          <cell r="H185" t="str">
            <v>OADM</v>
          </cell>
          <cell r="I185" t="str">
            <v>UNICEF</v>
          </cell>
          <cell r="J185" t="str">
            <v>KG</v>
          </cell>
          <cell r="K185">
            <v>0</v>
          </cell>
          <cell r="L185">
            <v>3</v>
          </cell>
        </row>
        <row r="186">
          <cell r="C186" t="str">
            <v>Huile vegetale</v>
          </cell>
          <cell r="F186" t="str">
            <v>C4</v>
          </cell>
          <cell r="G186" t="str">
            <v>GX572</v>
          </cell>
          <cell r="H186" t="str">
            <v>OADM</v>
          </cell>
          <cell r="I186" t="str">
            <v>UNICEF</v>
          </cell>
          <cell r="J186" t="str">
            <v>L</v>
          </cell>
          <cell r="K186">
            <v>0</v>
          </cell>
          <cell r="L186">
            <v>1.75</v>
          </cell>
        </row>
        <row r="187">
          <cell r="C187" t="str">
            <v>Tomate</v>
          </cell>
          <cell r="F187" t="str">
            <v>C4</v>
          </cell>
          <cell r="G187" t="str">
            <v>GX572</v>
          </cell>
          <cell r="H187" t="str">
            <v>OADM</v>
          </cell>
          <cell r="I187" t="str">
            <v>UNICEF</v>
          </cell>
          <cell r="J187" t="str">
            <v>BT</v>
          </cell>
          <cell r="K187">
            <v>0</v>
          </cell>
          <cell r="L187">
            <v>0.25</v>
          </cell>
        </row>
        <row r="188">
          <cell r="C188" t="str">
            <v>Cure dent</v>
          </cell>
          <cell r="F188" t="str">
            <v>C4</v>
          </cell>
          <cell r="G188" t="str">
            <v>GX572</v>
          </cell>
          <cell r="H188" t="str">
            <v>OADM</v>
          </cell>
          <cell r="I188" t="str">
            <v>UNICEF</v>
          </cell>
          <cell r="J188" t="str">
            <v>BT</v>
          </cell>
          <cell r="K188">
            <v>0</v>
          </cell>
          <cell r="L188">
            <v>0.11</v>
          </cell>
        </row>
        <row r="189">
          <cell r="C189" t="str">
            <v>Saucisson</v>
          </cell>
          <cell r="F189" t="str">
            <v>C4</v>
          </cell>
          <cell r="G189" t="str">
            <v>GX572</v>
          </cell>
          <cell r="H189" t="str">
            <v>OADM</v>
          </cell>
          <cell r="I189" t="str">
            <v>UNICEF</v>
          </cell>
          <cell r="J189" t="str">
            <v>KG</v>
          </cell>
          <cell r="K189">
            <v>0</v>
          </cell>
          <cell r="L189">
            <v>14</v>
          </cell>
        </row>
        <row r="190">
          <cell r="C190" t="str">
            <v>Creoline</v>
          </cell>
          <cell r="F190" t="str">
            <v>C4</v>
          </cell>
          <cell r="G190" t="str">
            <v>DF045</v>
          </cell>
          <cell r="H190" t="str">
            <v>OADM</v>
          </cell>
          <cell r="I190" t="str">
            <v>DFID</v>
          </cell>
          <cell r="J190" t="str">
            <v>L</v>
          </cell>
          <cell r="K190">
            <v>0</v>
          </cell>
          <cell r="L190">
            <v>7</v>
          </cell>
        </row>
        <row r="191">
          <cell r="C191" t="str">
            <v>Detergent liquide</v>
          </cell>
          <cell r="F191" t="str">
            <v>C4</v>
          </cell>
          <cell r="G191" t="str">
            <v>DF045</v>
          </cell>
          <cell r="H191" t="str">
            <v>OADM</v>
          </cell>
          <cell r="I191" t="str">
            <v>DFID</v>
          </cell>
          <cell r="J191" t="str">
            <v>BIDON</v>
          </cell>
          <cell r="K191">
            <v>0</v>
          </cell>
          <cell r="L191">
            <v>18</v>
          </cell>
        </row>
        <row r="192">
          <cell r="C192" t="str">
            <v>Seau en plastique avec robinet</v>
          </cell>
          <cell r="F192" t="str">
            <v>C4</v>
          </cell>
          <cell r="G192" t="str">
            <v>DF045</v>
          </cell>
          <cell r="H192" t="str">
            <v>OADM</v>
          </cell>
          <cell r="I192" t="str">
            <v>DFID</v>
          </cell>
          <cell r="J192" t="str">
            <v>PC</v>
          </cell>
          <cell r="K192">
            <v>0</v>
          </cell>
          <cell r="L192">
            <v>34</v>
          </cell>
        </row>
        <row r="193">
          <cell r="C193" t="str">
            <v>Cadenas</v>
          </cell>
          <cell r="F193" t="str">
            <v>C4</v>
          </cell>
          <cell r="G193" t="str">
            <v>GA257</v>
          </cell>
          <cell r="H193" t="str">
            <v>OADM</v>
          </cell>
          <cell r="I193" t="str">
            <v>USAID</v>
          </cell>
          <cell r="J193" t="str">
            <v>PC</v>
          </cell>
          <cell r="K193">
            <v>0</v>
          </cell>
          <cell r="L193">
            <v>3</v>
          </cell>
        </row>
        <row r="194">
          <cell r="C194" t="str">
            <v xml:space="preserve">Stabilisateur  </v>
          </cell>
          <cell r="D194" t="str">
            <v>3000VA</v>
          </cell>
          <cell r="F194" t="str">
            <v>C4</v>
          </cell>
          <cell r="G194" t="str">
            <v>U1000</v>
          </cell>
          <cell r="H194" t="str">
            <v>OADM</v>
          </cell>
          <cell r="I194" t="str">
            <v>IRC</v>
          </cell>
          <cell r="J194" t="str">
            <v>PC</v>
          </cell>
          <cell r="K194">
            <v>0</v>
          </cell>
          <cell r="L194">
            <v>100</v>
          </cell>
        </row>
        <row r="195">
          <cell r="C195" t="str">
            <v>T-shirt avec logo IRC</v>
          </cell>
          <cell r="F195" t="str">
            <v>C4</v>
          </cell>
          <cell r="G195" t="str">
            <v>0F267</v>
          </cell>
          <cell r="H195" t="str">
            <v>OADM</v>
          </cell>
          <cell r="I195" t="str">
            <v>GATES FONDATION</v>
          </cell>
          <cell r="J195" t="str">
            <v>PC</v>
          </cell>
          <cell r="K195">
            <v>0</v>
          </cell>
          <cell r="L195">
            <v>5</v>
          </cell>
        </row>
        <row r="196">
          <cell r="C196" t="str">
            <v>Calicot JIF 2010</v>
          </cell>
          <cell r="F196" t="str">
            <v>C4</v>
          </cell>
          <cell r="G196" t="str">
            <v>0F267</v>
          </cell>
          <cell r="H196" t="str">
            <v>OADM</v>
          </cell>
          <cell r="I196" t="str">
            <v>GATES FONDATION</v>
          </cell>
          <cell r="J196" t="str">
            <v>PC</v>
          </cell>
          <cell r="K196">
            <v>0</v>
          </cell>
          <cell r="L196">
            <v>25</v>
          </cell>
        </row>
        <row r="197">
          <cell r="C197" t="str">
            <v>Cadenas</v>
          </cell>
          <cell r="D197" t="str">
            <v>Tri-Circle</v>
          </cell>
          <cell r="F197" t="str">
            <v>C4</v>
          </cell>
          <cell r="G197" t="str">
            <v>DF040</v>
          </cell>
          <cell r="H197" t="str">
            <v>OADM</v>
          </cell>
          <cell r="I197" t="str">
            <v>DFID</v>
          </cell>
          <cell r="J197" t="str">
            <v>PC</v>
          </cell>
          <cell r="K197">
            <v>0</v>
          </cell>
          <cell r="L197">
            <v>6</v>
          </cell>
        </row>
        <row r="198">
          <cell r="C198" t="str">
            <v xml:space="preserve">Drap de lit </v>
          </cell>
          <cell r="D198" t="str">
            <v>Double</v>
          </cell>
          <cell r="F198" t="str">
            <v>C4</v>
          </cell>
          <cell r="G198" t="str">
            <v>DF040</v>
          </cell>
          <cell r="H198" t="str">
            <v>OADM</v>
          </cell>
          <cell r="I198" t="str">
            <v>DFID</v>
          </cell>
          <cell r="J198" t="str">
            <v>PAIRE</v>
          </cell>
          <cell r="K198">
            <v>0</v>
          </cell>
          <cell r="L198">
            <v>25</v>
          </cell>
        </row>
        <row r="199">
          <cell r="C199" t="str">
            <v>Pendule</v>
          </cell>
          <cell r="F199" t="str">
            <v>C4</v>
          </cell>
          <cell r="G199" t="str">
            <v>DF040</v>
          </cell>
          <cell r="H199" t="str">
            <v>OADM</v>
          </cell>
          <cell r="I199" t="str">
            <v>DFID</v>
          </cell>
          <cell r="J199" t="str">
            <v>PC</v>
          </cell>
          <cell r="K199">
            <v>0</v>
          </cell>
          <cell r="L199">
            <v>10</v>
          </cell>
        </row>
        <row r="200">
          <cell r="C200" t="str">
            <v>Arrossoirs</v>
          </cell>
          <cell r="D200" t="str">
            <v>Plastique</v>
          </cell>
          <cell r="F200" t="str">
            <v>C4</v>
          </cell>
          <cell r="G200" t="str">
            <v>U1000</v>
          </cell>
          <cell r="H200" t="str">
            <v>OADM</v>
          </cell>
          <cell r="I200" t="str">
            <v>IRC</v>
          </cell>
          <cell r="J200" t="str">
            <v>PC</v>
          </cell>
          <cell r="K200">
            <v>0</v>
          </cell>
          <cell r="L200">
            <v>7</v>
          </cell>
        </row>
        <row r="201">
          <cell r="C201" t="str">
            <v>Balance de 20Kg</v>
          </cell>
          <cell r="F201" t="str">
            <v>C4</v>
          </cell>
          <cell r="G201" t="str">
            <v>U1000</v>
          </cell>
          <cell r="H201" t="str">
            <v>OADM</v>
          </cell>
          <cell r="I201" t="str">
            <v>IRC</v>
          </cell>
          <cell r="J201" t="str">
            <v>PC</v>
          </cell>
          <cell r="K201">
            <v>0</v>
          </cell>
          <cell r="L201">
            <v>18</v>
          </cell>
        </row>
        <row r="202">
          <cell r="C202" t="str">
            <v>Bande cassette</v>
          </cell>
          <cell r="F202" t="str">
            <v>C4</v>
          </cell>
          <cell r="G202" t="str">
            <v>U1000</v>
          </cell>
          <cell r="H202" t="str">
            <v>OADM</v>
          </cell>
          <cell r="I202" t="str">
            <v>IRC</v>
          </cell>
          <cell r="J202" t="str">
            <v>PC</v>
          </cell>
          <cell r="K202">
            <v>0</v>
          </cell>
          <cell r="L202">
            <v>0.5</v>
          </cell>
        </row>
        <row r="203">
          <cell r="C203" t="str">
            <v>Beche</v>
          </cell>
          <cell r="D203" t="str">
            <v>Avec manche</v>
          </cell>
          <cell r="F203" t="str">
            <v>C4</v>
          </cell>
          <cell r="G203" t="str">
            <v>U1000</v>
          </cell>
          <cell r="H203" t="str">
            <v>OADM</v>
          </cell>
          <cell r="I203" t="str">
            <v>IRC</v>
          </cell>
          <cell r="J203" t="str">
            <v>PC</v>
          </cell>
          <cell r="K203">
            <v>0</v>
          </cell>
          <cell r="L203">
            <v>6.5</v>
          </cell>
        </row>
        <row r="204">
          <cell r="C204" t="str">
            <v>Rateau</v>
          </cell>
          <cell r="F204" t="str">
            <v>C4</v>
          </cell>
          <cell r="G204" t="str">
            <v>U1000</v>
          </cell>
          <cell r="H204" t="str">
            <v>OADM</v>
          </cell>
          <cell r="I204" t="str">
            <v>IRC</v>
          </cell>
          <cell r="J204" t="str">
            <v>PC</v>
          </cell>
          <cell r="K204">
            <v>0</v>
          </cell>
          <cell r="L204">
            <v>5</v>
          </cell>
        </row>
        <row r="205">
          <cell r="C205" t="str">
            <v>Serrure Orlando</v>
          </cell>
          <cell r="F205" t="str">
            <v>C4</v>
          </cell>
          <cell r="G205" t="str">
            <v>U1000</v>
          </cell>
          <cell r="H205" t="str">
            <v>OADM</v>
          </cell>
          <cell r="I205" t="str">
            <v>IRC</v>
          </cell>
          <cell r="J205" t="str">
            <v>PC</v>
          </cell>
          <cell r="K205">
            <v>2</v>
          </cell>
          <cell r="L205">
            <v>22</v>
          </cell>
        </row>
        <row r="206">
          <cell r="C206" t="str">
            <v>Rallonge</v>
          </cell>
          <cell r="F206" t="str">
            <v>C4</v>
          </cell>
          <cell r="G206" t="str">
            <v>U1000</v>
          </cell>
          <cell r="H206" t="str">
            <v>OADM</v>
          </cell>
          <cell r="I206" t="str">
            <v>IRC</v>
          </cell>
          <cell r="J206" t="str">
            <v>PC</v>
          </cell>
          <cell r="K206">
            <v>1</v>
          </cell>
          <cell r="L206">
            <v>15</v>
          </cell>
        </row>
        <row r="207">
          <cell r="C207" t="str">
            <v>Filtre a eau</v>
          </cell>
          <cell r="D207" t="str">
            <v>35 litres</v>
          </cell>
          <cell r="F207" t="str">
            <v>C4</v>
          </cell>
          <cell r="G207" t="str">
            <v>U1000</v>
          </cell>
          <cell r="H207" t="str">
            <v>OADM</v>
          </cell>
          <cell r="I207" t="str">
            <v>IRC</v>
          </cell>
          <cell r="J207" t="str">
            <v>PC</v>
          </cell>
          <cell r="K207">
            <v>0</v>
          </cell>
          <cell r="L207">
            <v>85</v>
          </cell>
        </row>
        <row r="208">
          <cell r="C208" t="str">
            <v xml:space="preserve">Beche </v>
          </cell>
          <cell r="D208" t="str">
            <v>Avec manche</v>
          </cell>
          <cell r="F208" t="str">
            <v>C4</v>
          </cell>
          <cell r="G208" t="str">
            <v>U1000</v>
          </cell>
          <cell r="H208" t="str">
            <v>OADM</v>
          </cell>
          <cell r="I208" t="str">
            <v>IRC</v>
          </cell>
          <cell r="J208" t="str">
            <v>PC</v>
          </cell>
          <cell r="K208">
            <v>0</v>
          </cell>
          <cell r="L208">
            <v>3.5</v>
          </cell>
        </row>
        <row r="209">
          <cell r="C209" t="str">
            <v xml:space="preserve">Ampoule neon </v>
          </cell>
          <cell r="D209" t="str">
            <v>E27 40Watts</v>
          </cell>
          <cell r="F209" t="str">
            <v>C4</v>
          </cell>
          <cell r="G209" t="str">
            <v>U1000</v>
          </cell>
          <cell r="H209" t="str">
            <v>OADM</v>
          </cell>
          <cell r="I209" t="str">
            <v>IRC</v>
          </cell>
          <cell r="J209" t="str">
            <v>PC</v>
          </cell>
          <cell r="K209">
            <v>0</v>
          </cell>
          <cell r="L209">
            <v>3</v>
          </cell>
        </row>
        <row r="210">
          <cell r="C210" t="str">
            <v xml:space="preserve">Ampoule neon </v>
          </cell>
          <cell r="D210" t="str">
            <v>E27 105Watts</v>
          </cell>
          <cell r="F210" t="str">
            <v>C4</v>
          </cell>
          <cell r="G210" t="str">
            <v>U1000</v>
          </cell>
          <cell r="H210" t="str">
            <v>OADM</v>
          </cell>
          <cell r="I210" t="str">
            <v>IRC</v>
          </cell>
          <cell r="J210" t="str">
            <v>PC</v>
          </cell>
          <cell r="K210">
            <v>0</v>
          </cell>
          <cell r="L210">
            <v>14</v>
          </cell>
        </row>
        <row r="211">
          <cell r="C211" t="str">
            <v>Arrossoirs</v>
          </cell>
          <cell r="D211" t="str">
            <v>Plastique</v>
          </cell>
          <cell r="F211" t="str">
            <v>C4</v>
          </cell>
          <cell r="G211" t="str">
            <v>OD008</v>
          </cell>
          <cell r="H211" t="str">
            <v>OADM</v>
          </cell>
          <cell r="I211" t="str">
            <v>OPEN SQUARE</v>
          </cell>
          <cell r="J211" t="str">
            <v>PC</v>
          </cell>
          <cell r="K211">
            <v>40</v>
          </cell>
          <cell r="L211">
            <v>6</v>
          </cell>
        </row>
        <row r="212">
          <cell r="C212" t="str">
            <v>Machette</v>
          </cell>
          <cell r="F212" t="str">
            <v>C4</v>
          </cell>
          <cell r="G212" t="str">
            <v>OD008</v>
          </cell>
          <cell r="H212" t="str">
            <v>OADM</v>
          </cell>
          <cell r="I212" t="str">
            <v>OPEN SQUARE</v>
          </cell>
          <cell r="J212" t="str">
            <v>PC</v>
          </cell>
          <cell r="K212">
            <v>69</v>
          </cell>
          <cell r="L212">
            <v>2</v>
          </cell>
        </row>
        <row r="213">
          <cell r="C213" t="str">
            <v>Trident</v>
          </cell>
          <cell r="D213" t="str">
            <v>En Fer trempe</v>
          </cell>
          <cell r="F213" t="str">
            <v>C4</v>
          </cell>
          <cell r="G213" t="str">
            <v>OD008</v>
          </cell>
          <cell r="H213" t="str">
            <v>OADM</v>
          </cell>
          <cell r="I213" t="str">
            <v>OPEN SQUARE</v>
          </cell>
          <cell r="J213" t="str">
            <v>PC</v>
          </cell>
          <cell r="K213">
            <v>60</v>
          </cell>
          <cell r="L213">
            <v>5</v>
          </cell>
        </row>
        <row r="214">
          <cell r="C214" t="str">
            <v>Beche</v>
          </cell>
          <cell r="D214" t="str">
            <v>Sans manche</v>
          </cell>
          <cell r="F214" t="str">
            <v>C4</v>
          </cell>
          <cell r="G214" t="str">
            <v>OD008</v>
          </cell>
          <cell r="H214" t="str">
            <v>OADM</v>
          </cell>
          <cell r="I214" t="str">
            <v>OPEN SQUARE</v>
          </cell>
          <cell r="J214" t="str">
            <v>PC</v>
          </cell>
          <cell r="K214">
            <v>20</v>
          </cell>
          <cell r="L214">
            <v>3.5</v>
          </cell>
        </row>
        <row r="215">
          <cell r="C215" t="str">
            <v>Thermos</v>
          </cell>
          <cell r="D215" t="str">
            <v>2 litres</v>
          </cell>
          <cell r="F215" t="str">
            <v>C4</v>
          </cell>
          <cell r="G215" t="str">
            <v>U1000</v>
          </cell>
          <cell r="H215" t="str">
            <v>OADM</v>
          </cell>
          <cell r="I215" t="str">
            <v>IRC</v>
          </cell>
          <cell r="J215" t="str">
            <v>PC</v>
          </cell>
          <cell r="K215">
            <v>0</v>
          </cell>
          <cell r="L215">
            <v>7</v>
          </cell>
        </row>
        <row r="216">
          <cell r="C216" t="str">
            <v>Matrice a cle</v>
          </cell>
          <cell r="F216" t="str">
            <v>C4</v>
          </cell>
          <cell r="G216" t="str">
            <v>U1000</v>
          </cell>
          <cell r="H216" t="str">
            <v>OADM</v>
          </cell>
          <cell r="I216" t="str">
            <v>IRC</v>
          </cell>
          <cell r="J216" t="str">
            <v>PC</v>
          </cell>
          <cell r="K216">
            <v>0</v>
          </cell>
          <cell r="L216">
            <v>3</v>
          </cell>
        </row>
        <row r="217">
          <cell r="C217" t="str">
            <v>Eau de javel</v>
          </cell>
          <cell r="F217" t="str">
            <v>C4</v>
          </cell>
          <cell r="G217" t="str">
            <v>U1000</v>
          </cell>
          <cell r="H217" t="str">
            <v>OADM</v>
          </cell>
          <cell r="I217" t="str">
            <v>IRC</v>
          </cell>
          <cell r="J217" t="str">
            <v>L</v>
          </cell>
          <cell r="K217">
            <v>0</v>
          </cell>
          <cell r="L217">
            <v>8</v>
          </cell>
        </row>
        <row r="218">
          <cell r="C218" t="str">
            <v>Braserot</v>
          </cell>
          <cell r="F218" t="str">
            <v>C4</v>
          </cell>
          <cell r="G218" t="str">
            <v>U1000</v>
          </cell>
          <cell r="H218" t="str">
            <v>OADM</v>
          </cell>
          <cell r="I218" t="str">
            <v>IRC</v>
          </cell>
          <cell r="J218" t="str">
            <v>PC</v>
          </cell>
          <cell r="K218">
            <v>0</v>
          </cell>
          <cell r="L218">
            <v>5</v>
          </cell>
        </row>
        <row r="219">
          <cell r="C219" t="str">
            <v>Creoline</v>
          </cell>
          <cell r="F219" t="str">
            <v>C4</v>
          </cell>
          <cell r="G219" t="str">
            <v>U1000</v>
          </cell>
          <cell r="H219" t="str">
            <v>OADM</v>
          </cell>
          <cell r="I219" t="str">
            <v>IRC</v>
          </cell>
          <cell r="J219" t="str">
            <v>L</v>
          </cell>
          <cell r="K219">
            <v>0</v>
          </cell>
          <cell r="L219">
            <v>7</v>
          </cell>
        </row>
        <row r="220">
          <cell r="C220" t="str">
            <v>Pile crayon</v>
          </cell>
          <cell r="D220" t="str">
            <v>Panasonic AA</v>
          </cell>
          <cell r="F220" t="str">
            <v>C4</v>
          </cell>
          <cell r="G220" t="str">
            <v>U1000</v>
          </cell>
          <cell r="H220" t="str">
            <v>OADM</v>
          </cell>
          <cell r="I220" t="str">
            <v>IRC</v>
          </cell>
          <cell r="J220" t="str">
            <v>BT</v>
          </cell>
          <cell r="K220">
            <v>0</v>
          </cell>
          <cell r="L220">
            <v>10</v>
          </cell>
        </row>
        <row r="221">
          <cell r="C221" t="str">
            <v>Plastique fume</v>
          </cell>
          <cell r="F221" t="str">
            <v>C4</v>
          </cell>
          <cell r="G221" t="str">
            <v>U1000</v>
          </cell>
          <cell r="H221" t="str">
            <v>OADM</v>
          </cell>
          <cell r="I221" t="str">
            <v>IRC</v>
          </cell>
          <cell r="J221" t="str">
            <v>PC</v>
          </cell>
          <cell r="K221">
            <v>0</v>
          </cell>
          <cell r="L221">
            <v>10</v>
          </cell>
        </row>
        <row r="222">
          <cell r="C222" t="str">
            <v>Marmite</v>
          </cell>
          <cell r="D222" t="str">
            <v>Pour cuisine</v>
          </cell>
          <cell r="F222" t="str">
            <v>C4</v>
          </cell>
          <cell r="G222" t="str">
            <v>U1000</v>
          </cell>
          <cell r="H222" t="str">
            <v>OADM</v>
          </cell>
          <cell r="I222" t="str">
            <v>IRC</v>
          </cell>
          <cell r="J222" t="str">
            <v>PC</v>
          </cell>
          <cell r="K222">
            <v>0</v>
          </cell>
          <cell r="L222">
            <v>38</v>
          </cell>
        </row>
        <row r="223">
          <cell r="C223" t="str">
            <v>Gant de menage</v>
          </cell>
          <cell r="D223" t="str">
            <v>Noire</v>
          </cell>
          <cell r="F223" t="str">
            <v>C4</v>
          </cell>
          <cell r="G223" t="str">
            <v>U1000</v>
          </cell>
          <cell r="H223" t="str">
            <v>OADM</v>
          </cell>
          <cell r="I223" t="str">
            <v>IRC</v>
          </cell>
          <cell r="J223" t="str">
            <v>PC</v>
          </cell>
          <cell r="K223">
            <v>0</v>
          </cell>
          <cell r="L223">
            <v>3</v>
          </cell>
        </row>
        <row r="224">
          <cell r="C224" t="str">
            <v>Brosse legere</v>
          </cell>
          <cell r="D224" t="str">
            <v>En cuivre</v>
          </cell>
          <cell r="F224" t="str">
            <v>C4</v>
          </cell>
          <cell r="G224" t="str">
            <v>U1000</v>
          </cell>
          <cell r="H224" t="str">
            <v>OADM</v>
          </cell>
          <cell r="I224" t="str">
            <v>IRC</v>
          </cell>
          <cell r="J224" t="str">
            <v>PC</v>
          </cell>
          <cell r="K224">
            <v>0</v>
          </cell>
          <cell r="L224">
            <v>5</v>
          </cell>
        </row>
        <row r="225">
          <cell r="C225" t="str">
            <v>Raclette</v>
          </cell>
          <cell r="F225" t="str">
            <v>C4</v>
          </cell>
          <cell r="G225" t="str">
            <v>U1000</v>
          </cell>
          <cell r="H225" t="str">
            <v>OADM</v>
          </cell>
          <cell r="I225" t="str">
            <v>IRC</v>
          </cell>
          <cell r="J225" t="str">
            <v>PC</v>
          </cell>
          <cell r="K225">
            <v>0</v>
          </cell>
          <cell r="L225">
            <v>3.4</v>
          </cell>
        </row>
        <row r="226">
          <cell r="C226" t="str">
            <v>Savon de toilette</v>
          </cell>
          <cell r="D226" t="str">
            <v>Imperial</v>
          </cell>
          <cell r="F226" t="str">
            <v>C4</v>
          </cell>
          <cell r="G226" t="str">
            <v>U1000</v>
          </cell>
          <cell r="H226" t="str">
            <v>OADM</v>
          </cell>
          <cell r="I226" t="str">
            <v>IRC</v>
          </cell>
          <cell r="J226" t="str">
            <v>PC</v>
          </cell>
          <cell r="K226">
            <v>0</v>
          </cell>
          <cell r="L226">
            <v>1.45</v>
          </cell>
        </row>
        <row r="227">
          <cell r="C227" t="str">
            <v>Savon de toilette</v>
          </cell>
          <cell r="D227" t="str">
            <v>Medisoft</v>
          </cell>
          <cell r="F227" t="str">
            <v>C4</v>
          </cell>
          <cell r="G227" t="str">
            <v>U1000</v>
          </cell>
          <cell r="H227" t="str">
            <v>OADM</v>
          </cell>
          <cell r="I227" t="str">
            <v>IRC</v>
          </cell>
          <cell r="J227" t="str">
            <v>PC</v>
          </cell>
          <cell r="K227">
            <v>0</v>
          </cell>
          <cell r="L227">
            <v>0.33</v>
          </cell>
        </row>
        <row r="228">
          <cell r="C228" t="str">
            <v>Savon en poudre</v>
          </cell>
          <cell r="D228" t="str">
            <v>Toss</v>
          </cell>
          <cell r="F228" t="str">
            <v>C4</v>
          </cell>
          <cell r="G228" t="str">
            <v>U1000</v>
          </cell>
          <cell r="H228" t="str">
            <v>OADM</v>
          </cell>
          <cell r="I228" t="str">
            <v>IRC</v>
          </cell>
          <cell r="J228" t="str">
            <v>BT</v>
          </cell>
          <cell r="K228">
            <v>0</v>
          </cell>
          <cell r="L228">
            <v>1.9</v>
          </cell>
        </row>
        <row r="229">
          <cell r="C229" t="str">
            <v>Bouggie pour filtre</v>
          </cell>
          <cell r="F229" t="str">
            <v>C4</v>
          </cell>
          <cell r="G229" t="str">
            <v>U1000</v>
          </cell>
          <cell r="H229" t="str">
            <v>OADM</v>
          </cell>
          <cell r="I229" t="str">
            <v>IRC</v>
          </cell>
          <cell r="J229" t="str">
            <v>PC</v>
          </cell>
          <cell r="K229">
            <v>0</v>
          </cell>
          <cell r="L229">
            <v>7.5</v>
          </cell>
        </row>
        <row r="230">
          <cell r="C230" t="str">
            <v>Torchon en cotton</v>
          </cell>
          <cell r="F230" t="str">
            <v>C4</v>
          </cell>
          <cell r="G230" t="str">
            <v>U1000</v>
          </cell>
          <cell r="H230" t="str">
            <v>OADM</v>
          </cell>
          <cell r="I230" t="str">
            <v>IRC</v>
          </cell>
          <cell r="J230" t="str">
            <v>PC</v>
          </cell>
          <cell r="K230">
            <v>0</v>
          </cell>
          <cell r="L230">
            <v>3</v>
          </cell>
        </row>
        <row r="231">
          <cell r="C231" t="str">
            <v>Essui main</v>
          </cell>
          <cell r="F231" t="str">
            <v>C4</v>
          </cell>
          <cell r="G231" t="str">
            <v>U1000</v>
          </cell>
          <cell r="H231" t="str">
            <v>OADM</v>
          </cell>
          <cell r="I231" t="str">
            <v>IRC</v>
          </cell>
          <cell r="J231" t="str">
            <v>PC</v>
          </cell>
          <cell r="K231">
            <v>0</v>
          </cell>
          <cell r="L231">
            <v>3</v>
          </cell>
        </row>
        <row r="232">
          <cell r="C232" t="str">
            <v>Basssin</v>
          </cell>
          <cell r="D232" t="str">
            <v>Plastique</v>
          </cell>
          <cell r="F232" t="str">
            <v>C4</v>
          </cell>
          <cell r="G232" t="str">
            <v>U1000</v>
          </cell>
          <cell r="H232" t="str">
            <v>OADM</v>
          </cell>
          <cell r="I232" t="str">
            <v>IRC</v>
          </cell>
          <cell r="J232" t="str">
            <v>PC</v>
          </cell>
          <cell r="K232">
            <v>0</v>
          </cell>
          <cell r="L232">
            <v>15</v>
          </cell>
        </row>
        <row r="233">
          <cell r="C233" t="str">
            <v>Seau</v>
          </cell>
          <cell r="D233" t="str">
            <v>Plastique</v>
          </cell>
          <cell r="F233" t="str">
            <v>C4</v>
          </cell>
          <cell r="G233" t="str">
            <v>U1000</v>
          </cell>
          <cell r="H233" t="str">
            <v>OADM</v>
          </cell>
          <cell r="I233" t="str">
            <v>IRC</v>
          </cell>
          <cell r="J233" t="str">
            <v>PC</v>
          </cell>
          <cell r="K233">
            <v>0</v>
          </cell>
          <cell r="L233">
            <v>3.5</v>
          </cell>
        </row>
        <row r="234">
          <cell r="C234" t="str">
            <v>Rateau</v>
          </cell>
          <cell r="F234" t="str">
            <v>C4</v>
          </cell>
          <cell r="G234" t="str">
            <v>U1000</v>
          </cell>
          <cell r="H234" t="str">
            <v>OADM</v>
          </cell>
          <cell r="I234" t="str">
            <v>IRC</v>
          </cell>
          <cell r="J234" t="str">
            <v>PC</v>
          </cell>
          <cell r="K234">
            <v>0</v>
          </cell>
          <cell r="L234">
            <v>3</v>
          </cell>
        </row>
        <row r="235">
          <cell r="C235" t="str">
            <v>Coupe coupe</v>
          </cell>
          <cell r="F235" t="str">
            <v>C4</v>
          </cell>
          <cell r="G235" t="str">
            <v>U1000</v>
          </cell>
          <cell r="H235" t="str">
            <v>OADM</v>
          </cell>
          <cell r="I235" t="str">
            <v>IRC</v>
          </cell>
          <cell r="J235" t="str">
            <v>PC</v>
          </cell>
          <cell r="K235">
            <v>0</v>
          </cell>
          <cell r="L235">
            <v>2.8</v>
          </cell>
        </row>
        <row r="236">
          <cell r="C236" t="str">
            <v>Machette</v>
          </cell>
          <cell r="F236" t="str">
            <v>C4</v>
          </cell>
          <cell r="G236" t="str">
            <v>U1000</v>
          </cell>
          <cell r="H236" t="str">
            <v>OADM</v>
          </cell>
          <cell r="I236" t="str">
            <v>IRC</v>
          </cell>
          <cell r="J236" t="str">
            <v>PC</v>
          </cell>
          <cell r="K236">
            <v>0</v>
          </cell>
          <cell r="L236">
            <v>2</v>
          </cell>
        </row>
        <row r="237">
          <cell r="C237" t="str">
            <v xml:space="preserve">Melanngeur </v>
          </cell>
          <cell r="D237" t="str">
            <v>A douche</v>
          </cell>
          <cell r="F237" t="str">
            <v>C4</v>
          </cell>
          <cell r="G237" t="str">
            <v>U1000</v>
          </cell>
          <cell r="H237" t="str">
            <v>OADM</v>
          </cell>
          <cell r="I237" t="str">
            <v>IRC</v>
          </cell>
          <cell r="J237" t="str">
            <v>PC</v>
          </cell>
          <cell r="K237">
            <v>0</v>
          </cell>
          <cell r="L237">
            <v>25</v>
          </cell>
        </row>
        <row r="238">
          <cell r="C238" t="str">
            <v xml:space="preserve">Melanngeur </v>
          </cell>
          <cell r="D238" t="str">
            <v>A evier</v>
          </cell>
          <cell r="F238" t="str">
            <v>C4</v>
          </cell>
          <cell r="G238" t="str">
            <v>U1000</v>
          </cell>
          <cell r="H238" t="str">
            <v>OADM</v>
          </cell>
          <cell r="I238" t="str">
            <v>IRC</v>
          </cell>
          <cell r="J238" t="str">
            <v>PC</v>
          </cell>
          <cell r="K238">
            <v>0</v>
          </cell>
          <cell r="L238">
            <v>25</v>
          </cell>
        </row>
        <row r="239">
          <cell r="C239" t="str">
            <v xml:space="preserve">Pile Panasonic </v>
          </cell>
          <cell r="D239" t="str">
            <v>R20</v>
          </cell>
          <cell r="F239" t="str">
            <v>C4</v>
          </cell>
          <cell r="G239" t="str">
            <v>U1000</v>
          </cell>
          <cell r="H239" t="str">
            <v>OADM</v>
          </cell>
          <cell r="I239" t="str">
            <v>IRC</v>
          </cell>
          <cell r="J239" t="str">
            <v>BT</v>
          </cell>
          <cell r="K239">
            <v>0</v>
          </cell>
          <cell r="L239">
            <v>9</v>
          </cell>
        </row>
        <row r="240">
          <cell r="C240" t="str">
            <v>Insecticide</v>
          </cell>
          <cell r="D240" t="str">
            <v>Baygon</v>
          </cell>
          <cell r="F240" t="str">
            <v>C4</v>
          </cell>
          <cell r="G240" t="str">
            <v>U1000</v>
          </cell>
          <cell r="H240" t="str">
            <v>OADM</v>
          </cell>
          <cell r="I240" t="str">
            <v>IRC</v>
          </cell>
          <cell r="J240" t="str">
            <v>PC</v>
          </cell>
          <cell r="K240">
            <v>0</v>
          </cell>
          <cell r="L240">
            <v>3.5</v>
          </cell>
        </row>
        <row r="241">
          <cell r="C241" t="str">
            <v>Radio SONITEC ST-5470</v>
          </cell>
          <cell r="F241" t="str">
            <v>C4</v>
          </cell>
          <cell r="G241" t="str">
            <v>DF040</v>
          </cell>
          <cell r="H241" t="str">
            <v>OADM</v>
          </cell>
          <cell r="I241" t="str">
            <v>DFID</v>
          </cell>
          <cell r="J241" t="str">
            <v>PC</v>
          </cell>
          <cell r="K241">
            <v>0</v>
          </cell>
          <cell r="L241">
            <v>25</v>
          </cell>
        </row>
        <row r="242">
          <cell r="C242" t="str">
            <v>Pile Panasonic</v>
          </cell>
          <cell r="D242" t="str">
            <v>R20</v>
          </cell>
          <cell r="F242" t="str">
            <v>C4</v>
          </cell>
          <cell r="G242" t="str">
            <v>DF040</v>
          </cell>
          <cell r="H242" t="str">
            <v>OADM</v>
          </cell>
          <cell r="I242" t="str">
            <v>DFID</v>
          </cell>
          <cell r="J242" t="str">
            <v>BT</v>
          </cell>
          <cell r="K242">
            <v>0</v>
          </cell>
          <cell r="L242">
            <v>9</v>
          </cell>
        </row>
        <row r="243">
          <cell r="C243" t="str">
            <v>Bandage</v>
          </cell>
          <cell r="F243" t="str">
            <v>C4</v>
          </cell>
          <cell r="G243" t="str">
            <v>U1000</v>
          </cell>
          <cell r="H243" t="str">
            <v>OADM</v>
          </cell>
          <cell r="I243" t="str">
            <v>IRC</v>
          </cell>
          <cell r="J243" t="str">
            <v>PC</v>
          </cell>
          <cell r="K243">
            <v>0</v>
          </cell>
          <cell r="L243">
            <v>0.35</v>
          </cell>
        </row>
        <row r="244">
          <cell r="C244" t="str">
            <v>Garrot</v>
          </cell>
          <cell r="F244" t="str">
            <v>C4</v>
          </cell>
          <cell r="G244" t="str">
            <v>U1000</v>
          </cell>
          <cell r="H244" t="str">
            <v>OADM</v>
          </cell>
          <cell r="I244" t="str">
            <v>IRC</v>
          </cell>
          <cell r="J244" t="str">
            <v>PC</v>
          </cell>
          <cell r="K244">
            <v>0</v>
          </cell>
          <cell r="L244">
            <v>1.25</v>
          </cell>
        </row>
        <row r="245">
          <cell r="C245" t="str">
            <v>Fil a ligaturer</v>
          </cell>
          <cell r="F245" t="str">
            <v>C4</v>
          </cell>
          <cell r="G245" t="str">
            <v>GX572</v>
          </cell>
          <cell r="H245" t="str">
            <v>OADM</v>
          </cell>
          <cell r="I245" t="str">
            <v>UNICEF</v>
          </cell>
          <cell r="J245" t="str">
            <v>PC</v>
          </cell>
          <cell r="K245">
            <v>0</v>
          </cell>
          <cell r="L245">
            <v>3</v>
          </cell>
        </row>
        <row r="246">
          <cell r="C246" t="str">
            <v xml:space="preserve">Pince coupante  </v>
          </cell>
          <cell r="F246" t="str">
            <v>C4</v>
          </cell>
          <cell r="G246" t="str">
            <v>GX572</v>
          </cell>
          <cell r="H246" t="str">
            <v>OADM</v>
          </cell>
          <cell r="I246" t="str">
            <v>UNICEF</v>
          </cell>
          <cell r="J246" t="str">
            <v>PC</v>
          </cell>
          <cell r="K246">
            <v>0</v>
          </cell>
          <cell r="L246">
            <v>4</v>
          </cell>
        </row>
        <row r="247">
          <cell r="C247" t="str">
            <v>Tenaille</v>
          </cell>
          <cell r="F247" t="str">
            <v>C4</v>
          </cell>
          <cell r="G247" t="str">
            <v>GX572</v>
          </cell>
          <cell r="H247" t="str">
            <v>OADM</v>
          </cell>
          <cell r="I247" t="str">
            <v>UNICEF</v>
          </cell>
          <cell r="J247" t="str">
            <v>PC</v>
          </cell>
          <cell r="K247">
            <v>0</v>
          </cell>
          <cell r="L247">
            <v>3</v>
          </cell>
        </row>
        <row r="248">
          <cell r="C248" t="str">
            <v xml:space="preserve">Impermeable </v>
          </cell>
          <cell r="F248" t="str">
            <v>C4</v>
          </cell>
          <cell r="G248" t="str">
            <v>DF040</v>
          </cell>
          <cell r="H248" t="str">
            <v>LGDD</v>
          </cell>
          <cell r="I248" t="str">
            <v>DFID</v>
          </cell>
          <cell r="J248" t="str">
            <v>Pc</v>
          </cell>
          <cell r="K248">
            <v>0</v>
          </cell>
          <cell r="L248">
            <v>8.8000000000000007</v>
          </cell>
        </row>
        <row r="249">
          <cell r="C249" t="str">
            <v>Crochet de fixation</v>
          </cell>
          <cell r="F249" t="str">
            <v>C4</v>
          </cell>
          <cell r="G249" t="str">
            <v>DF045</v>
          </cell>
          <cell r="H249" t="str">
            <v>HEAL</v>
          </cell>
          <cell r="I249" t="str">
            <v>DFID</v>
          </cell>
          <cell r="J249" t="str">
            <v>Pc</v>
          </cell>
          <cell r="K249">
            <v>0</v>
          </cell>
          <cell r="L249">
            <v>0.7</v>
          </cell>
        </row>
        <row r="250">
          <cell r="C250" t="str">
            <v>Ficelle</v>
          </cell>
          <cell r="D250" t="str">
            <v>Pour fixation moustiquaire</v>
          </cell>
          <cell r="F250" t="str">
            <v>C4</v>
          </cell>
          <cell r="G250" t="str">
            <v>DF045</v>
          </cell>
          <cell r="H250" t="str">
            <v>HEAL</v>
          </cell>
          <cell r="I250" t="str">
            <v>DFID</v>
          </cell>
          <cell r="J250" t="str">
            <v>Rlx</v>
          </cell>
          <cell r="K250">
            <v>0</v>
          </cell>
          <cell r="L250">
            <v>12</v>
          </cell>
        </row>
        <row r="251">
          <cell r="C251" t="str">
            <v>Fil nylon</v>
          </cell>
          <cell r="F251" t="str">
            <v>C4</v>
          </cell>
          <cell r="G251" t="str">
            <v>DF045</v>
          </cell>
          <cell r="H251" t="str">
            <v>HEAL</v>
          </cell>
          <cell r="I251" t="str">
            <v>DFID</v>
          </cell>
          <cell r="J251" t="str">
            <v>Pc</v>
          </cell>
          <cell r="K251">
            <v>0</v>
          </cell>
          <cell r="L251">
            <v>7</v>
          </cell>
        </row>
        <row r="252">
          <cell r="C252" t="str">
            <v xml:space="preserve">Ampoule neon </v>
          </cell>
          <cell r="D252" t="str">
            <v>40Watts</v>
          </cell>
          <cell r="F252" t="str">
            <v>C4</v>
          </cell>
          <cell r="G252" t="str">
            <v>EX024</v>
          </cell>
          <cell r="H252" t="str">
            <v>OADM</v>
          </cell>
          <cell r="I252" t="str">
            <v>SIDA</v>
          </cell>
          <cell r="J252" t="str">
            <v>Pc</v>
          </cell>
          <cell r="K252">
            <v>72</v>
          </cell>
          <cell r="L252">
            <v>2.8</v>
          </cell>
        </row>
        <row r="253">
          <cell r="C253" t="str">
            <v>Bouggie pour filtre</v>
          </cell>
          <cell r="F253" t="str">
            <v>C4</v>
          </cell>
          <cell r="G253" t="str">
            <v>EX024</v>
          </cell>
          <cell r="H253" t="str">
            <v>OADM</v>
          </cell>
          <cell r="I253" t="str">
            <v>SIDA</v>
          </cell>
          <cell r="J253" t="str">
            <v>Pc</v>
          </cell>
          <cell r="K253">
            <v>9</v>
          </cell>
          <cell r="L253">
            <v>7</v>
          </cell>
        </row>
        <row r="254">
          <cell r="C254" t="str">
            <v>Detergent liquide</v>
          </cell>
          <cell r="D254" t="str">
            <v>Mr Le PROPRE de 2LT</v>
          </cell>
          <cell r="F254" t="str">
            <v>C4</v>
          </cell>
          <cell r="G254" t="str">
            <v>EX024</v>
          </cell>
          <cell r="H254" t="str">
            <v>OADM</v>
          </cell>
          <cell r="I254" t="str">
            <v>SIDA</v>
          </cell>
          <cell r="J254" t="str">
            <v>Lt</v>
          </cell>
          <cell r="K254">
            <v>7</v>
          </cell>
          <cell r="L254">
            <v>14</v>
          </cell>
        </row>
        <row r="255">
          <cell r="C255" t="str">
            <v>Pile crayon</v>
          </cell>
          <cell r="D255" t="str">
            <v>PANASONIC</v>
          </cell>
          <cell r="F255" t="str">
            <v>C4</v>
          </cell>
          <cell r="G255" t="str">
            <v>EX024</v>
          </cell>
          <cell r="H255" t="str">
            <v>OADM</v>
          </cell>
          <cell r="I255" t="str">
            <v>SIDA</v>
          </cell>
          <cell r="J255" t="str">
            <v>BT</v>
          </cell>
          <cell r="K255">
            <v>2</v>
          </cell>
          <cell r="L255">
            <v>9</v>
          </cell>
        </row>
        <row r="256">
          <cell r="C256" t="str">
            <v xml:space="preserve">Pile ordinaire </v>
          </cell>
          <cell r="D256" t="str">
            <v>PANASONIC</v>
          </cell>
          <cell r="F256" t="str">
            <v>C4</v>
          </cell>
          <cell r="G256" t="str">
            <v>EX024</v>
          </cell>
          <cell r="H256" t="str">
            <v>OADM</v>
          </cell>
          <cell r="I256" t="str">
            <v>SIDA</v>
          </cell>
          <cell r="J256" t="str">
            <v>BT</v>
          </cell>
          <cell r="K256">
            <v>0</v>
          </cell>
          <cell r="L256">
            <v>8.5</v>
          </cell>
        </row>
        <row r="257">
          <cell r="C257" t="str">
            <v>Detergent liquideSAVON LIQUIDE)</v>
          </cell>
          <cell r="D257" t="str">
            <v xml:space="preserve">Yddis </v>
          </cell>
          <cell r="F257" t="str">
            <v>C4</v>
          </cell>
          <cell r="G257" t="str">
            <v>EX024</v>
          </cell>
          <cell r="H257" t="str">
            <v>OADM</v>
          </cell>
          <cell r="I257" t="str">
            <v>SIDA</v>
          </cell>
          <cell r="J257" t="str">
            <v>Pc</v>
          </cell>
          <cell r="K257">
            <v>9</v>
          </cell>
          <cell r="L257">
            <v>6</v>
          </cell>
        </row>
        <row r="258">
          <cell r="C258" t="str">
            <v xml:space="preserve">Tube TL 40W </v>
          </cell>
          <cell r="D258" t="str">
            <v>Fluorescent</v>
          </cell>
          <cell r="F258" t="str">
            <v>C4</v>
          </cell>
          <cell r="G258" t="str">
            <v>EX024</v>
          </cell>
          <cell r="H258" t="str">
            <v>OADM</v>
          </cell>
          <cell r="I258" t="str">
            <v>SIDA</v>
          </cell>
          <cell r="J258" t="str">
            <v>Pc</v>
          </cell>
          <cell r="K258">
            <v>15</v>
          </cell>
          <cell r="L258">
            <v>1.5</v>
          </cell>
        </row>
        <row r="259">
          <cell r="C259" t="str">
            <v>Coupe coupe</v>
          </cell>
          <cell r="F259" t="str">
            <v>C4</v>
          </cell>
          <cell r="G259" t="str">
            <v>DF040</v>
          </cell>
          <cell r="H259" t="str">
            <v>OADM</v>
          </cell>
          <cell r="I259" t="str">
            <v>DFID</v>
          </cell>
          <cell r="J259" t="str">
            <v>Pc</v>
          </cell>
          <cell r="K259">
            <v>4</v>
          </cell>
          <cell r="L259">
            <v>2.8</v>
          </cell>
        </row>
        <row r="260">
          <cell r="C260" t="str">
            <v>Filtre a eau</v>
          </cell>
          <cell r="F260" t="str">
            <v>C4</v>
          </cell>
          <cell r="G260" t="str">
            <v>DF040</v>
          </cell>
          <cell r="H260" t="str">
            <v>OADM</v>
          </cell>
          <cell r="I260" t="str">
            <v>DFID</v>
          </cell>
          <cell r="J260" t="str">
            <v>Pc</v>
          </cell>
          <cell r="K260">
            <v>0</v>
          </cell>
          <cell r="L260">
            <v>85</v>
          </cell>
        </row>
        <row r="261">
          <cell r="C261" t="str">
            <v>Gaufier a 4plaques</v>
          </cell>
          <cell r="F261" t="str">
            <v>C4</v>
          </cell>
          <cell r="G261" t="str">
            <v>DF040</v>
          </cell>
          <cell r="H261" t="str">
            <v>OADM</v>
          </cell>
          <cell r="I261" t="str">
            <v>DFID</v>
          </cell>
          <cell r="J261" t="str">
            <v>Pc</v>
          </cell>
          <cell r="K261">
            <v>1</v>
          </cell>
          <cell r="L261">
            <v>25</v>
          </cell>
        </row>
        <row r="262">
          <cell r="C262" t="str">
            <v>Machette</v>
          </cell>
          <cell r="F262" t="str">
            <v>C4</v>
          </cell>
          <cell r="G262" t="str">
            <v>DF040</v>
          </cell>
          <cell r="H262" t="str">
            <v>OADM</v>
          </cell>
          <cell r="I262" t="str">
            <v>DFID</v>
          </cell>
          <cell r="J262" t="str">
            <v>Pc</v>
          </cell>
          <cell r="K262">
            <v>2</v>
          </cell>
          <cell r="L262">
            <v>1.9</v>
          </cell>
        </row>
        <row r="263">
          <cell r="C263" t="str">
            <v>Matrice a cle</v>
          </cell>
          <cell r="F263" t="str">
            <v>C4</v>
          </cell>
          <cell r="G263" t="str">
            <v>DF040</v>
          </cell>
          <cell r="H263" t="str">
            <v>OADM</v>
          </cell>
          <cell r="I263" t="str">
            <v>DFID</v>
          </cell>
          <cell r="J263" t="str">
            <v>Pc</v>
          </cell>
          <cell r="K263">
            <v>40</v>
          </cell>
          <cell r="L263">
            <v>3</v>
          </cell>
        </row>
        <row r="264">
          <cell r="C264" t="str">
            <v xml:space="preserve">Melanngeur </v>
          </cell>
          <cell r="D264" t="str">
            <v>Pour Evier</v>
          </cell>
          <cell r="F264" t="str">
            <v>C4</v>
          </cell>
          <cell r="G264" t="str">
            <v>DF040</v>
          </cell>
          <cell r="H264" t="str">
            <v>OADM</v>
          </cell>
          <cell r="I264" t="str">
            <v>DFID</v>
          </cell>
          <cell r="J264" t="str">
            <v>Pc</v>
          </cell>
          <cell r="K264">
            <v>2</v>
          </cell>
          <cell r="L264">
            <v>25</v>
          </cell>
        </row>
        <row r="265">
          <cell r="C265" t="str">
            <v>Raclette</v>
          </cell>
          <cell r="F265" t="str">
            <v>C4</v>
          </cell>
          <cell r="G265" t="str">
            <v>DF040</v>
          </cell>
          <cell r="H265" t="str">
            <v>OADM</v>
          </cell>
          <cell r="I265" t="str">
            <v>DFID</v>
          </cell>
          <cell r="J265" t="str">
            <v>Pc</v>
          </cell>
          <cell r="K265">
            <v>6</v>
          </cell>
          <cell r="L265">
            <v>2.5</v>
          </cell>
        </row>
        <row r="266">
          <cell r="C266" t="str">
            <v>Rallonge</v>
          </cell>
          <cell r="D266" t="str">
            <v>16A</v>
          </cell>
          <cell r="F266" t="str">
            <v>C4</v>
          </cell>
          <cell r="G266" t="str">
            <v>DF040</v>
          </cell>
          <cell r="H266" t="str">
            <v>OADM</v>
          </cell>
          <cell r="I266" t="str">
            <v>DFID</v>
          </cell>
          <cell r="J266" t="str">
            <v>Pc</v>
          </cell>
          <cell r="K266">
            <v>1</v>
          </cell>
          <cell r="L266">
            <v>15</v>
          </cell>
        </row>
        <row r="267">
          <cell r="C267" t="str">
            <v>Rateau</v>
          </cell>
          <cell r="F267" t="str">
            <v>C4</v>
          </cell>
          <cell r="G267" t="str">
            <v>DF040</v>
          </cell>
          <cell r="H267" t="str">
            <v>OADM</v>
          </cell>
          <cell r="I267" t="str">
            <v>DFID</v>
          </cell>
          <cell r="J267" t="str">
            <v>Pc</v>
          </cell>
          <cell r="K267">
            <v>5</v>
          </cell>
          <cell r="L267">
            <v>3</v>
          </cell>
        </row>
        <row r="268">
          <cell r="C268" t="str">
            <v>Sceau en plastique</v>
          </cell>
          <cell r="F268" t="str">
            <v>C4</v>
          </cell>
          <cell r="G268" t="str">
            <v>DF040</v>
          </cell>
          <cell r="H268" t="str">
            <v>OADM</v>
          </cell>
          <cell r="I268" t="str">
            <v>DFID</v>
          </cell>
          <cell r="J268" t="str">
            <v>Pc</v>
          </cell>
          <cell r="K268">
            <v>0</v>
          </cell>
          <cell r="L268">
            <v>8</v>
          </cell>
        </row>
        <row r="269">
          <cell r="C269" t="str">
            <v>Serrure Orlando</v>
          </cell>
          <cell r="F269" t="str">
            <v>C4</v>
          </cell>
          <cell r="G269" t="str">
            <v>DF040</v>
          </cell>
          <cell r="H269" t="str">
            <v>OADM</v>
          </cell>
          <cell r="I269" t="str">
            <v>DFID</v>
          </cell>
          <cell r="J269" t="str">
            <v>Pc</v>
          </cell>
          <cell r="K269">
            <v>3</v>
          </cell>
          <cell r="L269">
            <v>21</v>
          </cell>
        </row>
        <row r="270">
          <cell r="C270" t="str">
            <v xml:space="preserve">Sucre </v>
          </cell>
          <cell r="D270" t="str">
            <v>sac de 25kg</v>
          </cell>
          <cell r="F270" t="str">
            <v>C4</v>
          </cell>
          <cell r="G270" t="str">
            <v>DF040</v>
          </cell>
          <cell r="H270" t="str">
            <v>OADM</v>
          </cell>
          <cell r="I270" t="str">
            <v>DFID</v>
          </cell>
          <cell r="J270" t="str">
            <v>Sac</v>
          </cell>
          <cell r="K270">
            <v>0</v>
          </cell>
          <cell r="L270">
            <v>28</v>
          </cell>
        </row>
        <row r="271">
          <cell r="C271" t="str">
            <v>Tasse de the</v>
          </cell>
          <cell r="F271" t="str">
            <v>C4</v>
          </cell>
          <cell r="G271" t="str">
            <v>DF040</v>
          </cell>
          <cell r="H271" t="str">
            <v>OADM</v>
          </cell>
          <cell r="I271" t="str">
            <v>DFID</v>
          </cell>
          <cell r="J271" t="str">
            <v>Pc</v>
          </cell>
          <cell r="K271">
            <v>0</v>
          </cell>
          <cell r="L271">
            <v>2</v>
          </cell>
        </row>
        <row r="272">
          <cell r="C272" t="str">
            <v xml:space="preserve">Thermos </v>
          </cell>
          <cell r="D272" t="str">
            <v>Grand model</v>
          </cell>
          <cell r="F272" t="str">
            <v>C4</v>
          </cell>
          <cell r="G272" t="str">
            <v>DF040</v>
          </cell>
          <cell r="H272" t="str">
            <v>OADM</v>
          </cell>
          <cell r="I272" t="str">
            <v>DFID</v>
          </cell>
          <cell r="J272" t="str">
            <v>PC</v>
          </cell>
          <cell r="K272">
            <v>12</v>
          </cell>
          <cell r="L272">
            <v>8</v>
          </cell>
        </row>
        <row r="273">
          <cell r="C273" t="str">
            <v>Thermos</v>
          </cell>
          <cell r="D273" t="str">
            <v>Petit model</v>
          </cell>
          <cell r="F273" t="str">
            <v>C4</v>
          </cell>
          <cell r="G273" t="str">
            <v>DF040</v>
          </cell>
          <cell r="H273" t="str">
            <v>OADM</v>
          </cell>
          <cell r="I273" t="str">
            <v>DFID</v>
          </cell>
          <cell r="J273" t="str">
            <v>PC</v>
          </cell>
          <cell r="K273">
            <v>0</v>
          </cell>
          <cell r="L273">
            <v>5</v>
          </cell>
        </row>
        <row r="274">
          <cell r="C274" t="str">
            <v>Tube neon de 20Watts Tl</v>
          </cell>
          <cell r="F274" t="str">
            <v>C4</v>
          </cell>
          <cell r="G274" t="str">
            <v>DF040</v>
          </cell>
          <cell r="H274" t="str">
            <v>OADM</v>
          </cell>
          <cell r="I274" t="str">
            <v>DFID</v>
          </cell>
          <cell r="J274" t="str">
            <v>Pc</v>
          </cell>
          <cell r="K274">
            <v>4</v>
          </cell>
          <cell r="L274">
            <v>1.5</v>
          </cell>
        </row>
        <row r="275">
          <cell r="C275" t="str">
            <v>Serrure Orlando</v>
          </cell>
          <cell r="F275" t="str">
            <v>C4</v>
          </cell>
          <cell r="G275" t="str">
            <v>DF045</v>
          </cell>
          <cell r="H275" t="str">
            <v>OADM</v>
          </cell>
          <cell r="I275" t="str">
            <v>DFID</v>
          </cell>
          <cell r="J275" t="str">
            <v>Pc</v>
          </cell>
          <cell r="K275">
            <v>9</v>
          </cell>
          <cell r="L275">
            <v>22</v>
          </cell>
        </row>
        <row r="276">
          <cell r="C276" t="str">
            <v>Ampoule a neon</v>
          </cell>
          <cell r="D276" t="str">
            <v>105Watts</v>
          </cell>
          <cell r="F276" t="str">
            <v>C4</v>
          </cell>
          <cell r="G276" t="str">
            <v>DF045</v>
          </cell>
          <cell r="H276" t="str">
            <v>OADM</v>
          </cell>
          <cell r="I276" t="str">
            <v>DFID</v>
          </cell>
          <cell r="J276" t="str">
            <v>PC</v>
          </cell>
          <cell r="K276">
            <v>25</v>
          </cell>
          <cell r="L276">
            <v>13</v>
          </cell>
        </row>
        <row r="277">
          <cell r="C277" t="str">
            <v xml:space="preserve">Tube TL 20W </v>
          </cell>
          <cell r="F277" t="str">
            <v>C4</v>
          </cell>
          <cell r="G277" t="str">
            <v>DF045</v>
          </cell>
          <cell r="H277" t="str">
            <v>OADM</v>
          </cell>
          <cell r="I277" t="str">
            <v>DFID</v>
          </cell>
          <cell r="J277" t="str">
            <v>PC</v>
          </cell>
          <cell r="K277">
            <v>15</v>
          </cell>
          <cell r="L277">
            <v>1.5</v>
          </cell>
        </row>
        <row r="278">
          <cell r="C278" t="str">
            <v>Creoline</v>
          </cell>
          <cell r="F278" t="str">
            <v>C4</v>
          </cell>
          <cell r="G278" t="str">
            <v>DF045</v>
          </cell>
          <cell r="H278" t="str">
            <v>OADM</v>
          </cell>
          <cell r="I278" t="str">
            <v>DFID</v>
          </cell>
          <cell r="J278" t="str">
            <v>Lt</v>
          </cell>
          <cell r="K278">
            <v>36</v>
          </cell>
          <cell r="L278">
            <v>6.5</v>
          </cell>
        </row>
        <row r="279">
          <cell r="C279" t="str">
            <v>Papier Hygienique</v>
          </cell>
          <cell r="F279" t="str">
            <v>C4</v>
          </cell>
          <cell r="G279" t="str">
            <v>DF045</v>
          </cell>
          <cell r="H279" t="str">
            <v>OADM</v>
          </cell>
          <cell r="I279" t="str">
            <v>DFID</v>
          </cell>
          <cell r="J279" t="str">
            <v>PC</v>
          </cell>
          <cell r="K279">
            <v>0</v>
          </cell>
          <cell r="L279">
            <v>0.6</v>
          </cell>
        </row>
        <row r="280">
          <cell r="C280" t="str">
            <v>Papier serviette</v>
          </cell>
          <cell r="F280" t="str">
            <v>C4</v>
          </cell>
          <cell r="G280" t="str">
            <v>DF045</v>
          </cell>
          <cell r="H280" t="str">
            <v>OADM</v>
          </cell>
          <cell r="I280" t="str">
            <v>DFID</v>
          </cell>
          <cell r="J280" t="str">
            <v>Pqt</v>
          </cell>
          <cell r="K280">
            <v>3</v>
          </cell>
          <cell r="L280">
            <v>1.5</v>
          </cell>
        </row>
        <row r="281">
          <cell r="C281" t="str">
            <v>Savon de toilette</v>
          </cell>
          <cell r="D281" t="str">
            <v>MEDISOFT</v>
          </cell>
          <cell r="F281" t="str">
            <v>C4</v>
          </cell>
          <cell r="G281" t="str">
            <v>DF045</v>
          </cell>
          <cell r="H281" t="str">
            <v>OADM</v>
          </cell>
          <cell r="I281" t="str">
            <v>DFID</v>
          </cell>
          <cell r="J281" t="str">
            <v>Pc</v>
          </cell>
          <cell r="K281">
            <v>11</v>
          </cell>
          <cell r="L281">
            <v>0.33</v>
          </cell>
        </row>
        <row r="282">
          <cell r="C282" t="str">
            <v>Savon de toilette</v>
          </cell>
          <cell r="D282" t="str">
            <v>Imperial</v>
          </cell>
          <cell r="F282" t="str">
            <v>C4</v>
          </cell>
          <cell r="G282" t="str">
            <v>DF045</v>
          </cell>
          <cell r="H282" t="str">
            <v>OADM</v>
          </cell>
          <cell r="I282" t="str">
            <v>DFID</v>
          </cell>
          <cell r="J282" t="str">
            <v>Pc</v>
          </cell>
          <cell r="K282">
            <v>24</v>
          </cell>
          <cell r="L282">
            <v>1</v>
          </cell>
        </row>
        <row r="283">
          <cell r="C283" t="str">
            <v>Serviette en cotton</v>
          </cell>
          <cell r="D283" t="str">
            <v>Petit essuie main</v>
          </cell>
          <cell r="F283" t="str">
            <v>C4</v>
          </cell>
          <cell r="G283" t="str">
            <v>DF045</v>
          </cell>
          <cell r="H283" t="str">
            <v>OADM</v>
          </cell>
          <cell r="I283" t="str">
            <v>DFID</v>
          </cell>
          <cell r="J283" t="str">
            <v>Pc</v>
          </cell>
          <cell r="K283">
            <v>2</v>
          </cell>
          <cell r="L283">
            <v>2</v>
          </cell>
        </row>
        <row r="284">
          <cell r="C284" t="str">
            <v>Torchon en cotton</v>
          </cell>
          <cell r="F284" t="str">
            <v>C4</v>
          </cell>
          <cell r="G284" t="str">
            <v>GX594</v>
          </cell>
          <cell r="H284" t="str">
            <v>OADM</v>
          </cell>
          <cell r="I284" t="str">
            <v>UNICEF</v>
          </cell>
          <cell r="J284" t="str">
            <v>Pc</v>
          </cell>
          <cell r="K284">
            <v>11</v>
          </cell>
          <cell r="L284">
            <v>1.5</v>
          </cell>
        </row>
        <row r="285">
          <cell r="C285" t="str">
            <v xml:space="preserve">Ampoule neon </v>
          </cell>
          <cell r="D285" t="str">
            <v>40Watts</v>
          </cell>
          <cell r="F285" t="str">
            <v>C4</v>
          </cell>
          <cell r="G285" t="str">
            <v>SV291</v>
          </cell>
          <cell r="H285" t="str">
            <v>OADM</v>
          </cell>
          <cell r="I285" t="str">
            <v>DEUT COOP</v>
          </cell>
          <cell r="J285" t="str">
            <v>Pc</v>
          </cell>
          <cell r="K285">
            <v>0</v>
          </cell>
          <cell r="L285">
            <v>3</v>
          </cell>
        </row>
        <row r="286">
          <cell r="C286" t="str">
            <v>Braserot</v>
          </cell>
          <cell r="F286" t="str">
            <v>C4</v>
          </cell>
          <cell r="G286" t="str">
            <v>SV291</v>
          </cell>
          <cell r="H286" t="str">
            <v>OADM</v>
          </cell>
          <cell r="I286" t="str">
            <v>DEUT COOP</v>
          </cell>
          <cell r="J286" t="str">
            <v>Pc</v>
          </cell>
          <cell r="K286">
            <v>2</v>
          </cell>
          <cell r="L286">
            <v>5</v>
          </cell>
        </row>
        <row r="287">
          <cell r="C287" t="str">
            <v>Plastique fume</v>
          </cell>
          <cell r="D287" t="str">
            <v>Pour vitre</v>
          </cell>
          <cell r="F287" t="str">
            <v>C4</v>
          </cell>
          <cell r="G287" t="str">
            <v>SV291</v>
          </cell>
          <cell r="H287" t="str">
            <v>OADM</v>
          </cell>
          <cell r="I287" t="str">
            <v>DEUT COOP</v>
          </cell>
          <cell r="J287" t="str">
            <v>Pc</v>
          </cell>
          <cell r="K287">
            <v>1</v>
          </cell>
          <cell r="L287">
            <v>10</v>
          </cell>
        </row>
        <row r="288">
          <cell r="C288" t="str">
            <v xml:space="preserve">Bassin en plastique </v>
          </cell>
          <cell r="D288" t="str">
            <v>40Lt</v>
          </cell>
          <cell r="F288" t="str">
            <v>C4</v>
          </cell>
          <cell r="G288" t="str">
            <v>GX572</v>
          </cell>
          <cell r="H288" t="str">
            <v>OADM</v>
          </cell>
          <cell r="I288" t="str">
            <v>UNICEF</v>
          </cell>
          <cell r="J288" t="str">
            <v>Pc</v>
          </cell>
          <cell r="K288">
            <v>1</v>
          </cell>
          <cell r="L288">
            <v>15</v>
          </cell>
        </row>
        <row r="289">
          <cell r="C289" t="str">
            <v xml:space="preserve">Brosse </v>
          </cell>
          <cell r="D289" t="str">
            <v>Pour cuve WC</v>
          </cell>
          <cell r="F289" t="str">
            <v>C4</v>
          </cell>
          <cell r="G289" t="str">
            <v>GX572</v>
          </cell>
          <cell r="H289" t="str">
            <v>OADM</v>
          </cell>
          <cell r="I289" t="str">
            <v>UNICEF</v>
          </cell>
          <cell r="J289" t="str">
            <v>Pc</v>
          </cell>
          <cell r="K289">
            <v>5</v>
          </cell>
          <cell r="L289">
            <v>1.5</v>
          </cell>
        </row>
        <row r="290">
          <cell r="C290" t="str">
            <v>Eponge pour vaissel</v>
          </cell>
          <cell r="D290" t="str">
            <v>Paquet de 10pces</v>
          </cell>
          <cell r="F290" t="str">
            <v>C4</v>
          </cell>
          <cell r="G290" t="str">
            <v>GX572</v>
          </cell>
          <cell r="H290" t="str">
            <v>OADM</v>
          </cell>
          <cell r="I290" t="str">
            <v>UNICEF</v>
          </cell>
          <cell r="J290" t="str">
            <v>Pqt</v>
          </cell>
          <cell r="K290">
            <v>5</v>
          </cell>
          <cell r="L290">
            <v>5</v>
          </cell>
        </row>
        <row r="291">
          <cell r="C291" t="str">
            <v>Essui main</v>
          </cell>
          <cell r="F291" t="str">
            <v>C4</v>
          </cell>
          <cell r="G291" t="str">
            <v>GX572</v>
          </cell>
          <cell r="H291" t="str">
            <v>OADM</v>
          </cell>
          <cell r="I291" t="str">
            <v>UNICEF</v>
          </cell>
          <cell r="J291" t="str">
            <v>Pc</v>
          </cell>
          <cell r="K291">
            <v>3</v>
          </cell>
          <cell r="L291">
            <v>3</v>
          </cell>
        </row>
        <row r="292">
          <cell r="C292" t="str">
            <v>Gant de menage</v>
          </cell>
          <cell r="D292" t="str">
            <v>En plastique</v>
          </cell>
          <cell r="F292" t="str">
            <v>C4</v>
          </cell>
          <cell r="G292" t="str">
            <v>GX572</v>
          </cell>
          <cell r="H292" t="str">
            <v>OADM</v>
          </cell>
          <cell r="I292" t="str">
            <v>UNICEF</v>
          </cell>
          <cell r="J292" t="str">
            <v>Pc</v>
          </cell>
          <cell r="K292">
            <v>17</v>
          </cell>
          <cell r="L292">
            <v>2.5</v>
          </cell>
        </row>
        <row r="293">
          <cell r="C293" t="str">
            <v>Insecticide</v>
          </cell>
          <cell r="D293" t="str">
            <v>Baygon</v>
          </cell>
          <cell r="F293" t="str">
            <v>C4</v>
          </cell>
          <cell r="G293" t="str">
            <v>GX572</v>
          </cell>
          <cell r="H293" t="str">
            <v>OADM</v>
          </cell>
          <cell r="I293" t="str">
            <v>UNICEF</v>
          </cell>
          <cell r="J293" t="str">
            <v>Pc</v>
          </cell>
          <cell r="K293">
            <v>3</v>
          </cell>
          <cell r="L293">
            <v>3.5</v>
          </cell>
        </row>
        <row r="294">
          <cell r="C294" t="str">
            <v>Interrupteur apparent</v>
          </cell>
          <cell r="F294" t="str">
            <v>C4</v>
          </cell>
          <cell r="G294" t="str">
            <v>GX572</v>
          </cell>
          <cell r="H294" t="str">
            <v>OADM</v>
          </cell>
          <cell r="I294" t="str">
            <v>UNICEF</v>
          </cell>
          <cell r="J294" t="str">
            <v>Pc</v>
          </cell>
          <cell r="K294">
            <v>12</v>
          </cell>
          <cell r="L294">
            <v>1.5</v>
          </cell>
        </row>
        <row r="295">
          <cell r="C295" t="str">
            <v>Matrice a cle</v>
          </cell>
          <cell r="F295" t="str">
            <v>C4</v>
          </cell>
          <cell r="G295" t="str">
            <v>GX572</v>
          </cell>
          <cell r="H295" t="str">
            <v>OADM</v>
          </cell>
          <cell r="I295" t="str">
            <v>UNICEF</v>
          </cell>
          <cell r="J295" t="str">
            <v>Pc</v>
          </cell>
          <cell r="K295">
            <v>28</v>
          </cell>
          <cell r="L295">
            <v>3</v>
          </cell>
        </row>
        <row r="296">
          <cell r="C296" t="str">
            <v>Savon liquide pour vaiselle</v>
          </cell>
          <cell r="F296" t="str">
            <v>C4</v>
          </cell>
          <cell r="G296" t="str">
            <v>GX572</v>
          </cell>
          <cell r="H296" t="str">
            <v>OADM</v>
          </cell>
          <cell r="I296" t="str">
            <v>UNICEF</v>
          </cell>
          <cell r="J296" t="str">
            <v>Lt</v>
          </cell>
          <cell r="K296">
            <v>36</v>
          </cell>
          <cell r="L296">
            <v>4</v>
          </cell>
        </row>
        <row r="297">
          <cell r="C297" t="str">
            <v>Savon OMO TOSS</v>
          </cell>
          <cell r="F297" t="str">
            <v>C4</v>
          </cell>
          <cell r="G297" t="str">
            <v>GX572</v>
          </cell>
          <cell r="H297" t="str">
            <v>OADM</v>
          </cell>
          <cell r="I297" t="str">
            <v>UNICEF</v>
          </cell>
          <cell r="J297" t="str">
            <v>Bt</v>
          </cell>
          <cell r="K297">
            <v>6</v>
          </cell>
          <cell r="L297">
            <v>1.9</v>
          </cell>
        </row>
        <row r="298">
          <cell r="C298" t="str">
            <v>Strater Phillips</v>
          </cell>
          <cell r="F298" t="str">
            <v>C4</v>
          </cell>
          <cell r="G298" t="str">
            <v>GX572</v>
          </cell>
          <cell r="H298" t="str">
            <v>OADM</v>
          </cell>
          <cell r="I298" t="str">
            <v>UNICEF</v>
          </cell>
          <cell r="J298" t="str">
            <v>Pc</v>
          </cell>
          <cell r="K298">
            <v>24</v>
          </cell>
          <cell r="L298">
            <v>0.5</v>
          </cell>
        </row>
      </sheetData>
      <sheetData sheetId="3">
        <row r="11">
          <cell r="C11" t="str">
            <v>Machette</v>
          </cell>
          <cell r="E11" t="str">
            <v>GARAGE</v>
          </cell>
          <cell r="F11" t="str">
            <v>C5</v>
          </cell>
          <cell r="G11" t="str">
            <v>U1000</v>
          </cell>
          <cell r="H11" t="str">
            <v>OADM</v>
          </cell>
          <cell r="I11" t="str">
            <v>IRC</v>
          </cell>
          <cell r="J11" t="str">
            <v>PC</v>
          </cell>
          <cell r="K11">
            <v>0</v>
          </cell>
          <cell r="L11">
            <v>3</v>
          </cell>
        </row>
        <row r="12">
          <cell r="C12" t="str">
            <v>Impermeable</v>
          </cell>
          <cell r="E12" t="str">
            <v>GARAGE</v>
          </cell>
          <cell r="F12" t="str">
            <v>C5</v>
          </cell>
          <cell r="G12" t="str">
            <v>U1000</v>
          </cell>
          <cell r="H12" t="str">
            <v>OADM</v>
          </cell>
          <cell r="I12" t="str">
            <v>IRC</v>
          </cell>
          <cell r="J12" t="str">
            <v>PC</v>
          </cell>
          <cell r="K12">
            <v>0</v>
          </cell>
          <cell r="L12">
            <v>8</v>
          </cell>
        </row>
        <row r="13">
          <cell r="C13" t="str">
            <v>Soulier botte</v>
          </cell>
          <cell r="E13" t="str">
            <v>GARAGE</v>
          </cell>
          <cell r="F13" t="str">
            <v>C5</v>
          </cell>
          <cell r="G13" t="str">
            <v>U1000</v>
          </cell>
          <cell r="H13" t="str">
            <v>OADM</v>
          </cell>
          <cell r="I13" t="str">
            <v>IRC</v>
          </cell>
          <cell r="J13" t="str">
            <v>paires</v>
          </cell>
          <cell r="K13">
            <v>0</v>
          </cell>
          <cell r="L13">
            <v>8</v>
          </cell>
        </row>
        <row r="14">
          <cell r="C14" t="str">
            <v>Lampe torche</v>
          </cell>
          <cell r="E14" t="str">
            <v>GARAGE</v>
          </cell>
          <cell r="F14" t="str">
            <v>C5</v>
          </cell>
          <cell r="G14" t="str">
            <v>U1000</v>
          </cell>
          <cell r="H14" t="str">
            <v>OADM</v>
          </cell>
          <cell r="I14" t="str">
            <v>IRC</v>
          </cell>
          <cell r="J14" t="str">
            <v>PC</v>
          </cell>
          <cell r="K14">
            <v>0</v>
          </cell>
          <cell r="L14">
            <v>2</v>
          </cell>
        </row>
        <row r="15">
          <cell r="C15" t="str">
            <v>Serviette</v>
          </cell>
          <cell r="E15" t="str">
            <v>GARAGE</v>
          </cell>
          <cell r="F15" t="str">
            <v>C5</v>
          </cell>
          <cell r="G15" t="str">
            <v>U1000</v>
          </cell>
          <cell r="H15" t="str">
            <v>OADM</v>
          </cell>
          <cell r="I15" t="str">
            <v>IRC</v>
          </cell>
          <cell r="J15" t="str">
            <v>PC</v>
          </cell>
          <cell r="K15">
            <v>0</v>
          </cell>
          <cell r="L15">
            <v>3</v>
          </cell>
        </row>
        <row r="16">
          <cell r="C16" t="str">
            <v>Beche</v>
          </cell>
          <cell r="E16" t="str">
            <v>GARAGE</v>
          </cell>
          <cell r="F16" t="str">
            <v>C5</v>
          </cell>
          <cell r="G16" t="str">
            <v>U1000</v>
          </cell>
          <cell r="H16" t="str">
            <v>OADM</v>
          </cell>
          <cell r="I16" t="str">
            <v>IRC</v>
          </cell>
          <cell r="J16" t="str">
            <v>PC</v>
          </cell>
          <cell r="K16">
            <v>0</v>
          </cell>
          <cell r="L16">
            <v>3</v>
          </cell>
        </row>
      </sheetData>
      <sheetData sheetId="4">
        <row r="11">
          <cell r="C11" t="str">
            <v xml:space="preserve">Pneus </v>
          </cell>
          <cell r="D11" t="str">
            <v>750/16</v>
          </cell>
          <cell r="E11" t="str">
            <v>LAND CRUISER</v>
          </cell>
          <cell r="F11" t="str">
            <v>RH</v>
          </cell>
          <cell r="G11" t="str">
            <v>GX594</v>
          </cell>
          <cell r="H11" t="str">
            <v>OADM</v>
          </cell>
          <cell r="I11" t="str">
            <v>UNICEF</v>
          </cell>
          <cell r="J11" t="str">
            <v>PC</v>
          </cell>
          <cell r="K11">
            <v>0</v>
          </cell>
          <cell r="L11">
            <v>220</v>
          </cell>
        </row>
        <row r="12">
          <cell r="C12" t="str">
            <v xml:space="preserve">Pneus </v>
          </cell>
          <cell r="D12" t="str">
            <v>750/16</v>
          </cell>
          <cell r="E12" t="str">
            <v>LAND CRUISER</v>
          </cell>
          <cell r="F12" t="str">
            <v>RH</v>
          </cell>
          <cell r="G12" t="str">
            <v>DF045</v>
          </cell>
          <cell r="H12" t="str">
            <v>OADM</v>
          </cell>
          <cell r="I12" t="str">
            <v>DFID</v>
          </cell>
          <cell r="J12" t="str">
            <v>PC</v>
          </cell>
          <cell r="K12">
            <v>0</v>
          </cell>
          <cell r="L12">
            <v>220</v>
          </cell>
        </row>
        <row r="13">
          <cell r="C13" t="str">
            <v xml:space="preserve">Pneus </v>
          </cell>
          <cell r="D13" t="str">
            <v>750/16</v>
          </cell>
          <cell r="E13" t="str">
            <v>LAND CRUISER</v>
          </cell>
          <cell r="F13" t="str">
            <v>RH</v>
          </cell>
          <cell r="G13" t="str">
            <v>U1000</v>
          </cell>
          <cell r="H13" t="str">
            <v>OADM</v>
          </cell>
          <cell r="I13" t="str">
            <v>USAID</v>
          </cell>
          <cell r="J13" t="str">
            <v>PC</v>
          </cell>
          <cell r="K13">
            <v>0</v>
          </cell>
          <cell r="L13">
            <v>210</v>
          </cell>
        </row>
        <row r="14">
          <cell r="B14">
            <v>30</v>
          </cell>
          <cell r="C14" t="str">
            <v xml:space="preserve">Pneus </v>
          </cell>
          <cell r="D14" t="str">
            <v>750/16</v>
          </cell>
          <cell r="E14" t="str">
            <v>LAND CRUISER</v>
          </cell>
          <cell r="F14" t="str">
            <v>RH</v>
          </cell>
          <cell r="G14" t="str">
            <v>U1000</v>
          </cell>
          <cell r="H14" t="str">
            <v>OADM</v>
          </cell>
          <cell r="I14" t="str">
            <v>IRC</v>
          </cell>
          <cell r="J14" t="str">
            <v>PC</v>
          </cell>
          <cell r="K14">
            <v>12</v>
          </cell>
          <cell r="L14">
            <v>210</v>
          </cell>
        </row>
        <row r="15">
          <cell r="C15" t="str">
            <v xml:space="preserve">Pneus </v>
          </cell>
          <cell r="D15" t="str">
            <v>750/16</v>
          </cell>
          <cell r="E15" t="str">
            <v>LAND CRUISER</v>
          </cell>
          <cell r="F15" t="str">
            <v>RH</v>
          </cell>
          <cell r="G15" t="str">
            <v>DF045</v>
          </cell>
          <cell r="H15" t="str">
            <v>OADM</v>
          </cell>
          <cell r="I15" t="str">
            <v>DFID</v>
          </cell>
          <cell r="J15" t="str">
            <v>PC</v>
          </cell>
          <cell r="K15">
            <v>0</v>
          </cell>
          <cell r="L15">
            <v>210</v>
          </cell>
        </row>
        <row r="16">
          <cell r="C16" t="str">
            <v xml:space="preserve">Table </v>
          </cell>
          <cell r="D16" t="str">
            <v>en bois</v>
          </cell>
          <cell r="E16" t="str">
            <v>Ronde</v>
          </cell>
          <cell r="F16" t="str">
            <v>RH</v>
          </cell>
          <cell r="G16" t="str">
            <v>GX572</v>
          </cell>
          <cell r="H16" t="str">
            <v>OADM</v>
          </cell>
          <cell r="I16" t="str">
            <v>UNICEF</v>
          </cell>
          <cell r="J16" t="str">
            <v>Pc</v>
          </cell>
          <cell r="K16">
            <v>1</v>
          </cell>
          <cell r="L16">
            <v>115</v>
          </cell>
        </row>
        <row r="17">
          <cell r="C17" t="str">
            <v xml:space="preserve">Table </v>
          </cell>
          <cell r="D17" t="str">
            <v>en bois</v>
          </cell>
          <cell r="E17" t="str">
            <v>De bureau</v>
          </cell>
          <cell r="F17" t="str">
            <v>RH</v>
          </cell>
          <cell r="G17" t="str">
            <v>GX572</v>
          </cell>
          <cell r="H17" t="str">
            <v>OADM</v>
          </cell>
          <cell r="I17" t="str">
            <v>UNICEF</v>
          </cell>
          <cell r="J17" t="str">
            <v>Pc</v>
          </cell>
          <cell r="K17">
            <v>0</v>
          </cell>
          <cell r="L17">
            <v>75</v>
          </cell>
        </row>
        <row r="18">
          <cell r="C18" t="str">
            <v>Cache rails</v>
          </cell>
          <cell r="D18" t="str">
            <v>en bois</v>
          </cell>
          <cell r="E18" t="str">
            <v>Produit Industriel</v>
          </cell>
          <cell r="F18" t="str">
            <v>RH</v>
          </cell>
          <cell r="G18" t="str">
            <v>GX572</v>
          </cell>
          <cell r="H18" t="str">
            <v>OADM</v>
          </cell>
          <cell r="I18" t="str">
            <v>UNICEF</v>
          </cell>
          <cell r="J18" t="str">
            <v>Pc</v>
          </cell>
          <cell r="K18">
            <v>7</v>
          </cell>
          <cell r="L18">
            <v>20</v>
          </cell>
        </row>
        <row r="19">
          <cell r="C19" t="str">
            <v>Gaz pour cuisiniere</v>
          </cell>
          <cell r="D19" t="str">
            <v>Blle de 20Kg</v>
          </cell>
          <cell r="E19" t="str">
            <v>Produit Industriel</v>
          </cell>
          <cell r="F19" t="str">
            <v>RH</v>
          </cell>
          <cell r="G19" t="str">
            <v>DF040</v>
          </cell>
          <cell r="H19" t="str">
            <v>OADM</v>
          </cell>
          <cell r="I19" t="str">
            <v>DFID</v>
          </cell>
          <cell r="J19" t="str">
            <v>Pc</v>
          </cell>
          <cell r="K19">
            <v>0</v>
          </cell>
          <cell r="L19">
            <v>118</v>
          </cell>
        </row>
        <row r="20">
          <cell r="C20" t="str">
            <v>Gaz pour cuisiniere</v>
          </cell>
          <cell r="D20" t="str">
            <v>Blle de 20Kg</v>
          </cell>
          <cell r="E20" t="str">
            <v>Produit Industriel</v>
          </cell>
          <cell r="F20" t="str">
            <v>RH</v>
          </cell>
          <cell r="G20" t="str">
            <v>DF045</v>
          </cell>
          <cell r="H20" t="str">
            <v>OADM</v>
          </cell>
          <cell r="I20" t="str">
            <v>DFID</v>
          </cell>
          <cell r="J20" t="str">
            <v>Pc</v>
          </cell>
          <cell r="K20">
            <v>0</v>
          </cell>
          <cell r="L20">
            <v>118</v>
          </cell>
        </row>
        <row r="21">
          <cell r="C21" t="str">
            <v>Farine de Mais</v>
          </cell>
          <cell r="E21" t="str">
            <v>Produit Industriel</v>
          </cell>
          <cell r="F21" t="str">
            <v>RH</v>
          </cell>
          <cell r="G21" t="str">
            <v>GX572</v>
          </cell>
          <cell r="H21" t="str">
            <v>OADM</v>
          </cell>
          <cell r="I21" t="str">
            <v>UNICEF</v>
          </cell>
          <cell r="J21" t="str">
            <v>Kg</v>
          </cell>
          <cell r="K21">
            <v>0</v>
          </cell>
          <cell r="L21">
            <v>0.75</v>
          </cell>
        </row>
        <row r="22">
          <cell r="C22" t="str">
            <v>Auge</v>
          </cell>
          <cell r="D22" t="str">
            <v>PANASONIC R20</v>
          </cell>
          <cell r="E22" t="str">
            <v>Produit Industriel</v>
          </cell>
          <cell r="F22" t="str">
            <v>RH</v>
          </cell>
          <cell r="G22" t="str">
            <v>GX572</v>
          </cell>
          <cell r="H22" t="str">
            <v>WATS</v>
          </cell>
          <cell r="I22" t="str">
            <v>UNICEF</v>
          </cell>
          <cell r="J22" t="str">
            <v>Pc</v>
          </cell>
          <cell r="K22">
            <v>11</v>
          </cell>
          <cell r="L22">
            <v>5.5</v>
          </cell>
        </row>
        <row r="23">
          <cell r="C23" t="str">
            <v>Barre de mine</v>
          </cell>
          <cell r="D23" t="str">
            <v>UNIC</v>
          </cell>
          <cell r="E23" t="str">
            <v>Produit Industriel</v>
          </cell>
          <cell r="F23" t="str">
            <v>RH</v>
          </cell>
          <cell r="G23" t="str">
            <v>GX572</v>
          </cell>
          <cell r="H23" t="str">
            <v>WATS</v>
          </cell>
          <cell r="I23">
            <v>0</v>
          </cell>
          <cell r="J23" t="str">
            <v>Pc</v>
          </cell>
          <cell r="K23">
            <v>1</v>
          </cell>
          <cell r="L23">
            <v>20</v>
          </cell>
        </row>
        <row r="24">
          <cell r="C24" t="str">
            <v>Manche</v>
          </cell>
          <cell r="D24" t="str">
            <v>En bois pour beche</v>
          </cell>
          <cell r="E24" t="str">
            <v>Produit Industriel</v>
          </cell>
          <cell r="F24" t="str">
            <v>RH</v>
          </cell>
          <cell r="G24" t="str">
            <v>GX572</v>
          </cell>
          <cell r="H24" t="str">
            <v>WATS</v>
          </cell>
          <cell r="I24" t="str">
            <v>UNICEF</v>
          </cell>
          <cell r="J24" t="str">
            <v>Pc</v>
          </cell>
          <cell r="K24">
            <v>24</v>
          </cell>
          <cell r="L24">
            <v>0.8</v>
          </cell>
        </row>
        <row r="25">
          <cell r="C25" t="str">
            <v>Echelle</v>
          </cell>
          <cell r="D25" t="str">
            <v>Escabot de 6 m</v>
          </cell>
          <cell r="E25" t="str">
            <v>Produit Industriel</v>
          </cell>
          <cell r="F25" t="str">
            <v>RH</v>
          </cell>
          <cell r="G25" t="str">
            <v>DF045</v>
          </cell>
          <cell r="H25" t="str">
            <v>OADM</v>
          </cell>
          <cell r="I25" t="str">
            <v>DFID</v>
          </cell>
          <cell r="J25" t="str">
            <v>Pc</v>
          </cell>
          <cell r="K25">
            <v>0</v>
          </cell>
          <cell r="L25">
            <v>350</v>
          </cell>
        </row>
        <row r="26">
          <cell r="B26">
            <v>35</v>
          </cell>
          <cell r="C26" t="str">
            <v>Gobelet en plastique</v>
          </cell>
          <cell r="D26" t="str">
            <v>DIESEL</v>
          </cell>
          <cell r="E26" t="str">
            <v>Produit Industriel</v>
          </cell>
          <cell r="F26" t="str">
            <v>RH</v>
          </cell>
          <cell r="G26" t="str">
            <v>GX572</v>
          </cell>
          <cell r="H26" t="str">
            <v>WATS</v>
          </cell>
          <cell r="I26" t="str">
            <v>UNICEF</v>
          </cell>
          <cell r="J26" t="str">
            <v>Pc</v>
          </cell>
          <cell r="K26">
            <v>1068</v>
          </cell>
          <cell r="L26">
            <v>0.28999999999999998</v>
          </cell>
        </row>
        <row r="27">
          <cell r="C27" t="str">
            <v>Caisse de sucre</v>
          </cell>
          <cell r="D27" t="str">
            <v>IMPERIAL</v>
          </cell>
          <cell r="E27" t="str">
            <v>Produit Industriel</v>
          </cell>
          <cell r="F27" t="str">
            <v>RH</v>
          </cell>
          <cell r="G27" t="str">
            <v>EX024</v>
          </cell>
          <cell r="H27" t="str">
            <v>OADM</v>
          </cell>
          <cell r="I27" t="str">
            <v>SIDA</v>
          </cell>
          <cell r="J27" t="str">
            <v>Caisse</v>
          </cell>
          <cell r="K27">
            <v>0</v>
          </cell>
          <cell r="L27">
            <v>7.22</v>
          </cell>
        </row>
        <row r="28">
          <cell r="C28" t="str">
            <v xml:space="preserve"> Pain Sandwuich</v>
          </cell>
          <cell r="D28" t="str">
            <v>OMO</v>
          </cell>
          <cell r="E28" t="str">
            <v>Produit Industriel</v>
          </cell>
          <cell r="F28" t="str">
            <v>RH</v>
          </cell>
          <cell r="G28" t="str">
            <v>EX024</v>
          </cell>
          <cell r="H28" t="str">
            <v>OADM</v>
          </cell>
          <cell r="I28" t="str">
            <v>SIDA</v>
          </cell>
          <cell r="J28" t="str">
            <v>Pc</v>
          </cell>
          <cell r="K28">
            <v>0</v>
          </cell>
          <cell r="L28">
            <v>0.1</v>
          </cell>
        </row>
        <row r="29">
          <cell r="C29" t="str">
            <v>Bleuband</v>
          </cell>
          <cell r="D29" t="str">
            <v>16A</v>
          </cell>
          <cell r="E29" t="str">
            <v>Produit Industriel</v>
          </cell>
          <cell r="F29" t="str">
            <v>RH</v>
          </cell>
          <cell r="G29" t="str">
            <v>EX024</v>
          </cell>
          <cell r="H29" t="str">
            <v>OADM</v>
          </cell>
          <cell r="I29" t="str">
            <v>SIDA</v>
          </cell>
          <cell r="J29" t="str">
            <v>Pc</v>
          </cell>
          <cell r="K29">
            <v>0</v>
          </cell>
          <cell r="L29">
            <v>3</v>
          </cell>
        </row>
        <row r="30">
          <cell r="C30" t="str">
            <v>Fromage</v>
          </cell>
          <cell r="D30" t="str">
            <v>Pour Armoire</v>
          </cell>
          <cell r="E30" t="str">
            <v>Produit Industriel</v>
          </cell>
          <cell r="F30" t="str">
            <v>RH</v>
          </cell>
          <cell r="G30" t="str">
            <v>EX024</v>
          </cell>
          <cell r="H30" t="str">
            <v>OADM</v>
          </cell>
          <cell r="I30" t="str">
            <v>SIDA</v>
          </cell>
          <cell r="J30" t="str">
            <v>Pc</v>
          </cell>
          <cell r="K30">
            <v>0</v>
          </cell>
          <cell r="L30">
            <v>5</v>
          </cell>
        </row>
        <row r="31">
          <cell r="C31" t="str">
            <v>Saucisson de Paris</v>
          </cell>
          <cell r="E31" t="str">
            <v>Produit Industriel</v>
          </cell>
          <cell r="F31" t="str">
            <v>RH</v>
          </cell>
          <cell r="G31" t="str">
            <v>EX024</v>
          </cell>
          <cell r="H31" t="str">
            <v>OADM</v>
          </cell>
          <cell r="I31" t="str">
            <v>SIDA</v>
          </cell>
          <cell r="J31" t="str">
            <v>Kg</v>
          </cell>
          <cell r="K31">
            <v>0</v>
          </cell>
          <cell r="L31">
            <v>43.84</v>
          </cell>
        </row>
        <row r="32">
          <cell r="C32" t="str">
            <v>Huile de vidange</v>
          </cell>
          <cell r="D32" t="str">
            <v>En plastiquede 40 litres</v>
          </cell>
          <cell r="E32" t="str">
            <v>Produit Industriel</v>
          </cell>
          <cell r="F32" t="str">
            <v>RH</v>
          </cell>
          <cell r="G32" t="str">
            <v>GX572</v>
          </cell>
          <cell r="H32" t="str">
            <v>WATS</v>
          </cell>
          <cell r="I32" t="str">
            <v>UNICEF</v>
          </cell>
          <cell r="J32" t="str">
            <v>Lt</v>
          </cell>
          <cell r="K32">
            <v>0</v>
          </cell>
          <cell r="L32">
            <v>1.5</v>
          </cell>
        </row>
        <row r="33">
          <cell r="C33" t="str">
            <v>Tableau noir 120 x 150</v>
          </cell>
          <cell r="E33" t="str">
            <v>Produit Industriel</v>
          </cell>
          <cell r="F33" t="str">
            <v>RH</v>
          </cell>
          <cell r="G33" t="str">
            <v>U1000</v>
          </cell>
          <cell r="H33" t="str">
            <v>HGBV</v>
          </cell>
          <cell r="I33" t="str">
            <v>IRC</v>
          </cell>
          <cell r="J33" t="str">
            <v>Pc</v>
          </cell>
          <cell r="K33">
            <v>0</v>
          </cell>
          <cell r="L33">
            <v>25</v>
          </cell>
        </row>
        <row r="34">
          <cell r="C34" t="str">
            <v>Pieces d'etoffe</v>
          </cell>
          <cell r="D34" t="str">
            <v>avec LOGO IRC</v>
          </cell>
          <cell r="E34" t="str">
            <v>Produit Industriel</v>
          </cell>
          <cell r="F34" t="str">
            <v>RH</v>
          </cell>
          <cell r="G34" t="str">
            <v>U1000</v>
          </cell>
          <cell r="H34" t="str">
            <v>HGBV</v>
          </cell>
          <cell r="I34" t="str">
            <v>IRC</v>
          </cell>
          <cell r="J34" t="str">
            <v>Pc</v>
          </cell>
          <cell r="K34">
            <v>0</v>
          </cell>
          <cell r="L34">
            <v>5</v>
          </cell>
        </row>
        <row r="35">
          <cell r="C35" t="str">
            <v>Fil a coudre</v>
          </cell>
          <cell r="D35" t="str">
            <v xml:space="preserve">16A </v>
          </cell>
          <cell r="E35" t="str">
            <v>Produit Industriel</v>
          </cell>
          <cell r="F35" t="str">
            <v>RH</v>
          </cell>
          <cell r="G35" t="str">
            <v>U1000</v>
          </cell>
          <cell r="H35" t="str">
            <v>HGBV</v>
          </cell>
          <cell r="I35" t="str">
            <v>IRC</v>
          </cell>
          <cell r="J35" t="str">
            <v>Bt</v>
          </cell>
          <cell r="K35">
            <v>0</v>
          </cell>
          <cell r="L35">
            <v>4</v>
          </cell>
        </row>
        <row r="36">
          <cell r="C36" t="str">
            <v>Colorant bleu</v>
          </cell>
          <cell r="D36" t="str">
            <v>SAE 540</v>
          </cell>
          <cell r="E36" t="str">
            <v>Produit Industriel</v>
          </cell>
          <cell r="F36" t="str">
            <v>RH</v>
          </cell>
          <cell r="G36" t="str">
            <v>U1000</v>
          </cell>
          <cell r="H36" t="str">
            <v>HGBV</v>
          </cell>
          <cell r="I36" t="str">
            <v>IRC</v>
          </cell>
          <cell r="J36" t="str">
            <v>Carton</v>
          </cell>
          <cell r="K36">
            <v>0</v>
          </cell>
          <cell r="L36">
            <v>60</v>
          </cell>
        </row>
        <row r="37">
          <cell r="C37" t="str">
            <v>Grand bassin de 40Lt</v>
          </cell>
          <cell r="D37" t="str">
            <v>AA</v>
          </cell>
          <cell r="E37" t="str">
            <v>Produit Industriel</v>
          </cell>
          <cell r="F37" t="str">
            <v>RH</v>
          </cell>
          <cell r="G37" t="str">
            <v>U1000</v>
          </cell>
          <cell r="H37" t="str">
            <v>HGBV</v>
          </cell>
          <cell r="I37" t="str">
            <v>IRC</v>
          </cell>
          <cell r="J37" t="str">
            <v>Pc</v>
          </cell>
          <cell r="K37">
            <v>0</v>
          </cell>
          <cell r="L37">
            <v>15</v>
          </cell>
        </row>
        <row r="38">
          <cell r="C38" t="str">
            <v>Botte en caoutchouc</v>
          </cell>
          <cell r="D38" t="str">
            <v>400 gr</v>
          </cell>
          <cell r="E38" t="str">
            <v>Produit Industriel</v>
          </cell>
          <cell r="F38" t="str">
            <v>RH</v>
          </cell>
          <cell r="G38" t="str">
            <v>U1000</v>
          </cell>
          <cell r="H38" t="str">
            <v>OADM</v>
          </cell>
          <cell r="I38" t="str">
            <v>IRC</v>
          </cell>
          <cell r="J38" t="str">
            <v>Paire</v>
          </cell>
          <cell r="K38">
            <v>11</v>
          </cell>
          <cell r="L38">
            <v>9</v>
          </cell>
        </row>
        <row r="39">
          <cell r="C39" t="str">
            <v xml:space="preserve">Impermeable </v>
          </cell>
          <cell r="D39" t="str">
            <v>18Watts</v>
          </cell>
          <cell r="E39" t="str">
            <v>TL</v>
          </cell>
          <cell r="F39" t="str">
            <v>RH</v>
          </cell>
          <cell r="G39" t="str">
            <v>U1000</v>
          </cell>
          <cell r="H39" t="str">
            <v>OADM</v>
          </cell>
          <cell r="I39" t="str">
            <v>IRC</v>
          </cell>
          <cell r="J39" t="str">
            <v>Pc</v>
          </cell>
          <cell r="K39">
            <v>0</v>
          </cell>
          <cell r="L39">
            <v>8.5</v>
          </cell>
        </row>
        <row r="40">
          <cell r="C40" t="str">
            <v>Triplex</v>
          </cell>
          <cell r="D40" t="str">
            <v>3mm</v>
          </cell>
          <cell r="E40" t="str">
            <v>Produit Industriel</v>
          </cell>
          <cell r="F40" t="str">
            <v>RH</v>
          </cell>
          <cell r="G40" t="str">
            <v>EX024</v>
          </cell>
          <cell r="H40" t="str">
            <v>LGDD</v>
          </cell>
          <cell r="I40" t="str">
            <v>SIDA</v>
          </cell>
          <cell r="J40" t="str">
            <v>PC</v>
          </cell>
          <cell r="K40">
            <v>0</v>
          </cell>
          <cell r="L40">
            <v>12.5</v>
          </cell>
        </row>
        <row r="41">
          <cell r="C41" t="str">
            <v>Tole ondulee</v>
          </cell>
          <cell r="D41" t="str">
            <v>BG30</v>
          </cell>
          <cell r="F41" t="str">
            <v>RH</v>
          </cell>
          <cell r="G41" t="str">
            <v>EX024</v>
          </cell>
          <cell r="H41" t="str">
            <v>LGDD</v>
          </cell>
          <cell r="I41" t="str">
            <v>SIDA</v>
          </cell>
          <cell r="J41" t="str">
            <v>PC</v>
          </cell>
          <cell r="K41">
            <v>0</v>
          </cell>
          <cell r="L41">
            <v>18</v>
          </cell>
        </row>
        <row r="42">
          <cell r="C42" t="str">
            <v>Aiguille a crocheter</v>
          </cell>
          <cell r="F42" t="str">
            <v>RH</v>
          </cell>
          <cell r="G42" t="str">
            <v>OD008</v>
          </cell>
          <cell r="H42" t="str">
            <v>OADM</v>
          </cell>
          <cell r="I42" t="str">
            <v>OPEN SQUARE</v>
          </cell>
          <cell r="J42" t="str">
            <v>PC</v>
          </cell>
          <cell r="K42">
            <v>214</v>
          </cell>
          <cell r="L42">
            <v>0.5</v>
          </cell>
        </row>
        <row r="43">
          <cell r="C43" t="str">
            <v>Bac savon</v>
          </cell>
          <cell r="D43" t="str">
            <v>Metallique</v>
          </cell>
          <cell r="F43" t="str">
            <v>RH</v>
          </cell>
          <cell r="G43" t="str">
            <v>0F267</v>
          </cell>
          <cell r="H43" t="str">
            <v>OADM</v>
          </cell>
          <cell r="I43" t="str">
            <v>GATES FONDATION</v>
          </cell>
          <cell r="J43" t="str">
            <v>PC</v>
          </cell>
          <cell r="K43">
            <v>1</v>
          </cell>
          <cell r="L43">
            <v>72</v>
          </cell>
        </row>
        <row r="44">
          <cell r="C44" t="str">
            <v>Bassin de 55 litres</v>
          </cell>
          <cell r="D44" t="str">
            <v>Plastique</v>
          </cell>
          <cell r="F44" t="str">
            <v>RH</v>
          </cell>
          <cell r="G44" t="str">
            <v>0F267</v>
          </cell>
          <cell r="H44" t="str">
            <v>OADM</v>
          </cell>
          <cell r="I44" t="str">
            <v>GATES FONDATION</v>
          </cell>
          <cell r="J44" t="str">
            <v>PC</v>
          </cell>
          <cell r="K44">
            <v>2</v>
          </cell>
          <cell r="L44">
            <v>9</v>
          </cell>
        </row>
        <row r="45">
          <cell r="C45" t="str">
            <v>Bicarbonate</v>
          </cell>
          <cell r="F45" t="str">
            <v>RH</v>
          </cell>
          <cell r="G45" t="str">
            <v>0F267</v>
          </cell>
          <cell r="H45" t="str">
            <v>OADM</v>
          </cell>
          <cell r="I45" t="str">
            <v>GATES FONDATION</v>
          </cell>
          <cell r="J45" t="str">
            <v>PC</v>
          </cell>
          <cell r="K45">
            <v>5</v>
          </cell>
          <cell r="L45">
            <v>2</v>
          </cell>
        </row>
        <row r="46">
          <cell r="C46" t="str">
            <v xml:space="preserve">Bidon rugide </v>
          </cell>
          <cell r="D46" t="str">
            <v>20 litres</v>
          </cell>
          <cell r="F46" t="str">
            <v>RH</v>
          </cell>
          <cell r="G46" t="str">
            <v>0F267</v>
          </cell>
          <cell r="H46" t="str">
            <v>OADM</v>
          </cell>
          <cell r="I46" t="str">
            <v>GATES FONDATION</v>
          </cell>
          <cell r="J46" t="str">
            <v>PC</v>
          </cell>
          <cell r="K46">
            <v>0</v>
          </cell>
          <cell r="L46">
            <v>5</v>
          </cell>
        </row>
        <row r="47">
          <cell r="C47" t="str">
            <v>Brouette de chantier</v>
          </cell>
          <cell r="F47" t="str">
            <v>RH</v>
          </cell>
          <cell r="G47" t="str">
            <v>0F267</v>
          </cell>
          <cell r="H47" t="str">
            <v>OADM</v>
          </cell>
          <cell r="I47" t="str">
            <v>GATES FONDATION</v>
          </cell>
          <cell r="J47" t="str">
            <v>PC</v>
          </cell>
          <cell r="K47">
            <v>2</v>
          </cell>
          <cell r="L47">
            <v>85</v>
          </cell>
        </row>
        <row r="48">
          <cell r="C48" t="str">
            <v>Cache nez</v>
          </cell>
          <cell r="D48" t="str">
            <v>Pour fabriquant</v>
          </cell>
          <cell r="F48" t="str">
            <v>RH</v>
          </cell>
          <cell r="G48" t="str">
            <v>0F267</v>
          </cell>
          <cell r="H48" t="str">
            <v>OADM</v>
          </cell>
          <cell r="I48" t="str">
            <v>GATES FONDATION</v>
          </cell>
          <cell r="J48" t="str">
            <v>PC</v>
          </cell>
          <cell r="K48">
            <v>40</v>
          </cell>
          <cell r="L48">
            <v>3</v>
          </cell>
        </row>
        <row r="49">
          <cell r="C49" t="str">
            <v>Ciseaux</v>
          </cell>
          <cell r="D49" t="str">
            <v>Couture</v>
          </cell>
          <cell r="F49" t="str">
            <v>RH</v>
          </cell>
          <cell r="G49" t="str">
            <v>0F267</v>
          </cell>
          <cell r="H49" t="str">
            <v>OADM</v>
          </cell>
          <cell r="I49" t="str">
            <v>GATES FONDATION</v>
          </cell>
          <cell r="J49" t="str">
            <v>PC</v>
          </cell>
          <cell r="K49">
            <v>22</v>
          </cell>
          <cell r="L49">
            <v>5</v>
          </cell>
        </row>
        <row r="50">
          <cell r="C50" t="str">
            <v>Colorant bleu</v>
          </cell>
          <cell r="D50" t="str">
            <v>3/4''</v>
          </cell>
          <cell r="F50" t="str">
            <v>RH</v>
          </cell>
          <cell r="G50" t="str">
            <v>0F267</v>
          </cell>
          <cell r="H50" t="str">
            <v>OADM</v>
          </cell>
          <cell r="I50" t="str">
            <v>GATES FONDATION</v>
          </cell>
          <cell r="J50" t="str">
            <v>KG</v>
          </cell>
          <cell r="K50">
            <v>4</v>
          </cell>
          <cell r="L50">
            <v>65</v>
          </cell>
        </row>
        <row r="51">
          <cell r="C51" t="str">
            <v>Peinture colorant</v>
          </cell>
          <cell r="D51" t="str">
            <v>Masse de 10 Kgs</v>
          </cell>
          <cell r="F51" t="str">
            <v>RH</v>
          </cell>
          <cell r="G51" t="str">
            <v>0F267</v>
          </cell>
          <cell r="H51" t="str">
            <v>OADM</v>
          </cell>
          <cell r="I51" t="str">
            <v>GATES FONDATION</v>
          </cell>
          <cell r="J51" t="str">
            <v>KG</v>
          </cell>
          <cell r="K51">
            <v>0</v>
          </cell>
          <cell r="L51">
            <v>36</v>
          </cell>
        </row>
        <row r="52">
          <cell r="C52" t="str">
            <v>Sachet</v>
          </cell>
          <cell r="F52" t="str">
            <v>RH</v>
          </cell>
          <cell r="G52" t="str">
            <v>0F267</v>
          </cell>
          <cell r="H52" t="str">
            <v>OADM</v>
          </cell>
          <cell r="I52" t="str">
            <v>GATES FONDATION</v>
          </cell>
          <cell r="J52" t="str">
            <v>Pqt</v>
          </cell>
          <cell r="K52">
            <v>10</v>
          </cell>
          <cell r="L52">
            <v>2.5</v>
          </cell>
        </row>
        <row r="53">
          <cell r="C53" t="str">
            <v>Seau</v>
          </cell>
          <cell r="D53" t="str">
            <v>Plastique</v>
          </cell>
          <cell r="F53" t="str">
            <v>RH</v>
          </cell>
          <cell r="G53" t="str">
            <v>OD008</v>
          </cell>
          <cell r="H53" t="str">
            <v>OADM</v>
          </cell>
          <cell r="I53" t="str">
            <v>OPEN SQUARE</v>
          </cell>
          <cell r="J53" t="str">
            <v>PC</v>
          </cell>
          <cell r="K53">
            <v>3</v>
          </cell>
          <cell r="L53">
            <v>5</v>
          </cell>
        </row>
        <row r="54">
          <cell r="C54" t="str">
            <v>Soude coustique</v>
          </cell>
          <cell r="F54" t="str">
            <v>RH</v>
          </cell>
          <cell r="G54" t="str">
            <v>OD008</v>
          </cell>
          <cell r="H54" t="str">
            <v>OADM</v>
          </cell>
          <cell r="I54" t="str">
            <v>OPEN SQUARE</v>
          </cell>
          <cell r="J54" t="str">
            <v>KG</v>
          </cell>
          <cell r="K54">
            <v>0</v>
          </cell>
          <cell r="L54">
            <v>2</v>
          </cell>
        </row>
        <row r="55">
          <cell r="C55" t="str">
            <v>Tissu basin</v>
          </cell>
          <cell r="D55" t="str">
            <v>Blanc</v>
          </cell>
          <cell r="F55" t="str">
            <v>RH</v>
          </cell>
          <cell r="G55" t="str">
            <v>OD008</v>
          </cell>
          <cell r="H55" t="str">
            <v>OADM</v>
          </cell>
          <cell r="I55" t="str">
            <v>OPEN SQUARE</v>
          </cell>
          <cell r="J55" t="str">
            <v>Rlx</v>
          </cell>
          <cell r="K55">
            <v>2</v>
          </cell>
          <cell r="L55">
            <v>40</v>
          </cell>
        </row>
        <row r="56">
          <cell r="C56" t="str">
            <v xml:space="preserve">Tissu popeline  </v>
          </cell>
          <cell r="D56" t="str">
            <v>en cuire</v>
          </cell>
          <cell r="F56" t="str">
            <v>RH</v>
          </cell>
          <cell r="G56" t="str">
            <v>OD008</v>
          </cell>
          <cell r="H56" t="str">
            <v>OADM</v>
          </cell>
          <cell r="I56" t="str">
            <v>OPEN SQUARE</v>
          </cell>
          <cell r="J56" t="str">
            <v>Rlx</v>
          </cell>
          <cell r="K56">
            <v>46</v>
          </cell>
          <cell r="L56">
            <v>30</v>
          </cell>
        </row>
        <row r="57">
          <cell r="C57" t="str">
            <v>Trident</v>
          </cell>
          <cell r="D57" t="str">
            <v>En Fer trempe</v>
          </cell>
          <cell r="F57" t="str">
            <v>RH</v>
          </cell>
          <cell r="G57" t="str">
            <v>OD008</v>
          </cell>
          <cell r="H57" t="str">
            <v>OADM</v>
          </cell>
          <cell r="I57" t="str">
            <v>OPEN SQUARE</v>
          </cell>
          <cell r="J57" t="str">
            <v>PC</v>
          </cell>
          <cell r="K57">
            <v>98</v>
          </cell>
          <cell r="L57">
            <v>8</v>
          </cell>
        </row>
        <row r="58">
          <cell r="C58" t="str">
            <v>Ecumoire</v>
          </cell>
          <cell r="D58" t="str">
            <v>Universselle</v>
          </cell>
          <cell r="F58" t="str">
            <v>RH</v>
          </cell>
          <cell r="G58" t="str">
            <v>U1000</v>
          </cell>
          <cell r="H58" t="str">
            <v>OADM</v>
          </cell>
          <cell r="I58" t="str">
            <v>IRC</v>
          </cell>
          <cell r="J58" t="str">
            <v>PC</v>
          </cell>
          <cell r="K58">
            <v>0</v>
          </cell>
          <cell r="L58">
            <v>3</v>
          </cell>
        </row>
        <row r="59">
          <cell r="C59" t="str">
            <v>Gant de menage</v>
          </cell>
          <cell r="D59" t="str">
            <v>Noire</v>
          </cell>
          <cell r="F59" t="str">
            <v>RH</v>
          </cell>
          <cell r="G59" t="str">
            <v>U1000</v>
          </cell>
          <cell r="H59" t="str">
            <v>OADM</v>
          </cell>
          <cell r="I59" t="str">
            <v>IRC</v>
          </cell>
          <cell r="J59" t="str">
            <v>PC</v>
          </cell>
          <cell r="K59">
            <v>0</v>
          </cell>
          <cell r="L59">
            <v>4.5</v>
          </cell>
        </row>
        <row r="60">
          <cell r="C60" t="str">
            <v>Marmitte</v>
          </cell>
          <cell r="D60" t="str">
            <v>Grosse</v>
          </cell>
          <cell r="F60" t="str">
            <v>RH</v>
          </cell>
          <cell r="G60" t="str">
            <v>U1000</v>
          </cell>
          <cell r="H60" t="str">
            <v>OADM</v>
          </cell>
          <cell r="I60" t="str">
            <v>IRC</v>
          </cell>
          <cell r="J60" t="str">
            <v>PC</v>
          </cell>
          <cell r="K60">
            <v>0</v>
          </cell>
          <cell r="L60">
            <v>45</v>
          </cell>
        </row>
        <row r="61">
          <cell r="C61" t="str">
            <v>Houe</v>
          </cell>
          <cell r="D61" t="str">
            <v>marque Suede</v>
          </cell>
          <cell r="F61" t="str">
            <v>RH</v>
          </cell>
          <cell r="G61" t="str">
            <v>U1000</v>
          </cell>
          <cell r="H61" t="str">
            <v>OADM</v>
          </cell>
          <cell r="I61" t="str">
            <v>IRC</v>
          </cell>
          <cell r="J61" t="str">
            <v>PC</v>
          </cell>
          <cell r="K61">
            <v>0</v>
          </cell>
          <cell r="L61">
            <v>4</v>
          </cell>
        </row>
        <row r="62">
          <cell r="C62" t="str">
            <v>Louche egoutoire</v>
          </cell>
          <cell r="D62" t="str">
            <v>a aiguiser</v>
          </cell>
          <cell r="F62" t="str">
            <v>RH</v>
          </cell>
          <cell r="G62" t="str">
            <v>U1000</v>
          </cell>
          <cell r="H62" t="str">
            <v>OADM</v>
          </cell>
          <cell r="I62" t="str">
            <v>IRC</v>
          </cell>
          <cell r="J62" t="str">
            <v>PC</v>
          </cell>
          <cell r="K62">
            <v>0</v>
          </cell>
          <cell r="L62">
            <v>4</v>
          </cell>
        </row>
        <row r="63">
          <cell r="C63" t="str">
            <v>Machette</v>
          </cell>
          <cell r="D63" t="str">
            <v>36Watts</v>
          </cell>
          <cell r="E63" t="str">
            <v>TL</v>
          </cell>
          <cell r="F63" t="str">
            <v>RH</v>
          </cell>
          <cell r="G63" t="str">
            <v>U1000</v>
          </cell>
          <cell r="H63" t="str">
            <v>OADM</v>
          </cell>
          <cell r="I63" t="str">
            <v>IRC</v>
          </cell>
          <cell r="J63" t="str">
            <v>PC</v>
          </cell>
          <cell r="K63">
            <v>0</v>
          </cell>
          <cell r="L63">
            <v>2.5</v>
          </cell>
        </row>
        <row r="64">
          <cell r="C64" t="str">
            <v>Megaphone MAX</v>
          </cell>
          <cell r="D64" t="str">
            <v>Sandwiches</v>
          </cell>
          <cell r="F64" t="str">
            <v>RH</v>
          </cell>
          <cell r="G64" t="str">
            <v>U1000</v>
          </cell>
          <cell r="H64" t="str">
            <v>OADM</v>
          </cell>
          <cell r="I64" t="str">
            <v>IRC</v>
          </cell>
          <cell r="J64" t="str">
            <v>PC</v>
          </cell>
          <cell r="K64">
            <v>0</v>
          </cell>
          <cell r="L64">
            <v>45</v>
          </cell>
        </row>
        <row r="65">
          <cell r="C65" t="str">
            <v>Registre de presence</v>
          </cell>
          <cell r="D65" t="str">
            <v>6 Cm</v>
          </cell>
          <cell r="F65" t="str">
            <v>RH</v>
          </cell>
          <cell r="G65" t="str">
            <v>U1000</v>
          </cell>
          <cell r="H65" t="str">
            <v>OADM</v>
          </cell>
          <cell r="I65" t="str">
            <v>IRC</v>
          </cell>
          <cell r="J65" t="str">
            <v>PC</v>
          </cell>
          <cell r="K65">
            <v>0</v>
          </cell>
          <cell r="L65">
            <v>4</v>
          </cell>
        </row>
        <row r="66">
          <cell r="C66" t="str">
            <v>Alcool denature</v>
          </cell>
          <cell r="F66" t="str">
            <v>RH</v>
          </cell>
          <cell r="G66" t="str">
            <v>U1000</v>
          </cell>
          <cell r="H66" t="str">
            <v>OADM</v>
          </cell>
          <cell r="I66" t="str">
            <v>IRC</v>
          </cell>
          <cell r="J66" t="str">
            <v>FLACON</v>
          </cell>
          <cell r="K66">
            <v>0</v>
          </cell>
          <cell r="L66">
            <v>1</v>
          </cell>
        </row>
        <row r="67">
          <cell r="C67" t="str">
            <v>Beche</v>
          </cell>
          <cell r="D67" t="str">
            <v>Avec manche</v>
          </cell>
          <cell r="F67" t="str">
            <v>RH</v>
          </cell>
          <cell r="G67" t="str">
            <v>OD008</v>
          </cell>
          <cell r="H67" t="str">
            <v>OADM</v>
          </cell>
          <cell r="I67" t="str">
            <v>OPEN SQUARE</v>
          </cell>
          <cell r="J67" t="str">
            <v>PC</v>
          </cell>
          <cell r="K67">
            <v>41</v>
          </cell>
          <cell r="L67">
            <v>4</v>
          </cell>
        </row>
        <row r="68">
          <cell r="C68" t="str">
            <v>Rateau</v>
          </cell>
          <cell r="F68" t="str">
            <v>RH</v>
          </cell>
          <cell r="G68" t="str">
            <v>OD008</v>
          </cell>
          <cell r="H68" t="str">
            <v>OADM</v>
          </cell>
          <cell r="I68" t="str">
            <v>OPEN SQUARE</v>
          </cell>
          <cell r="J68" t="str">
            <v>PC</v>
          </cell>
          <cell r="K68">
            <v>20</v>
          </cell>
          <cell r="L68">
            <v>3.5</v>
          </cell>
        </row>
        <row r="69">
          <cell r="C69" t="str">
            <v>Rateau</v>
          </cell>
          <cell r="F69" t="str">
            <v>RH</v>
          </cell>
          <cell r="G69" t="str">
            <v>OD008</v>
          </cell>
          <cell r="H69" t="str">
            <v>OADM</v>
          </cell>
          <cell r="I69" t="str">
            <v>OPEN SQUARE</v>
          </cell>
          <cell r="J69" t="str">
            <v>PC</v>
          </cell>
          <cell r="K69">
            <v>9</v>
          </cell>
          <cell r="L69">
            <v>3.5</v>
          </cell>
        </row>
        <row r="70">
          <cell r="C70" t="str">
            <v>Aiguille a tricoter</v>
          </cell>
          <cell r="F70" t="str">
            <v>RH</v>
          </cell>
          <cell r="G70" t="str">
            <v>OD008</v>
          </cell>
          <cell r="H70" t="str">
            <v>OADM</v>
          </cell>
          <cell r="I70" t="str">
            <v>OPEN SQUARE</v>
          </cell>
          <cell r="J70" t="str">
            <v>PC</v>
          </cell>
          <cell r="K70">
            <v>0</v>
          </cell>
          <cell r="L70">
            <v>1</v>
          </cell>
        </row>
        <row r="71">
          <cell r="C71" t="str">
            <v>Aiguille a broder</v>
          </cell>
          <cell r="D71" t="str">
            <v>N018</v>
          </cell>
          <cell r="F71" t="str">
            <v>RH</v>
          </cell>
          <cell r="G71" t="str">
            <v>OD008</v>
          </cell>
          <cell r="H71" t="str">
            <v>OADM</v>
          </cell>
          <cell r="I71" t="str">
            <v>OPEN SQUARE</v>
          </cell>
          <cell r="J71" t="str">
            <v>BT</v>
          </cell>
          <cell r="K71">
            <v>35</v>
          </cell>
          <cell r="L71">
            <v>1</v>
          </cell>
        </row>
        <row r="72">
          <cell r="C72" t="str">
            <v>Boule de Fil</v>
          </cell>
          <cell r="F72" t="str">
            <v>RH</v>
          </cell>
          <cell r="G72" t="str">
            <v>OD008</v>
          </cell>
          <cell r="H72" t="str">
            <v>OADM</v>
          </cell>
          <cell r="I72" t="str">
            <v>OPEN SQUARE</v>
          </cell>
          <cell r="J72" t="str">
            <v>SACHET</v>
          </cell>
          <cell r="K72">
            <v>0</v>
          </cell>
          <cell r="L72">
            <v>5</v>
          </cell>
        </row>
        <row r="73">
          <cell r="C73" t="str">
            <v>Epingle de fixation</v>
          </cell>
          <cell r="F73" t="str">
            <v>RH</v>
          </cell>
          <cell r="G73" t="str">
            <v>OD008</v>
          </cell>
          <cell r="H73" t="str">
            <v>OADM</v>
          </cell>
          <cell r="I73" t="str">
            <v>OPEN SQUARE</v>
          </cell>
          <cell r="J73" t="str">
            <v>BT</v>
          </cell>
          <cell r="K73">
            <v>3</v>
          </cell>
          <cell r="L73">
            <v>2</v>
          </cell>
        </row>
        <row r="74">
          <cell r="C74" t="str">
            <v>Fil de broderie</v>
          </cell>
          <cell r="F74" t="str">
            <v>RH</v>
          </cell>
          <cell r="G74" t="str">
            <v>OD008</v>
          </cell>
          <cell r="H74" t="str">
            <v>OADM</v>
          </cell>
          <cell r="I74" t="str">
            <v>OPEN SQUARE</v>
          </cell>
          <cell r="J74" t="str">
            <v>BT</v>
          </cell>
          <cell r="K74">
            <v>84</v>
          </cell>
          <cell r="L74">
            <v>3.5</v>
          </cell>
        </row>
        <row r="75">
          <cell r="C75" t="str">
            <v>Tissu</v>
          </cell>
          <cell r="D75" t="str">
            <v>Popeline</v>
          </cell>
          <cell r="F75" t="str">
            <v>RH</v>
          </cell>
          <cell r="G75" t="str">
            <v>OD008</v>
          </cell>
          <cell r="H75" t="str">
            <v>OADM</v>
          </cell>
          <cell r="I75" t="str">
            <v>OPEN SQUARE</v>
          </cell>
          <cell r="J75" t="str">
            <v>Rlx</v>
          </cell>
          <cell r="K75">
            <v>46</v>
          </cell>
          <cell r="L75">
            <v>32</v>
          </cell>
        </row>
        <row r="76">
          <cell r="C76" t="str">
            <v>Houe</v>
          </cell>
          <cell r="F76" t="str">
            <v>RH</v>
          </cell>
          <cell r="G76" t="str">
            <v>OD008</v>
          </cell>
          <cell r="H76" t="str">
            <v>OADM</v>
          </cell>
          <cell r="I76" t="str">
            <v>OPEN SQUARE</v>
          </cell>
          <cell r="J76" t="str">
            <v>PC</v>
          </cell>
          <cell r="K76">
            <v>280</v>
          </cell>
          <cell r="L76">
            <v>2</v>
          </cell>
        </row>
        <row r="77">
          <cell r="C77" t="str">
            <v>Rateau</v>
          </cell>
          <cell r="F77" t="str">
            <v>RH</v>
          </cell>
          <cell r="G77" t="str">
            <v>OD008</v>
          </cell>
          <cell r="H77" t="str">
            <v>OADM</v>
          </cell>
          <cell r="I77" t="str">
            <v>OPEN SQUARE</v>
          </cell>
          <cell r="J77" t="str">
            <v>PC</v>
          </cell>
          <cell r="K77">
            <v>0</v>
          </cell>
          <cell r="L77">
            <v>2</v>
          </cell>
        </row>
        <row r="78">
          <cell r="C78" t="str">
            <v>Ttissus pour drap de lit</v>
          </cell>
          <cell r="D78" t="str">
            <v>Rouleau de 50metres</v>
          </cell>
          <cell r="F78" t="str">
            <v>RH</v>
          </cell>
          <cell r="G78" t="str">
            <v>DF045</v>
          </cell>
          <cell r="H78" t="str">
            <v>HEAL</v>
          </cell>
          <cell r="I78" t="str">
            <v>DFID</v>
          </cell>
          <cell r="J78" t="str">
            <v>Mt</v>
          </cell>
          <cell r="K78">
            <v>0</v>
          </cell>
          <cell r="L78">
            <v>3.5</v>
          </cell>
        </row>
        <row r="79">
          <cell r="C79" t="str">
            <v>Fil a coudre</v>
          </cell>
          <cell r="F79" t="str">
            <v>RH</v>
          </cell>
          <cell r="G79" t="str">
            <v>DF045</v>
          </cell>
          <cell r="H79" t="str">
            <v>HEAL</v>
          </cell>
          <cell r="I79" t="str">
            <v>DFID</v>
          </cell>
          <cell r="J79" t="str">
            <v>Pc</v>
          </cell>
          <cell r="K79">
            <v>0</v>
          </cell>
          <cell r="L79">
            <v>5</v>
          </cell>
        </row>
        <row r="80">
          <cell r="C80" t="str">
            <v>Reducteur 32/35</v>
          </cell>
          <cell r="F80" t="str">
            <v>C4</v>
          </cell>
          <cell r="G80" t="str">
            <v>GX572</v>
          </cell>
          <cell r="H80" t="str">
            <v>WATS</v>
          </cell>
          <cell r="I80" t="str">
            <v>UNICEF</v>
          </cell>
          <cell r="J80" t="str">
            <v>Pc</v>
          </cell>
          <cell r="K80">
            <v>0</v>
          </cell>
          <cell r="L80">
            <v>3</v>
          </cell>
        </row>
        <row r="81">
          <cell r="C81" t="str">
            <v>Nipplle AG 3/4</v>
          </cell>
          <cell r="F81" t="str">
            <v>C4</v>
          </cell>
          <cell r="G81" t="str">
            <v>GX572</v>
          </cell>
          <cell r="H81" t="str">
            <v>WATS</v>
          </cell>
          <cell r="I81" t="str">
            <v>UNICEF</v>
          </cell>
          <cell r="J81" t="str">
            <v>Pc</v>
          </cell>
          <cell r="K81">
            <v>0</v>
          </cell>
          <cell r="L81">
            <v>1</v>
          </cell>
        </row>
        <row r="82">
          <cell r="C82" t="str">
            <v>Teflon</v>
          </cell>
          <cell r="F82" t="str">
            <v>C4</v>
          </cell>
          <cell r="G82" t="str">
            <v>GX572</v>
          </cell>
          <cell r="H82" t="str">
            <v>WATS</v>
          </cell>
          <cell r="I82" t="str">
            <v>UNICEF</v>
          </cell>
          <cell r="J82" t="str">
            <v>Pc</v>
          </cell>
          <cell r="K82">
            <v>0</v>
          </cell>
          <cell r="L82">
            <v>10</v>
          </cell>
        </row>
        <row r="83">
          <cell r="C83" t="str">
            <v>Te PVC de 25</v>
          </cell>
          <cell r="F83" t="str">
            <v>C4</v>
          </cell>
          <cell r="G83" t="str">
            <v>GX572</v>
          </cell>
          <cell r="H83" t="str">
            <v>WATS</v>
          </cell>
          <cell r="I83" t="str">
            <v>UNICEF</v>
          </cell>
          <cell r="J83" t="str">
            <v>Pc</v>
          </cell>
          <cell r="K83">
            <v>14</v>
          </cell>
          <cell r="L83">
            <v>2</v>
          </cell>
        </row>
        <row r="84">
          <cell r="C84" t="str">
            <v>Raccord Union mixte AG 3/4</v>
          </cell>
          <cell r="F84" t="str">
            <v>C4</v>
          </cell>
          <cell r="G84" t="str">
            <v>GX572</v>
          </cell>
          <cell r="H84" t="str">
            <v>WATS</v>
          </cell>
          <cell r="I84" t="str">
            <v>UNICEF</v>
          </cell>
          <cell r="J84" t="str">
            <v>Pc</v>
          </cell>
          <cell r="K84">
            <v>0</v>
          </cell>
          <cell r="L84">
            <v>5</v>
          </cell>
        </row>
        <row r="85">
          <cell r="C85" t="str">
            <v>Vanne 3/4''Galvanise</v>
          </cell>
          <cell r="F85" t="str">
            <v>C4</v>
          </cell>
          <cell r="G85" t="str">
            <v>GX572</v>
          </cell>
          <cell r="H85" t="str">
            <v>WATS</v>
          </cell>
          <cell r="I85" t="str">
            <v>UNICEF</v>
          </cell>
          <cell r="J85" t="str">
            <v>Pc</v>
          </cell>
          <cell r="K85">
            <v>0</v>
          </cell>
          <cell r="L85">
            <v>7</v>
          </cell>
        </row>
        <row r="86">
          <cell r="C86" t="str">
            <v>Cadenas no 267</v>
          </cell>
          <cell r="F86" t="str">
            <v>C4</v>
          </cell>
          <cell r="G86" t="str">
            <v>DF045</v>
          </cell>
          <cell r="H86" t="str">
            <v>OADM</v>
          </cell>
          <cell r="I86" t="str">
            <v>DFID</v>
          </cell>
          <cell r="J86" t="str">
            <v>Pc</v>
          </cell>
          <cell r="K86">
            <v>0</v>
          </cell>
          <cell r="L86">
            <v>5</v>
          </cell>
        </row>
        <row r="87">
          <cell r="C87" t="str">
            <v>Beche avec Manche</v>
          </cell>
          <cell r="F87" t="str">
            <v>C4</v>
          </cell>
          <cell r="G87" t="str">
            <v>DF040</v>
          </cell>
          <cell r="H87" t="str">
            <v>OADM</v>
          </cell>
          <cell r="I87" t="str">
            <v>DFID</v>
          </cell>
          <cell r="J87" t="str">
            <v>Pc</v>
          </cell>
          <cell r="K87">
            <v>7</v>
          </cell>
          <cell r="L87">
            <v>5</v>
          </cell>
        </row>
        <row r="88">
          <cell r="C88" t="str">
            <v>Beche sans mache</v>
          </cell>
          <cell r="F88" t="str">
            <v>C4</v>
          </cell>
          <cell r="G88" t="str">
            <v>U1000</v>
          </cell>
          <cell r="H88" t="str">
            <v>OADM</v>
          </cell>
          <cell r="I88" t="str">
            <v>IRC</v>
          </cell>
          <cell r="J88" t="str">
            <v>Pc</v>
          </cell>
          <cell r="K88">
            <v>0</v>
          </cell>
          <cell r="L88">
            <v>3.5</v>
          </cell>
        </row>
        <row r="89">
          <cell r="C89" t="str">
            <v>Marteau masse de 5kg</v>
          </cell>
          <cell r="F89" t="str">
            <v>C4</v>
          </cell>
          <cell r="G89" t="str">
            <v>U1000</v>
          </cell>
          <cell r="H89" t="str">
            <v>OADM</v>
          </cell>
          <cell r="I89" t="str">
            <v>IRC</v>
          </cell>
          <cell r="J89" t="str">
            <v>Pc</v>
          </cell>
          <cell r="K89">
            <v>0</v>
          </cell>
          <cell r="L89">
            <v>20</v>
          </cell>
        </row>
        <row r="90">
          <cell r="C90" t="str">
            <v>Seau metalique de 10L</v>
          </cell>
          <cell r="F90" t="str">
            <v>C4</v>
          </cell>
          <cell r="G90" t="str">
            <v>U1000</v>
          </cell>
          <cell r="H90" t="str">
            <v>OADM</v>
          </cell>
          <cell r="I90" t="str">
            <v>IRC</v>
          </cell>
          <cell r="J90" t="str">
            <v>Pc</v>
          </cell>
          <cell r="K90">
            <v>0</v>
          </cell>
          <cell r="L90">
            <v>6</v>
          </cell>
        </row>
        <row r="91">
          <cell r="C91" t="str">
            <v>Tenaille</v>
          </cell>
          <cell r="F91" t="str">
            <v>C4</v>
          </cell>
          <cell r="G91" t="str">
            <v>U1000</v>
          </cell>
          <cell r="H91" t="str">
            <v>OADM</v>
          </cell>
          <cell r="I91" t="str">
            <v>IRC</v>
          </cell>
          <cell r="J91" t="str">
            <v>Pc</v>
          </cell>
          <cell r="K91">
            <v>0</v>
          </cell>
          <cell r="L91">
            <v>2</v>
          </cell>
        </row>
        <row r="92">
          <cell r="C92" t="str">
            <v>Eau vive</v>
          </cell>
          <cell r="F92" t="str">
            <v>C4</v>
          </cell>
          <cell r="G92" t="str">
            <v>GX572</v>
          </cell>
          <cell r="H92" t="str">
            <v>WATS</v>
          </cell>
          <cell r="I92" t="str">
            <v>UNICEF</v>
          </cell>
          <cell r="J92" t="str">
            <v>Cart</v>
          </cell>
          <cell r="K92">
            <v>0</v>
          </cell>
          <cell r="L92">
            <v>7.5</v>
          </cell>
        </row>
        <row r="93">
          <cell r="C93" t="str">
            <v>Bleuband</v>
          </cell>
          <cell r="F93" t="str">
            <v>C4</v>
          </cell>
          <cell r="G93" t="str">
            <v>GX572</v>
          </cell>
          <cell r="H93" t="str">
            <v>WATS</v>
          </cell>
          <cell r="I93" t="str">
            <v>UNICEF</v>
          </cell>
          <cell r="J93" t="str">
            <v>Bt</v>
          </cell>
          <cell r="K93">
            <v>0</v>
          </cell>
          <cell r="L93">
            <v>3</v>
          </cell>
        </row>
        <row r="94">
          <cell r="C94" t="str">
            <v>Huile vegetale</v>
          </cell>
          <cell r="F94" t="str">
            <v>C4</v>
          </cell>
          <cell r="G94" t="str">
            <v>GX572</v>
          </cell>
          <cell r="H94" t="str">
            <v>WATS</v>
          </cell>
          <cell r="I94" t="str">
            <v>UNICEF</v>
          </cell>
          <cell r="J94" t="str">
            <v>Lt</v>
          </cell>
          <cell r="K94">
            <v>0</v>
          </cell>
          <cell r="L94">
            <v>1.75</v>
          </cell>
        </row>
        <row r="95">
          <cell r="C95" t="str">
            <v>Tomate</v>
          </cell>
          <cell r="F95" t="str">
            <v>C4</v>
          </cell>
          <cell r="G95" t="str">
            <v>GX572</v>
          </cell>
          <cell r="H95" t="str">
            <v>WATS</v>
          </cell>
          <cell r="I95" t="str">
            <v>UNICEF</v>
          </cell>
          <cell r="J95" t="str">
            <v>Bt</v>
          </cell>
          <cell r="K95">
            <v>0</v>
          </cell>
          <cell r="L95">
            <v>0.25</v>
          </cell>
        </row>
        <row r="96">
          <cell r="C96" t="str">
            <v>Cure dent</v>
          </cell>
          <cell r="F96" t="str">
            <v>C4</v>
          </cell>
          <cell r="G96" t="str">
            <v>GX572</v>
          </cell>
          <cell r="H96" t="str">
            <v>WATS</v>
          </cell>
          <cell r="I96" t="str">
            <v>UNICEF</v>
          </cell>
          <cell r="J96" t="str">
            <v>Bt</v>
          </cell>
          <cell r="K96">
            <v>0</v>
          </cell>
          <cell r="L96">
            <v>0.11</v>
          </cell>
        </row>
        <row r="97">
          <cell r="C97" t="str">
            <v>Pile National R20 Panasonic</v>
          </cell>
          <cell r="F97" t="str">
            <v>C4</v>
          </cell>
          <cell r="G97" t="str">
            <v>GX572</v>
          </cell>
          <cell r="H97" t="str">
            <v>WATS</v>
          </cell>
          <cell r="I97" t="str">
            <v>UNICEF</v>
          </cell>
          <cell r="J97" t="str">
            <v>Bt</v>
          </cell>
          <cell r="K97">
            <v>0</v>
          </cell>
          <cell r="L97">
            <v>8.5</v>
          </cell>
        </row>
        <row r="98">
          <cell r="C98" t="str">
            <v>Ralonge multiprise</v>
          </cell>
          <cell r="F98" t="str">
            <v>C4</v>
          </cell>
          <cell r="G98" t="str">
            <v>U1000</v>
          </cell>
          <cell r="H98" t="str">
            <v>OADM</v>
          </cell>
          <cell r="I98" t="str">
            <v>IRC</v>
          </cell>
          <cell r="J98" t="str">
            <v>Pc</v>
          </cell>
          <cell r="K98">
            <v>0</v>
          </cell>
          <cell r="L98">
            <v>15</v>
          </cell>
        </row>
        <row r="99">
          <cell r="C99" t="str">
            <v>Cable electrique 2x2,5et 1,5</v>
          </cell>
          <cell r="F99" t="str">
            <v>C4</v>
          </cell>
          <cell r="G99" t="str">
            <v>GX594</v>
          </cell>
          <cell r="H99" t="str">
            <v>OADM</v>
          </cell>
          <cell r="I99" t="str">
            <v>UNICEF</v>
          </cell>
          <cell r="J99" t="str">
            <v>Rlx</v>
          </cell>
          <cell r="K99">
            <v>0</v>
          </cell>
          <cell r="L99">
            <v>50</v>
          </cell>
        </row>
        <row r="100">
          <cell r="C100" t="str">
            <v>Lampe projecteur 250Watt</v>
          </cell>
          <cell r="F100" t="str">
            <v>C4</v>
          </cell>
          <cell r="G100" t="str">
            <v>GX594</v>
          </cell>
          <cell r="H100" t="str">
            <v>OADM</v>
          </cell>
          <cell r="I100" t="str">
            <v>UNICEF</v>
          </cell>
          <cell r="J100" t="str">
            <v>Pc</v>
          </cell>
          <cell r="K100">
            <v>0</v>
          </cell>
          <cell r="L100">
            <v>30</v>
          </cell>
        </row>
        <row r="101">
          <cell r="C101" t="str">
            <v>Socket</v>
          </cell>
          <cell r="F101" t="str">
            <v>C4</v>
          </cell>
          <cell r="G101" t="str">
            <v>GX594</v>
          </cell>
          <cell r="H101" t="str">
            <v>OADM</v>
          </cell>
          <cell r="I101" t="str">
            <v>UNICEF</v>
          </cell>
          <cell r="J101" t="str">
            <v>Pc</v>
          </cell>
          <cell r="K101">
            <v>0</v>
          </cell>
          <cell r="L101">
            <v>2</v>
          </cell>
        </row>
        <row r="102">
          <cell r="C102" t="str">
            <v>Prise apparent</v>
          </cell>
          <cell r="F102" t="str">
            <v>C4</v>
          </cell>
          <cell r="G102" t="str">
            <v>GX594</v>
          </cell>
          <cell r="H102" t="str">
            <v>OADM</v>
          </cell>
          <cell r="I102" t="str">
            <v>UNICEF</v>
          </cell>
          <cell r="J102" t="str">
            <v>Pc</v>
          </cell>
          <cell r="K102">
            <v>0</v>
          </cell>
          <cell r="L102">
            <v>2</v>
          </cell>
        </row>
        <row r="103">
          <cell r="C103" t="str">
            <v>Attache de 8mm</v>
          </cell>
          <cell r="F103" t="str">
            <v>C4</v>
          </cell>
          <cell r="G103" t="str">
            <v>GX594</v>
          </cell>
          <cell r="H103" t="str">
            <v>OADM</v>
          </cell>
          <cell r="I103" t="str">
            <v>UNICEF</v>
          </cell>
          <cell r="J103" t="str">
            <v>Bt</v>
          </cell>
          <cell r="K103">
            <v>0</v>
          </cell>
          <cell r="L103">
            <v>4</v>
          </cell>
        </row>
        <row r="104">
          <cell r="C104" t="str">
            <v xml:space="preserve">Interrupteur </v>
          </cell>
          <cell r="F104" t="str">
            <v>C4</v>
          </cell>
          <cell r="G104" t="str">
            <v>GX594</v>
          </cell>
          <cell r="H104" t="str">
            <v>OADM</v>
          </cell>
          <cell r="I104" t="str">
            <v>UNICEF</v>
          </cell>
          <cell r="J104" t="str">
            <v>Pc</v>
          </cell>
          <cell r="K104">
            <v>0</v>
          </cell>
          <cell r="L104">
            <v>2</v>
          </cell>
        </row>
        <row r="105">
          <cell r="C105" t="str">
            <v>Toile isolante</v>
          </cell>
          <cell r="F105" t="str">
            <v>C4</v>
          </cell>
          <cell r="G105" t="str">
            <v>GX594</v>
          </cell>
          <cell r="H105" t="str">
            <v>OADM</v>
          </cell>
          <cell r="I105" t="str">
            <v>UNICEF</v>
          </cell>
          <cell r="J105" t="str">
            <v>Pc</v>
          </cell>
          <cell r="K105">
            <v>0</v>
          </cell>
          <cell r="L105">
            <v>1.5</v>
          </cell>
        </row>
        <row r="106">
          <cell r="C106" t="str">
            <v>Ampoule tube de 40Watts</v>
          </cell>
          <cell r="F106" t="str">
            <v>C4</v>
          </cell>
          <cell r="G106" t="str">
            <v>GX594</v>
          </cell>
          <cell r="H106" t="str">
            <v>OADM</v>
          </cell>
          <cell r="I106" t="str">
            <v>UNICEF</v>
          </cell>
          <cell r="J106" t="str">
            <v>Pc</v>
          </cell>
          <cell r="K106">
            <v>0</v>
          </cell>
          <cell r="L106">
            <v>3</v>
          </cell>
        </row>
        <row r="107">
          <cell r="C107" t="str">
            <v>Cable electrique de 4x10 Tor</v>
          </cell>
          <cell r="F107" t="str">
            <v>C4</v>
          </cell>
          <cell r="G107" t="str">
            <v>GX594</v>
          </cell>
          <cell r="H107" t="str">
            <v>OADM</v>
          </cell>
          <cell r="I107" t="str">
            <v>UNICEF</v>
          </cell>
          <cell r="J107" t="str">
            <v>Mt</v>
          </cell>
          <cell r="K107">
            <v>0</v>
          </cell>
          <cell r="L107">
            <v>5</v>
          </cell>
        </row>
        <row r="108">
          <cell r="C108" t="str">
            <v>Inversseur de 63A</v>
          </cell>
          <cell r="F108" t="str">
            <v>C4</v>
          </cell>
          <cell r="G108" t="str">
            <v>GX594</v>
          </cell>
          <cell r="H108" t="str">
            <v>OADM</v>
          </cell>
          <cell r="I108" t="str">
            <v>UNICEF</v>
          </cell>
          <cell r="J108" t="str">
            <v>Pc</v>
          </cell>
          <cell r="K108">
            <v>0</v>
          </cell>
          <cell r="L108">
            <v>150</v>
          </cell>
        </row>
        <row r="109">
          <cell r="C109" t="str">
            <v>Coffret divisionnaire de 6mod</v>
          </cell>
          <cell r="F109" t="str">
            <v>C4</v>
          </cell>
          <cell r="G109" t="str">
            <v>GX594</v>
          </cell>
          <cell r="H109" t="str">
            <v>OADM</v>
          </cell>
          <cell r="I109" t="str">
            <v>UNICEF</v>
          </cell>
          <cell r="J109" t="str">
            <v>Pc</v>
          </cell>
          <cell r="K109">
            <v>0</v>
          </cell>
          <cell r="L109">
            <v>75</v>
          </cell>
        </row>
        <row r="110">
          <cell r="C110" t="str">
            <v>Gant en cuire</v>
          </cell>
          <cell r="F110" t="str">
            <v>C4</v>
          </cell>
          <cell r="G110" t="str">
            <v>U1000</v>
          </cell>
          <cell r="H110" t="str">
            <v>OADM</v>
          </cell>
          <cell r="I110" t="str">
            <v>IRC</v>
          </cell>
          <cell r="J110" t="str">
            <v>Paire</v>
          </cell>
          <cell r="K110">
            <v>0</v>
          </cell>
          <cell r="L110">
            <v>7</v>
          </cell>
        </row>
        <row r="111">
          <cell r="C111" t="str">
            <v>Treillis 2mm de maille</v>
          </cell>
          <cell r="F111" t="str">
            <v>C4</v>
          </cell>
          <cell r="G111" t="str">
            <v>U1000</v>
          </cell>
          <cell r="H111" t="str">
            <v>OADM</v>
          </cell>
          <cell r="I111" t="str">
            <v>IRC</v>
          </cell>
          <cell r="J111" t="str">
            <v>Rlx</v>
          </cell>
          <cell r="K111">
            <v>0</v>
          </cell>
          <cell r="L111">
            <v>50</v>
          </cell>
        </row>
        <row r="112">
          <cell r="C112" t="str">
            <v>Marteau masse de 10Kg</v>
          </cell>
          <cell r="F112" t="str">
            <v>C4</v>
          </cell>
          <cell r="G112" t="str">
            <v>U1000</v>
          </cell>
          <cell r="H112" t="str">
            <v>OADM</v>
          </cell>
          <cell r="I112" t="str">
            <v>IRC</v>
          </cell>
          <cell r="J112" t="str">
            <v>Pc</v>
          </cell>
          <cell r="K112">
            <v>0</v>
          </cell>
          <cell r="L112">
            <v>35</v>
          </cell>
        </row>
        <row r="113">
          <cell r="C113" t="str">
            <v>Equerre menuisier</v>
          </cell>
          <cell r="F113" t="str">
            <v>C4</v>
          </cell>
          <cell r="G113" t="str">
            <v>U1000</v>
          </cell>
          <cell r="H113" t="str">
            <v>OADM</v>
          </cell>
          <cell r="I113" t="str">
            <v>IRC</v>
          </cell>
          <cell r="J113" t="str">
            <v>Pc</v>
          </cell>
          <cell r="K113">
            <v>0</v>
          </cell>
          <cell r="L113">
            <v>3</v>
          </cell>
        </row>
        <row r="114">
          <cell r="C114" t="str">
            <v>Pince coupante Fer a beton</v>
          </cell>
          <cell r="F114" t="str">
            <v>C4</v>
          </cell>
          <cell r="G114" t="str">
            <v>U1000</v>
          </cell>
          <cell r="H114" t="str">
            <v>OADM</v>
          </cell>
          <cell r="I114" t="str">
            <v>IRC</v>
          </cell>
          <cell r="J114" t="str">
            <v>Pc</v>
          </cell>
          <cell r="K114">
            <v>0</v>
          </cell>
          <cell r="L114">
            <v>50</v>
          </cell>
        </row>
        <row r="115">
          <cell r="C115" t="str">
            <v>Salopette universel</v>
          </cell>
          <cell r="F115" t="str">
            <v>C4</v>
          </cell>
          <cell r="G115" t="str">
            <v>U1000</v>
          </cell>
          <cell r="H115" t="str">
            <v>OADM</v>
          </cell>
          <cell r="I115" t="str">
            <v>IRC</v>
          </cell>
          <cell r="J115" t="str">
            <v>Pc</v>
          </cell>
          <cell r="K115">
            <v>0</v>
          </cell>
          <cell r="L115">
            <v>10</v>
          </cell>
        </row>
        <row r="116">
          <cell r="C116" t="str">
            <v>Coude PVC de 50</v>
          </cell>
          <cell r="F116" t="str">
            <v>C4</v>
          </cell>
          <cell r="G116" t="str">
            <v>GX572</v>
          </cell>
          <cell r="H116" t="str">
            <v>WATS</v>
          </cell>
          <cell r="I116" t="str">
            <v>UNICEF</v>
          </cell>
          <cell r="J116" t="str">
            <v>Pc</v>
          </cell>
          <cell r="K116">
            <v>0</v>
          </cell>
          <cell r="L116">
            <v>2.5</v>
          </cell>
        </row>
        <row r="117">
          <cell r="C117" t="str">
            <v>Chaux teinte</v>
          </cell>
          <cell r="F117" t="str">
            <v>C4</v>
          </cell>
          <cell r="G117" t="str">
            <v>GX572</v>
          </cell>
          <cell r="H117" t="str">
            <v>WATS</v>
          </cell>
          <cell r="I117" t="str">
            <v>UNICEF</v>
          </cell>
          <cell r="J117" t="str">
            <v>Kg</v>
          </cell>
          <cell r="K117">
            <v>0</v>
          </cell>
          <cell r="L117">
            <v>0.28000000000000003</v>
          </cell>
        </row>
        <row r="118">
          <cell r="C118" t="str">
            <v>Sheeting</v>
          </cell>
          <cell r="F118" t="str">
            <v>C4</v>
          </cell>
          <cell r="G118" t="str">
            <v>GX572</v>
          </cell>
          <cell r="H118" t="str">
            <v>WATS</v>
          </cell>
          <cell r="I118" t="str">
            <v>UNICEF</v>
          </cell>
          <cell r="J118" t="str">
            <v>Pc</v>
          </cell>
          <cell r="K118">
            <v>0</v>
          </cell>
          <cell r="L118">
            <v>14</v>
          </cell>
        </row>
        <row r="119">
          <cell r="C119" t="str">
            <v>Metre pliant de macon</v>
          </cell>
          <cell r="F119" t="str">
            <v>C4</v>
          </cell>
          <cell r="G119" t="str">
            <v>GX572</v>
          </cell>
          <cell r="H119" t="str">
            <v>WATS</v>
          </cell>
          <cell r="I119" t="str">
            <v>UNICEF</v>
          </cell>
          <cell r="J119" t="str">
            <v>Pc</v>
          </cell>
          <cell r="K119">
            <v>16</v>
          </cell>
          <cell r="L119">
            <v>3</v>
          </cell>
        </row>
        <row r="120">
          <cell r="C120" t="str">
            <v>Marteau de charpentier</v>
          </cell>
          <cell r="F120" t="str">
            <v>C4</v>
          </cell>
          <cell r="G120" t="str">
            <v>GX572</v>
          </cell>
          <cell r="H120" t="str">
            <v>WATS</v>
          </cell>
          <cell r="I120" t="str">
            <v>UNICEF</v>
          </cell>
          <cell r="J120" t="str">
            <v>Pc</v>
          </cell>
          <cell r="K120">
            <v>1</v>
          </cell>
          <cell r="L120">
            <v>4.5</v>
          </cell>
        </row>
        <row r="121">
          <cell r="C121" t="str">
            <v>Massette de 2Kg</v>
          </cell>
          <cell r="F121" t="str">
            <v>C4</v>
          </cell>
          <cell r="G121" t="str">
            <v>GX572</v>
          </cell>
          <cell r="H121" t="str">
            <v>WATS</v>
          </cell>
          <cell r="I121" t="str">
            <v>UNICEF</v>
          </cell>
          <cell r="J121" t="str">
            <v>Pc</v>
          </cell>
          <cell r="K121">
            <v>8</v>
          </cell>
          <cell r="L121">
            <v>8</v>
          </cell>
        </row>
        <row r="122">
          <cell r="C122" t="str">
            <v>Decapant</v>
          </cell>
          <cell r="F122" t="str">
            <v>C4</v>
          </cell>
          <cell r="G122" t="str">
            <v>GX572</v>
          </cell>
          <cell r="H122" t="str">
            <v>WATS</v>
          </cell>
          <cell r="I122" t="str">
            <v>UNICEF</v>
          </cell>
          <cell r="J122" t="str">
            <v>Lt</v>
          </cell>
          <cell r="K122">
            <v>0</v>
          </cell>
          <cell r="L122">
            <v>20</v>
          </cell>
        </row>
        <row r="123">
          <cell r="C123" t="str">
            <v>Taloche</v>
          </cell>
          <cell r="F123" t="str">
            <v>C4</v>
          </cell>
          <cell r="G123" t="str">
            <v>GX572</v>
          </cell>
          <cell r="H123" t="str">
            <v>WATS</v>
          </cell>
          <cell r="I123" t="str">
            <v>UNICEF</v>
          </cell>
          <cell r="J123" t="str">
            <v>Pc</v>
          </cell>
          <cell r="K123">
            <v>0</v>
          </cell>
          <cell r="L123">
            <v>5</v>
          </cell>
        </row>
        <row r="124">
          <cell r="C124" t="str">
            <v>Burin</v>
          </cell>
          <cell r="F124" t="str">
            <v>C4</v>
          </cell>
          <cell r="G124" t="str">
            <v>GX572</v>
          </cell>
          <cell r="H124" t="str">
            <v>WATS</v>
          </cell>
          <cell r="I124" t="str">
            <v>UNICEF</v>
          </cell>
          <cell r="J124" t="str">
            <v>Pc</v>
          </cell>
          <cell r="K124">
            <v>0</v>
          </cell>
          <cell r="L124">
            <v>5</v>
          </cell>
        </row>
        <row r="125">
          <cell r="C125" t="str">
            <v>Fil a ligaturer</v>
          </cell>
          <cell r="F125" t="str">
            <v>C4</v>
          </cell>
          <cell r="G125" t="str">
            <v>GX572</v>
          </cell>
          <cell r="H125" t="str">
            <v>WATS</v>
          </cell>
          <cell r="I125" t="str">
            <v>UNICEF</v>
          </cell>
          <cell r="J125" t="str">
            <v>Kg</v>
          </cell>
          <cell r="K125">
            <v>0</v>
          </cell>
          <cell r="L125">
            <v>3.5</v>
          </cell>
        </row>
        <row r="126">
          <cell r="C126" t="str">
            <v>Cadenas no 267</v>
          </cell>
          <cell r="F126" t="str">
            <v>C4</v>
          </cell>
          <cell r="G126" t="str">
            <v>EX024</v>
          </cell>
          <cell r="H126" t="str">
            <v>LGDD</v>
          </cell>
          <cell r="I126" t="str">
            <v>SIDA</v>
          </cell>
          <cell r="J126" t="str">
            <v>Pc</v>
          </cell>
          <cell r="K126">
            <v>0</v>
          </cell>
          <cell r="L126">
            <v>4.5</v>
          </cell>
        </row>
        <row r="127">
          <cell r="C127" t="str">
            <v>Porte cles</v>
          </cell>
          <cell r="F127" t="str">
            <v>C4</v>
          </cell>
          <cell r="G127" t="str">
            <v>EX024</v>
          </cell>
          <cell r="H127" t="str">
            <v>LGDD</v>
          </cell>
          <cell r="I127" t="str">
            <v>SIDA</v>
          </cell>
          <cell r="J127" t="str">
            <v>Pc</v>
          </cell>
          <cell r="K127">
            <v>0</v>
          </cell>
          <cell r="L127">
            <v>0.4</v>
          </cell>
        </row>
        <row r="128">
          <cell r="C128" t="str">
            <v>Porte manteau</v>
          </cell>
          <cell r="F128" t="str">
            <v>C4</v>
          </cell>
          <cell r="G128" t="str">
            <v>EX024</v>
          </cell>
          <cell r="H128" t="str">
            <v>LGDD</v>
          </cell>
          <cell r="I128" t="str">
            <v>SIDA</v>
          </cell>
          <cell r="J128" t="str">
            <v>Pc</v>
          </cell>
          <cell r="K128">
            <v>0</v>
          </cell>
          <cell r="L128">
            <v>1</v>
          </cell>
        </row>
        <row r="129">
          <cell r="C129" t="str">
            <v>Casserole avec couvercle</v>
          </cell>
          <cell r="F129" t="str">
            <v>C4</v>
          </cell>
          <cell r="G129" t="str">
            <v>EX024</v>
          </cell>
          <cell r="H129" t="str">
            <v>LGDD</v>
          </cell>
          <cell r="I129" t="str">
            <v>SIDA</v>
          </cell>
          <cell r="J129" t="str">
            <v>Pc</v>
          </cell>
          <cell r="K129">
            <v>0</v>
          </cell>
          <cell r="L129">
            <v>7</v>
          </cell>
        </row>
        <row r="130">
          <cell r="C130" t="str">
            <v>Cadenas no 267</v>
          </cell>
          <cell r="F130" t="str">
            <v>C4</v>
          </cell>
          <cell r="G130" t="str">
            <v>GX534</v>
          </cell>
          <cell r="H130" t="str">
            <v>LGDD</v>
          </cell>
          <cell r="I130" t="str">
            <v>POOLED FUND</v>
          </cell>
          <cell r="J130" t="str">
            <v>Pc</v>
          </cell>
          <cell r="K130">
            <v>0</v>
          </cell>
          <cell r="L130">
            <v>4.5</v>
          </cell>
        </row>
        <row r="131">
          <cell r="C131" t="str">
            <v>Pile crayon</v>
          </cell>
          <cell r="F131" t="str">
            <v>C4</v>
          </cell>
          <cell r="G131" t="str">
            <v>GX534</v>
          </cell>
          <cell r="H131" t="str">
            <v>LGDD</v>
          </cell>
          <cell r="I131" t="str">
            <v>POOLED FUND</v>
          </cell>
          <cell r="J131" t="str">
            <v>Bt</v>
          </cell>
          <cell r="L131">
            <v>10</v>
          </cell>
        </row>
        <row r="132">
          <cell r="C132" t="str">
            <v>Casserole GM</v>
          </cell>
          <cell r="F132" t="str">
            <v>C4</v>
          </cell>
          <cell r="G132" t="str">
            <v>GX534</v>
          </cell>
          <cell r="H132" t="str">
            <v>LGDD</v>
          </cell>
          <cell r="I132" t="str">
            <v>POOLED FUND</v>
          </cell>
          <cell r="J132" t="str">
            <v>Pc</v>
          </cell>
          <cell r="K132">
            <v>0</v>
          </cell>
          <cell r="L132">
            <v>28</v>
          </cell>
        </row>
        <row r="133">
          <cell r="C133" t="str">
            <v>Louche metalique</v>
          </cell>
          <cell r="F133" t="str">
            <v>C4</v>
          </cell>
          <cell r="G133" t="str">
            <v>GX534</v>
          </cell>
          <cell r="H133" t="str">
            <v>LGDD</v>
          </cell>
          <cell r="I133" t="str">
            <v>POOLED FUND</v>
          </cell>
          <cell r="J133" t="str">
            <v>Pc</v>
          </cell>
          <cell r="K133">
            <v>0</v>
          </cell>
          <cell r="L133">
            <v>1</v>
          </cell>
        </row>
        <row r="134">
          <cell r="C134" t="str">
            <v>Assiette plastique</v>
          </cell>
          <cell r="F134" t="str">
            <v>C4</v>
          </cell>
          <cell r="G134" t="str">
            <v>GX534</v>
          </cell>
          <cell r="H134" t="str">
            <v>LGDD</v>
          </cell>
          <cell r="I134" t="str">
            <v>POOLED FUND</v>
          </cell>
          <cell r="J134" t="str">
            <v>Pc</v>
          </cell>
          <cell r="K134">
            <v>0</v>
          </cell>
          <cell r="L134">
            <v>0.4</v>
          </cell>
        </row>
        <row r="135">
          <cell r="C135" t="str">
            <v>Grand couteau</v>
          </cell>
          <cell r="F135" t="str">
            <v>C4</v>
          </cell>
          <cell r="G135" t="str">
            <v>GX534</v>
          </cell>
          <cell r="H135" t="str">
            <v>LGDD</v>
          </cell>
          <cell r="I135" t="str">
            <v>POOLED FUND</v>
          </cell>
          <cell r="J135" t="str">
            <v>Pc</v>
          </cell>
          <cell r="K135">
            <v>0</v>
          </cell>
          <cell r="L135">
            <v>2</v>
          </cell>
        </row>
        <row r="136">
          <cell r="C136" t="str">
            <v>Thermos de 2Lt</v>
          </cell>
          <cell r="F136" t="str">
            <v>C4</v>
          </cell>
          <cell r="G136" t="str">
            <v>GX534</v>
          </cell>
          <cell r="H136" t="str">
            <v>LGDD</v>
          </cell>
          <cell r="I136" t="str">
            <v>POOLED FUND</v>
          </cell>
          <cell r="J136" t="str">
            <v>Pc</v>
          </cell>
          <cell r="K136">
            <v>0</v>
          </cell>
          <cell r="L136">
            <v>8</v>
          </cell>
        </row>
        <row r="137">
          <cell r="C137" t="str">
            <v>Gobelet en plastique</v>
          </cell>
          <cell r="F137" t="str">
            <v>C4</v>
          </cell>
          <cell r="G137" t="str">
            <v>GX534</v>
          </cell>
          <cell r="H137" t="str">
            <v>LGDD</v>
          </cell>
          <cell r="I137" t="str">
            <v>POOLED FUND</v>
          </cell>
          <cell r="J137" t="str">
            <v>Pc</v>
          </cell>
          <cell r="K137">
            <v>0</v>
          </cell>
          <cell r="L137">
            <v>0.3</v>
          </cell>
        </row>
        <row r="138">
          <cell r="C138" t="str">
            <v>Cuillere</v>
          </cell>
          <cell r="F138" t="str">
            <v>C4</v>
          </cell>
          <cell r="G138" t="str">
            <v>GX534</v>
          </cell>
          <cell r="H138" t="str">
            <v>LGDD</v>
          </cell>
          <cell r="I138" t="str">
            <v>POOLED FUND</v>
          </cell>
          <cell r="J138" t="str">
            <v>Dz</v>
          </cell>
          <cell r="K138">
            <v>0</v>
          </cell>
          <cell r="L138">
            <v>5</v>
          </cell>
        </row>
        <row r="139">
          <cell r="C139" t="str">
            <v>Fourchette</v>
          </cell>
          <cell r="F139" t="str">
            <v>C4</v>
          </cell>
          <cell r="G139" t="str">
            <v>GX534</v>
          </cell>
          <cell r="H139" t="str">
            <v>LGDD</v>
          </cell>
          <cell r="I139" t="str">
            <v>POOLED FUND</v>
          </cell>
          <cell r="J139" t="str">
            <v>Dz</v>
          </cell>
          <cell r="K139">
            <v>0</v>
          </cell>
          <cell r="L139">
            <v>4</v>
          </cell>
        </row>
        <row r="140">
          <cell r="C140" t="str">
            <v>Casserole M</v>
          </cell>
          <cell r="F140" t="str">
            <v>C4</v>
          </cell>
          <cell r="G140" t="str">
            <v>GX534</v>
          </cell>
          <cell r="H140" t="str">
            <v>LGDD</v>
          </cell>
          <cell r="I140" t="str">
            <v>POOLED FUND</v>
          </cell>
          <cell r="J140" t="str">
            <v>Pc</v>
          </cell>
          <cell r="K140">
            <v>0</v>
          </cell>
          <cell r="L140">
            <v>15</v>
          </cell>
        </row>
        <row r="141">
          <cell r="C141" t="str">
            <v>Savon KIFEBE</v>
          </cell>
          <cell r="F141" t="str">
            <v>C4</v>
          </cell>
          <cell r="G141" t="str">
            <v>GX534</v>
          </cell>
          <cell r="H141" t="str">
            <v>LGDD</v>
          </cell>
          <cell r="I141" t="str">
            <v>POOLED FUND</v>
          </cell>
          <cell r="J141" t="str">
            <v>Carton</v>
          </cell>
          <cell r="K141">
            <v>0</v>
          </cell>
          <cell r="L141">
            <v>4.5</v>
          </cell>
        </row>
        <row r="142">
          <cell r="C142" t="str">
            <v>Pagnes pour femme</v>
          </cell>
          <cell r="F142" t="str">
            <v>C4</v>
          </cell>
          <cell r="G142" t="str">
            <v>EX024</v>
          </cell>
          <cell r="H142" t="str">
            <v>LGDD</v>
          </cell>
          <cell r="I142" t="str">
            <v>SIDA</v>
          </cell>
          <cell r="J142" t="str">
            <v>Pc</v>
          </cell>
          <cell r="K142">
            <v>0</v>
          </cell>
          <cell r="L142">
            <v>11.5</v>
          </cell>
        </row>
        <row r="143">
          <cell r="C143" t="str">
            <v>Botte en caoutchouc</v>
          </cell>
          <cell r="F143" t="str">
            <v>C4</v>
          </cell>
          <cell r="G143" t="str">
            <v>EX024</v>
          </cell>
          <cell r="H143" t="str">
            <v>LGDD</v>
          </cell>
          <cell r="I143" t="str">
            <v>SIDA</v>
          </cell>
          <cell r="J143" t="str">
            <v>Paire</v>
          </cell>
          <cell r="K143">
            <v>0</v>
          </cell>
          <cell r="L143">
            <v>9</v>
          </cell>
        </row>
        <row r="144">
          <cell r="C144" t="str">
            <v>Machette</v>
          </cell>
          <cell r="F144" t="str">
            <v>C4</v>
          </cell>
          <cell r="G144" t="str">
            <v>EX024</v>
          </cell>
          <cell r="H144" t="str">
            <v>LGDD</v>
          </cell>
          <cell r="I144" t="str">
            <v>SIDA</v>
          </cell>
          <cell r="J144" t="str">
            <v>Pc</v>
          </cell>
          <cell r="K144">
            <v>0</v>
          </cell>
          <cell r="L144">
            <v>1.9</v>
          </cell>
        </row>
        <row r="145">
          <cell r="C145" t="str">
            <v>Parapluie</v>
          </cell>
          <cell r="F145" t="str">
            <v>C4</v>
          </cell>
          <cell r="G145" t="str">
            <v>EX024</v>
          </cell>
          <cell r="H145" t="str">
            <v>LGDD</v>
          </cell>
          <cell r="I145" t="str">
            <v>SIDA</v>
          </cell>
          <cell r="J145" t="str">
            <v>Pc</v>
          </cell>
          <cell r="K145">
            <v>0</v>
          </cell>
          <cell r="L145">
            <v>4</v>
          </cell>
        </row>
        <row r="146">
          <cell r="C146" t="str">
            <v>Decametre</v>
          </cell>
          <cell r="F146" t="str">
            <v>C4</v>
          </cell>
          <cell r="G146" t="str">
            <v>U1000</v>
          </cell>
          <cell r="H146" t="str">
            <v>HGBV</v>
          </cell>
          <cell r="I146" t="str">
            <v>IRC</v>
          </cell>
          <cell r="J146" t="str">
            <v>Pc</v>
          </cell>
          <cell r="K146">
            <v>0</v>
          </cell>
          <cell r="L146">
            <v>6</v>
          </cell>
        </row>
        <row r="147">
          <cell r="C147" t="str">
            <v>Corde nylon</v>
          </cell>
          <cell r="F147" t="str">
            <v>C4</v>
          </cell>
          <cell r="G147" t="str">
            <v>U1000</v>
          </cell>
          <cell r="H147" t="str">
            <v>HGBV</v>
          </cell>
          <cell r="I147" t="str">
            <v>IRC</v>
          </cell>
          <cell r="J147" t="str">
            <v>Rlx</v>
          </cell>
          <cell r="K147">
            <v>0</v>
          </cell>
          <cell r="L147">
            <v>13.3</v>
          </cell>
        </row>
        <row r="148">
          <cell r="C148" t="str">
            <v>Seau en plastique de 10Lt</v>
          </cell>
          <cell r="F148" t="str">
            <v>C4</v>
          </cell>
          <cell r="G148" t="str">
            <v>U1000</v>
          </cell>
          <cell r="H148" t="str">
            <v>HGBV</v>
          </cell>
          <cell r="I148" t="str">
            <v>IRC</v>
          </cell>
          <cell r="J148" t="str">
            <v>Pc</v>
          </cell>
          <cell r="K148">
            <v>0</v>
          </cell>
          <cell r="L148">
            <v>3</v>
          </cell>
        </row>
        <row r="149">
          <cell r="C149" t="str">
            <v>Fil nylon</v>
          </cell>
          <cell r="F149" t="str">
            <v>C4</v>
          </cell>
          <cell r="G149" t="str">
            <v>U1000</v>
          </cell>
          <cell r="H149" t="str">
            <v>HGBV</v>
          </cell>
          <cell r="I149" t="str">
            <v>IRC</v>
          </cell>
          <cell r="J149" t="str">
            <v>Rlx</v>
          </cell>
          <cell r="K149">
            <v>0</v>
          </cell>
          <cell r="L149">
            <v>4</v>
          </cell>
        </row>
        <row r="150">
          <cell r="C150" t="str">
            <v>Balance de 20Kg</v>
          </cell>
          <cell r="F150" t="str">
            <v>C4</v>
          </cell>
          <cell r="G150" t="str">
            <v>U1000</v>
          </cell>
          <cell r="H150" t="str">
            <v>HGBV</v>
          </cell>
          <cell r="I150" t="str">
            <v>IRC</v>
          </cell>
          <cell r="J150" t="str">
            <v>Pc</v>
          </cell>
          <cell r="K150">
            <v>0</v>
          </cell>
          <cell r="L150">
            <v>20</v>
          </cell>
        </row>
        <row r="151">
          <cell r="C151" t="str">
            <v>Levure</v>
          </cell>
          <cell r="F151" t="str">
            <v>C4</v>
          </cell>
          <cell r="G151" t="str">
            <v>U1000</v>
          </cell>
          <cell r="H151" t="str">
            <v>HGBV</v>
          </cell>
          <cell r="I151" t="str">
            <v>IRC</v>
          </cell>
          <cell r="J151" t="str">
            <v>Bt</v>
          </cell>
          <cell r="K151">
            <v>0</v>
          </cell>
          <cell r="L151">
            <v>5</v>
          </cell>
        </row>
        <row r="152">
          <cell r="C152" t="str">
            <v>Bassin ordinaire</v>
          </cell>
          <cell r="F152" t="str">
            <v>C4</v>
          </cell>
          <cell r="G152" t="str">
            <v>U1000</v>
          </cell>
          <cell r="H152" t="str">
            <v>HGBV</v>
          </cell>
          <cell r="I152" t="str">
            <v>IRC</v>
          </cell>
          <cell r="J152" t="str">
            <v>Pc</v>
          </cell>
          <cell r="K152">
            <v>0</v>
          </cell>
          <cell r="L152">
            <v>4</v>
          </cell>
        </row>
        <row r="153">
          <cell r="C153" t="str">
            <v>Megaphone MAX</v>
          </cell>
          <cell r="F153" t="str">
            <v>C4</v>
          </cell>
          <cell r="G153" t="str">
            <v>U1000</v>
          </cell>
          <cell r="H153" t="str">
            <v>HGBV</v>
          </cell>
          <cell r="I153" t="str">
            <v>IRC</v>
          </cell>
          <cell r="J153" t="str">
            <v>Pc</v>
          </cell>
          <cell r="K153">
            <v>0</v>
          </cell>
          <cell r="L153">
            <v>35</v>
          </cell>
        </row>
        <row r="154">
          <cell r="C154" t="str">
            <v>Fer a repasser Philips</v>
          </cell>
          <cell r="F154" t="str">
            <v>C4</v>
          </cell>
          <cell r="G154" t="str">
            <v>OD008</v>
          </cell>
          <cell r="H154" t="str">
            <v>OADM</v>
          </cell>
          <cell r="I154" t="str">
            <v>OPEN SQUARE</v>
          </cell>
          <cell r="J154" t="str">
            <v>Pc</v>
          </cell>
          <cell r="K154">
            <v>0</v>
          </cell>
          <cell r="L154">
            <v>30</v>
          </cell>
        </row>
        <row r="155">
          <cell r="C155" t="str">
            <v>Bouillard electrique</v>
          </cell>
          <cell r="F155" t="str">
            <v>C4</v>
          </cell>
          <cell r="G155" t="str">
            <v>OD008</v>
          </cell>
          <cell r="H155" t="str">
            <v>OADM</v>
          </cell>
          <cell r="I155" t="str">
            <v>OPEN SQUARE</v>
          </cell>
          <cell r="J155" t="str">
            <v>Pc</v>
          </cell>
          <cell r="K155">
            <v>0</v>
          </cell>
          <cell r="L155">
            <v>35</v>
          </cell>
        </row>
        <row r="156">
          <cell r="C156" t="str">
            <v>Passoir pour patte</v>
          </cell>
          <cell r="F156" t="str">
            <v>C4</v>
          </cell>
          <cell r="G156" t="str">
            <v>OD008</v>
          </cell>
          <cell r="H156" t="str">
            <v>OADM</v>
          </cell>
          <cell r="I156" t="str">
            <v>OPEN SQUARE</v>
          </cell>
          <cell r="J156" t="str">
            <v>Pc</v>
          </cell>
          <cell r="K156">
            <v>0</v>
          </cell>
          <cell r="L156">
            <v>60</v>
          </cell>
        </row>
        <row r="157">
          <cell r="C157" t="str">
            <v>Bowl a soupe</v>
          </cell>
          <cell r="F157" t="str">
            <v>C4</v>
          </cell>
          <cell r="G157" t="str">
            <v>GX572</v>
          </cell>
          <cell r="H157" t="str">
            <v>OADM</v>
          </cell>
          <cell r="I157" t="str">
            <v>UNICEF</v>
          </cell>
          <cell r="J157" t="str">
            <v>Pc</v>
          </cell>
          <cell r="K157">
            <v>0</v>
          </cell>
          <cell r="L157">
            <v>20</v>
          </cell>
        </row>
        <row r="158">
          <cell r="C158" t="str">
            <v>Lait NIDO</v>
          </cell>
          <cell r="F158" t="str">
            <v>C4</v>
          </cell>
          <cell r="G158" t="str">
            <v>OD008</v>
          </cell>
          <cell r="H158" t="str">
            <v>OADM</v>
          </cell>
          <cell r="I158" t="str">
            <v>OPEN SQUARE</v>
          </cell>
          <cell r="J158" t="str">
            <v>Bt</v>
          </cell>
          <cell r="K158">
            <v>0</v>
          </cell>
          <cell r="L158">
            <v>4.16</v>
          </cell>
        </row>
        <row r="159">
          <cell r="C159" t="str">
            <v>Pile crayon</v>
          </cell>
          <cell r="F159" t="str">
            <v>C4</v>
          </cell>
          <cell r="G159" t="str">
            <v>U1000</v>
          </cell>
          <cell r="H159" t="str">
            <v>OADM</v>
          </cell>
          <cell r="I159" t="str">
            <v>IRC</v>
          </cell>
          <cell r="J159" t="str">
            <v>Bt</v>
          </cell>
          <cell r="K159">
            <v>0</v>
          </cell>
          <cell r="L159">
            <v>10</v>
          </cell>
        </row>
        <row r="160">
          <cell r="C160" t="str">
            <v>Lait NIDO</v>
          </cell>
          <cell r="F160" t="str">
            <v>C4</v>
          </cell>
          <cell r="G160" t="str">
            <v>DF045</v>
          </cell>
          <cell r="H160" t="str">
            <v>OADM</v>
          </cell>
          <cell r="I160" t="str">
            <v>DFID</v>
          </cell>
          <cell r="J160" t="str">
            <v>Bt</v>
          </cell>
          <cell r="K160">
            <v>0</v>
          </cell>
          <cell r="L160">
            <v>4.16</v>
          </cell>
        </row>
        <row r="161">
          <cell r="C161" t="str">
            <v xml:space="preserve">Clous </v>
          </cell>
          <cell r="D161" t="str">
            <v>Mixte</v>
          </cell>
          <cell r="F161" t="str">
            <v>C4</v>
          </cell>
          <cell r="G161" t="str">
            <v>EX024</v>
          </cell>
          <cell r="H161" t="str">
            <v>LGDD</v>
          </cell>
          <cell r="I161" t="str">
            <v>SIDA</v>
          </cell>
          <cell r="J161" t="str">
            <v>Kg</v>
          </cell>
          <cell r="K161">
            <v>0</v>
          </cell>
          <cell r="L161">
            <v>2.8</v>
          </cell>
        </row>
        <row r="162">
          <cell r="C162" t="str">
            <v>Sucre</v>
          </cell>
          <cell r="D162" t="str">
            <v>Sac de 50Kg</v>
          </cell>
          <cell r="F162" t="str">
            <v>C4</v>
          </cell>
          <cell r="G162" t="str">
            <v>U1000</v>
          </cell>
          <cell r="H162" t="str">
            <v>OADM</v>
          </cell>
          <cell r="I162" t="str">
            <v>IRC</v>
          </cell>
          <cell r="J162" t="str">
            <v>Sac</v>
          </cell>
          <cell r="K162">
            <v>0</v>
          </cell>
          <cell r="L162">
            <v>31</v>
          </cell>
        </row>
        <row r="163">
          <cell r="C163" t="str">
            <v>Sucre</v>
          </cell>
          <cell r="D163" t="str">
            <v>Sac de 50Kg</v>
          </cell>
          <cell r="F163" t="str">
            <v>C4</v>
          </cell>
          <cell r="G163" t="str">
            <v>U1000</v>
          </cell>
          <cell r="H163" t="str">
            <v>OADM</v>
          </cell>
          <cell r="I163" t="str">
            <v>IRC</v>
          </cell>
          <cell r="J163" t="str">
            <v>Sac</v>
          </cell>
          <cell r="K163">
            <v>0</v>
          </cell>
          <cell r="L163">
            <v>62</v>
          </cell>
        </row>
        <row r="164">
          <cell r="C164" t="str">
            <v>Pinceau</v>
          </cell>
          <cell r="D164" t="str">
            <v>N0 3 et 5</v>
          </cell>
          <cell r="F164" t="str">
            <v>C4</v>
          </cell>
          <cell r="G164" t="str">
            <v>DF045</v>
          </cell>
          <cell r="H164" t="str">
            <v>OADM</v>
          </cell>
          <cell r="I164" t="str">
            <v>DFID</v>
          </cell>
          <cell r="J164" t="str">
            <v>PC</v>
          </cell>
          <cell r="K164">
            <v>0</v>
          </cell>
          <cell r="L164">
            <v>2.5</v>
          </cell>
        </row>
        <row r="165">
          <cell r="C165" t="str">
            <v>Peinture a eau</v>
          </cell>
          <cell r="F165" t="str">
            <v>C4</v>
          </cell>
          <cell r="G165" t="str">
            <v>DF045</v>
          </cell>
          <cell r="H165" t="str">
            <v>OADM</v>
          </cell>
          <cell r="I165" t="str">
            <v>DFID</v>
          </cell>
          <cell r="J165" t="str">
            <v>Bt</v>
          </cell>
          <cell r="K165">
            <v>0</v>
          </cell>
          <cell r="L165">
            <v>2.6</v>
          </cell>
        </row>
        <row r="166">
          <cell r="C166" t="str">
            <v>Allumette</v>
          </cell>
          <cell r="F166" t="str">
            <v>C4</v>
          </cell>
          <cell r="G166" t="str">
            <v>DF040</v>
          </cell>
          <cell r="H166" t="str">
            <v>OADM</v>
          </cell>
          <cell r="I166" t="str">
            <v>DFID</v>
          </cell>
          <cell r="J166" t="str">
            <v>PQT</v>
          </cell>
          <cell r="K166">
            <v>2</v>
          </cell>
          <cell r="L166">
            <v>2</v>
          </cell>
        </row>
        <row r="167">
          <cell r="C167" t="str">
            <v>Balais dur</v>
          </cell>
          <cell r="F167" t="str">
            <v>C4</v>
          </cell>
          <cell r="G167" t="str">
            <v>DF040</v>
          </cell>
          <cell r="H167" t="str">
            <v>OADM</v>
          </cell>
          <cell r="I167" t="str">
            <v>DFID</v>
          </cell>
          <cell r="J167" t="str">
            <v>Pc</v>
          </cell>
          <cell r="K167">
            <v>15</v>
          </cell>
          <cell r="L167">
            <v>2.5</v>
          </cell>
        </row>
        <row r="168">
          <cell r="C168" t="str">
            <v>Starter STD</v>
          </cell>
          <cell r="F168" t="str">
            <v>C4</v>
          </cell>
          <cell r="G168" t="str">
            <v>DF040</v>
          </cell>
          <cell r="H168" t="str">
            <v>OADM</v>
          </cell>
          <cell r="I168" t="str">
            <v>DFID</v>
          </cell>
          <cell r="J168" t="str">
            <v>Pc</v>
          </cell>
          <cell r="K168">
            <v>7</v>
          </cell>
          <cell r="L168">
            <v>0.5</v>
          </cell>
        </row>
        <row r="169">
          <cell r="C169" t="str">
            <v>Thermos de 1Lt</v>
          </cell>
          <cell r="F169" t="str">
            <v>C4</v>
          </cell>
          <cell r="G169" t="str">
            <v>DF040</v>
          </cell>
          <cell r="H169" t="str">
            <v>OADM</v>
          </cell>
          <cell r="I169" t="str">
            <v>DFID</v>
          </cell>
          <cell r="J169" t="str">
            <v>Pc</v>
          </cell>
          <cell r="K169">
            <v>0</v>
          </cell>
          <cell r="L169">
            <v>4</v>
          </cell>
        </row>
        <row r="170">
          <cell r="C170" t="str">
            <v>Tube neon de 40Watts Tl</v>
          </cell>
          <cell r="F170" t="str">
            <v>C4</v>
          </cell>
          <cell r="G170" t="str">
            <v>DF040</v>
          </cell>
          <cell r="H170" t="str">
            <v>OADM</v>
          </cell>
          <cell r="I170" t="str">
            <v>DFID</v>
          </cell>
          <cell r="J170" t="str">
            <v>Pc</v>
          </cell>
          <cell r="K170">
            <v>4</v>
          </cell>
          <cell r="L170">
            <v>1.5</v>
          </cell>
        </row>
        <row r="171">
          <cell r="C171" t="str">
            <v>Sucre (sac de 50Kgs)</v>
          </cell>
          <cell r="F171" t="str">
            <v>C4</v>
          </cell>
          <cell r="G171" t="str">
            <v>DF040</v>
          </cell>
          <cell r="H171" t="str">
            <v>OADM</v>
          </cell>
          <cell r="I171" t="str">
            <v>DFID</v>
          </cell>
          <cell r="J171" t="str">
            <v>Sac</v>
          </cell>
          <cell r="K171">
            <v>0</v>
          </cell>
          <cell r="L171">
            <v>60</v>
          </cell>
        </row>
        <row r="172">
          <cell r="C172" t="str">
            <v>Sucre (sac de 25Kgs)</v>
          </cell>
          <cell r="F172" t="str">
            <v>C4</v>
          </cell>
          <cell r="G172" t="str">
            <v>DF040</v>
          </cell>
          <cell r="H172" t="str">
            <v>OADM</v>
          </cell>
          <cell r="I172" t="str">
            <v>DFID</v>
          </cell>
          <cell r="J172" t="str">
            <v>Sac</v>
          </cell>
          <cell r="K172">
            <v>0</v>
          </cell>
          <cell r="L172">
            <v>30</v>
          </cell>
        </row>
        <row r="173">
          <cell r="C173" t="str">
            <v>Caisse de sucre</v>
          </cell>
          <cell r="F173" t="str">
            <v>C4</v>
          </cell>
          <cell r="G173" t="str">
            <v>DF040</v>
          </cell>
          <cell r="H173" t="str">
            <v>OADM</v>
          </cell>
          <cell r="I173" t="str">
            <v>DFID</v>
          </cell>
          <cell r="J173" t="str">
            <v>Caisse</v>
          </cell>
          <cell r="K173">
            <v>0</v>
          </cell>
          <cell r="L173">
            <v>7.5</v>
          </cell>
        </row>
        <row r="174">
          <cell r="C174" t="str">
            <v>Savon liquide pour vaiselle</v>
          </cell>
          <cell r="D174" t="str">
            <v xml:space="preserve">Yddis </v>
          </cell>
          <cell r="F174" t="str">
            <v>C4</v>
          </cell>
          <cell r="G174" t="str">
            <v>EX024</v>
          </cell>
          <cell r="H174" t="str">
            <v>OADM</v>
          </cell>
          <cell r="I174" t="str">
            <v>SIDA</v>
          </cell>
          <cell r="J174" t="str">
            <v>Pc</v>
          </cell>
          <cell r="K174">
            <v>4</v>
          </cell>
          <cell r="L174">
            <v>6</v>
          </cell>
        </row>
        <row r="175">
          <cell r="C175" t="str">
            <v>STABILISATEUR 3000VA</v>
          </cell>
          <cell r="F175" t="str">
            <v>C4</v>
          </cell>
          <cell r="G175" t="str">
            <v>U1000</v>
          </cell>
          <cell r="H175" t="str">
            <v>OADM</v>
          </cell>
          <cell r="I175" t="str">
            <v>IRC</v>
          </cell>
          <cell r="J175" t="str">
            <v>Pc</v>
          </cell>
          <cell r="K175">
            <v>0</v>
          </cell>
          <cell r="L175">
            <v>100</v>
          </cell>
        </row>
        <row r="176">
          <cell r="C176" t="str">
            <v>Table en plastique</v>
          </cell>
          <cell r="F176" t="str">
            <v>C4</v>
          </cell>
          <cell r="G176" t="str">
            <v>U1000</v>
          </cell>
          <cell r="H176" t="str">
            <v>OADM</v>
          </cell>
          <cell r="I176" t="str">
            <v>IRC</v>
          </cell>
          <cell r="J176" t="str">
            <v>Pc</v>
          </cell>
          <cell r="K176">
            <v>0</v>
          </cell>
          <cell r="L176">
            <v>50</v>
          </cell>
        </row>
        <row r="177">
          <cell r="C177" t="str">
            <v>WC Monobloc</v>
          </cell>
          <cell r="F177" t="str">
            <v>C4</v>
          </cell>
          <cell r="G177" t="str">
            <v>U1000</v>
          </cell>
          <cell r="H177" t="str">
            <v>OADM</v>
          </cell>
          <cell r="I177" t="str">
            <v>IRC</v>
          </cell>
          <cell r="J177" t="str">
            <v>Pc</v>
          </cell>
          <cell r="K177">
            <v>0</v>
          </cell>
          <cell r="L177">
            <v>130</v>
          </cell>
        </row>
        <row r="178">
          <cell r="C178" t="str">
            <v>Eponge pour vaissel</v>
          </cell>
          <cell r="F178" t="str">
            <v>C4</v>
          </cell>
          <cell r="G178" t="str">
            <v>U1000</v>
          </cell>
          <cell r="H178" t="str">
            <v>OADM</v>
          </cell>
          <cell r="I178" t="str">
            <v>IRC</v>
          </cell>
          <cell r="J178" t="str">
            <v>Pc</v>
          </cell>
          <cell r="K178">
            <v>0</v>
          </cell>
          <cell r="L178">
            <v>5</v>
          </cell>
        </row>
        <row r="179">
          <cell r="C179" t="str">
            <v>Parapluie</v>
          </cell>
          <cell r="F179" t="str">
            <v>C4</v>
          </cell>
          <cell r="G179" t="str">
            <v>GX572</v>
          </cell>
          <cell r="H179" t="str">
            <v>OADM</v>
          </cell>
          <cell r="I179" t="str">
            <v>UNICEF</v>
          </cell>
          <cell r="J179" t="str">
            <v>PC</v>
          </cell>
          <cell r="K179">
            <v>0</v>
          </cell>
          <cell r="L179">
            <v>3</v>
          </cell>
        </row>
        <row r="180">
          <cell r="C180" t="str">
            <v>Pile panasonic</v>
          </cell>
          <cell r="F180" t="str">
            <v>C4</v>
          </cell>
          <cell r="G180" t="str">
            <v>GX572</v>
          </cell>
          <cell r="H180" t="str">
            <v>OADM</v>
          </cell>
          <cell r="I180" t="str">
            <v>UNICEF</v>
          </cell>
          <cell r="J180" t="str">
            <v>CARTON</v>
          </cell>
          <cell r="K180">
            <v>0</v>
          </cell>
          <cell r="L180">
            <v>12</v>
          </cell>
        </row>
        <row r="181">
          <cell r="C181" t="str">
            <v>Enregistreur</v>
          </cell>
          <cell r="F181" t="str">
            <v>C4</v>
          </cell>
          <cell r="G181" t="str">
            <v>DF040</v>
          </cell>
          <cell r="H181" t="str">
            <v>OADM</v>
          </cell>
          <cell r="I181" t="str">
            <v>DFID</v>
          </cell>
          <cell r="J181" t="str">
            <v>PC</v>
          </cell>
          <cell r="K181">
            <v>0</v>
          </cell>
          <cell r="L181">
            <v>60</v>
          </cell>
        </row>
        <row r="182">
          <cell r="C182" t="str">
            <v>Bandage</v>
          </cell>
          <cell r="F182" t="str">
            <v>C4</v>
          </cell>
          <cell r="G182" t="str">
            <v>U1000</v>
          </cell>
          <cell r="H182" t="str">
            <v>OADM</v>
          </cell>
          <cell r="I182" t="str">
            <v>IRC</v>
          </cell>
          <cell r="J182" t="str">
            <v>PQT</v>
          </cell>
          <cell r="K182">
            <v>1</v>
          </cell>
          <cell r="L182">
            <v>3.5</v>
          </cell>
        </row>
        <row r="183">
          <cell r="C183" t="str">
            <v>Eau vive</v>
          </cell>
          <cell r="F183" t="str">
            <v>C4</v>
          </cell>
          <cell r="G183" t="str">
            <v>GX572</v>
          </cell>
          <cell r="H183" t="str">
            <v>OADM</v>
          </cell>
          <cell r="I183" t="str">
            <v>UNICEF</v>
          </cell>
          <cell r="J183" t="str">
            <v>CARTON</v>
          </cell>
          <cell r="K183">
            <v>0</v>
          </cell>
          <cell r="L183">
            <v>7.5</v>
          </cell>
        </row>
        <row r="184">
          <cell r="C184" t="str">
            <v>Farine de Manioc</v>
          </cell>
          <cell r="F184" t="str">
            <v>C4</v>
          </cell>
          <cell r="G184" t="str">
            <v>GX572</v>
          </cell>
          <cell r="H184" t="str">
            <v>OADM</v>
          </cell>
          <cell r="I184" t="str">
            <v>UNICEF</v>
          </cell>
          <cell r="J184" t="str">
            <v>KG</v>
          </cell>
          <cell r="K184">
            <v>0</v>
          </cell>
          <cell r="L184">
            <v>0.88</v>
          </cell>
        </row>
        <row r="185">
          <cell r="C185" t="str">
            <v>Bleu band</v>
          </cell>
          <cell r="F185" t="str">
            <v>C4</v>
          </cell>
          <cell r="G185" t="str">
            <v>GX572</v>
          </cell>
          <cell r="H185" t="str">
            <v>OADM</v>
          </cell>
          <cell r="I185" t="str">
            <v>UNICEF</v>
          </cell>
          <cell r="J185" t="str">
            <v>KG</v>
          </cell>
          <cell r="K185">
            <v>0</v>
          </cell>
          <cell r="L185">
            <v>3</v>
          </cell>
        </row>
        <row r="186">
          <cell r="C186" t="str">
            <v>Huile vegetale</v>
          </cell>
          <cell r="F186" t="str">
            <v>C4</v>
          </cell>
          <cell r="G186" t="str">
            <v>GX572</v>
          </cell>
          <cell r="H186" t="str">
            <v>OADM</v>
          </cell>
          <cell r="I186" t="str">
            <v>UNICEF</v>
          </cell>
          <cell r="J186" t="str">
            <v>L</v>
          </cell>
          <cell r="K186">
            <v>0</v>
          </cell>
          <cell r="L186">
            <v>1.75</v>
          </cell>
        </row>
        <row r="187">
          <cell r="C187" t="str">
            <v>Tomate</v>
          </cell>
          <cell r="F187" t="str">
            <v>C4</v>
          </cell>
          <cell r="G187" t="str">
            <v>GX572</v>
          </cell>
          <cell r="H187" t="str">
            <v>OADM</v>
          </cell>
          <cell r="I187" t="str">
            <v>UNICEF</v>
          </cell>
          <cell r="J187" t="str">
            <v>BT</v>
          </cell>
          <cell r="K187">
            <v>0</v>
          </cell>
          <cell r="L187">
            <v>0.25</v>
          </cell>
        </row>
        <row r="188">
          <cell r="C188" t="str">
            <v>Cure dent</v>
          </cell>
          <cell r="F188" t="str">
            <v>C4</v>
          </cell>
          <cell r="G188" t="str">
            <v>GX572</v>
          </cell>
          <cell r="H188" t="str">
            <v>OADM</v>
          </cell>
          <cell r="I188" t="str">
            <v>UNICEF</v>
          </cell>
          <cell r="J188" t="str">
            <v>BT</v>
          </cell>
          <cell r="K188">
            <v>0</v>
          </cell>
          <cell r="L188">
            <v>0.11</v>
          </cell>
        </row>
        <row r="189">
          <cell r="C189" t="str">
            <v>Saucisson</v>
          </cell>
          <cell r="F189" t="str">
            <v>C4</v>
          </cell>
          <cell r="G189" t="str">
            <v>GX572</v>
          </cell>
          <cell r="H189" t="str">
            <v>OADM</v>
          </cell>
          <cell r="I189" t="str">
            <v>UNICEF</v>
          </cell>
          <cell r="J189" t="str">
            <v>KG</v>
          </cell>
          <cell r="K189">
            <v>0</v>
          </cell>
          <cell r="L189">
            <v>14</v>
          </cell>
        </row>
        <row r="190">
          <cell r="C190" t="str">
            <v>Creoline</v>
          </cell>
          <cell r="F190" t="str">
            <v>C4</v>
          </cell>
          <cell r="G190" t="str">
            <v>DF045</v>
          </cell>
          <cell r="H190" t="str">
            <v>OADM</v>
          </cell>
          <cell r="I190" t="str">
            <v>DFID</v>
          </cell>
          <cell r="J190" t="str">
            <v>L</v>
          </cell>
          <cell r="K190">
            <v>0</v>
          </cell>
          <cell r="L190">
            <v>7</v>
          </cell>
        </row>
        <row r="191">
          <cell r="C191" t="str">
            <v>Detergent liquide</v>
          </cell>
          <cell r="F191" t="str">
            <v>C4</v>
          </cell>
          <cell r="G191" t="str">
            <v>DF045</v>
          </cell>
          <cell r="H191" t="str">
            <v>OADM</v>
          </cell>
          <cell r="I191" t="str">
            <v>DFID</v>
          </cell>
          <cell r="J191" t="str">
            <v>BIDON</v>
          </cell>
          <cell r="K191">
            <v>0</v>
          </cell>
          <cell r="L191">
            <v>18</v>
          </cell>
        </row>
        <row r="192">
          <cell r="C192" t="str">
            <v>Seau en plastique avec robinet</v>
          </cell>
          <cell r="F192" t="str">
            <v>C4</v>
          </cell>
          <cell r="G192" t="str">
            <v>DF045</v>
          </cell>
          <cell r="H192" t="str">
            <v>OADM</v>
          </cell>
          <cell r="I192" t="str">
            <v>DFID</v>
          </cell>
          <cell r="J192" t="str">
            <v>PC</v>
          </cell>
          <cell r="K192">
            <v>0</v>
          </cell>
          <cell r="L192">
            <v>34</v>
          </cell>
        </row>
        <row r="193">
          <cell r="C193" t="str">
            <v>Cadenas</v>
          </cell>
          <cell r="F193" t="str">
            <v>C4</v>
          </cell>
          <cell r="G193" t="str">
            <v>GA257</v>
          </cell>
          <cell r="H193" t="str">
            <v>OADM</v>
          </cell>
          <cell r="I193" t="str">
            <v>USAID</v>
          </cell>
          <cell r="J193" t="str">
            <v>PC</v>
          </cell>
          <cell r="K193">
            <v>0</v>
          </cell>
          <cell r="L193">
            <v>3</v>
          </cell>
        </row>
        <row r="194">
          <cell r="C194" t="str">
            <v xml:space="preserve">Stabilisateur  </v>
          </cell>
          <cell r="D194" t="str">
            <v>3000VA</v>
          </cell>
          <cell r="F194" t="str">
            <v>C4</v>
          </cell>
          <cell r="G194" t="str">
            <v>U1000</v>
          </cell>
          <cell r="H194" t="str">
            <v>OADM</v>
          </cell>
          <cell r="I194" t="str">
            <v>IRC</v>
          </cell>
          <cell r="J194" t="str">
            <v>PC</v>
          </cell>
          <cell r="K194">
            <v>0</v>
          </cell>
          <cell r="L194">
            <v>100</v>
          </cell>
        </row>
        <row r="195">
          <cell r="C195" t="str">
            <v>T-shirt avec logo IRC</v>
          </cell>
          <cell r="F195" t="str">
            <v>C4</v>
          </cell>
          <cell r="G195" t="str">
            <v>0F267</v>
          </cell>
          <cell r="H195" t="str">
            <v>OADM</v>
          </cell>
          <cell r="I195" t="str">
            <v>GATES FONDATION</v>
          </cell>
          <cell r="J195" t="str">
            <v>PC</v>
          </cell>
          <cell r="K195">
            <v>0</v>
          </cell>
          <cell r="L195">
            <v>5</v>
          </cell>
        </row>
        <row r="196">
          <cell r="C196" t="str">
            <v>Calicot JIF 2010</v>
          </cell>
          <cell r="F196" t="str">
            <v>C4</v>
          </cell>
          <cell r="G196" t="str">
            <v>0F267</v>
          </cell>
          <cell r="H196" t="str">
            <v>OADM</v>
          </cell>
          <cell r="I196" t="str">
            <v>GATES FONDATION</v>
          </cell>
          <cell r="J196" t="str">
            <v>PC</v>
          </cell>
          <cell r="K196">
            <v>0</v>
          </cell>
          <cell r="L196">
            <v>25</v>
          </cell>
        </row>
        <row r="197">
          <cell r="C197" t="str">
            <v>Cadenas</v>
          </cell>
          <cell r="D197" t="str">
            <v>Tri-Circle</v>
          </cell>
          <cell r="F197" t="str">
            <v>C4</v>
          </cell>
          <cell r="G197" t="str">
            <v>DF040</v>
          </cell>
          <cell r="H197" t="str">
            <v>OADM</v>
          </cell>
          <cell r="I197" t="str">
            <v>DFID</v>
          </cell>
          <cell r="J197" t="str">
            <v>PC</v>
          </cell>
          <cell r="K197">
            <v>0</v>
          </cell>
          <cell r="L197">
            <v>6</v>
          </cell>
        </row>
        <row r="198">
          <cell r="C198" t="str">
            <v xml:space="preserve">Drap de lit </v>
          </cell>
          <cell r="D198" t="str">
            <v>Double</v>
          </cell>
          <cell r="F198" t="str">
            <v>C4</v>
          </cell>
          <cell r="G198" t="str">
            <v>DF040</v>
          </cell>
          <cell r="H198" t="str">
            <v>OADM</v>
          </cell>
          <cell r="I198" t="str">
            <v>DFID</v>
          </cell>
          <cell r="J198" t="str">
            <v>PAIRE</v>
          </cell>
          <cell r="K198">
            <v>0</v>
          </cell>
          <cell r="L198">
            <v>25</v>
          </cell>
        </row>
        <row r="199">
          <cell r="C199" t="str">
            <v>Pendule</v>
          </cell>
          <cell r="F199" t="str">
            <v>C4</v>
          </cell>
          <cell r="G199" t="str">
            <v>DF040</v>
          </cell>
          <cell r="H199" t="str">
            <v>OADM</v>
          </cell>
          <cell r="I199" t="str">
            <v>DFID</v>
          </cell>
          <cell r="J199" t="str">
            <v>PC</v>
          </cell>
          <cell r="K199">
            <v>0</v>
          </cell>
          <cell r="L199">
            <v>10</v>
          </cell>
        </row>
        <row r="200">
          <cell r="C200" t="str">
            <v>Arrossoirs</v>
          </cell>
          <cell r="D200" t="str">
            <v>Plastique</v>
          </cell>
          <cell r="F200" t="str">
            <v>C4</v>
          </cell>
          <cell r="G200" t="str">
            <v>U1000</v>
          </cell>
          <cell r="H200" t="str">
            <v>OADM</v>
          </cell>
          <cell r="I200" t="str">
            <v>IRC</v>
          </cell>
          <cell r="J200" t="str">
            <v>PC</v>
          </cell>
          <cell r="K200">
            <v>0</v>
          </cell>
          <cell r="L200">
            <v>7</v>
          </cell>
        </row>
        <row r="201">
          <cell r="C201" t="str">
            <v>Balance de 20Kg</v>
          </cell>
          <cell r="F201" t="str">
            <v>C4</v>
          </cell>
          <cell r="G201" t="str">
            <v>U1000</v>
          </cell>
          <cell r="H201" t="str">
            <v>OADM</v>
          </cell>
          <cell r="I201" t="str">
            <v>IRC</v>
          </cell>
          <cell r="J201" t="str">
            <v>PC</v>
          </cell>
          <cell r="K201">
            <v>0</v>
          </cell>
          <cell r="L201">
            <v>18</v>
          </cell>
        </row>
        <row r="202">
          <cell r="C202" t="str">
            <v>Bande cassette</v>
          </cell>
          <cell r="F202" t="str">
            <v>C4</v>
          </cell>
          <cell r="G202" t="str">
            <v>U1000</v>
          </cell>
          <cell r="H202" t="str">
            <v>OADM</v>
          </cell>
          <cell r="I202" t="str">
            <v>IRC</v>
          </cell>
          <cell r="J202" t="str">
            <v>PC</v>
          </cell>
          <cell r="K202">
            <v>0</v>
          </cell>
          <cell r="L202">
            <v>0.5</v>
          </cell>
        </row>
        <row r="203">
          <cell r="C203" t="str">
            <v>Beche</v>
          </cell>
          <cell r="D203" t="str">
            <v>Avec manche</v>
          </cell>
          <cell r="F203" t="str">
            <v>C4</v>
          </cell>
          <cell r="G203" t="str">
            <v>U1000</v>
          </cell>
          <cell r="H203" t="str">
            <v>OADM</v>
          </cell>
          <cell r="I203" t="str">
            <v>IRC</v>
          </cell>
          <cell r="J203" t="str">
            <v>PC</v>
          </cell>
          <cell r="K203">
            <v>0</v>
          </cell>
          <cell r="L203">
            <v>6.5</v>
          </cell>
        </row>
        <row r="204">
          <cell r="C204" t="str">
            <v>Rateau</v>
          </cell>
          <cell r="F204" t="str">
            <v>C4</v>
          </cell>
          <cell r="G204" t="str">
            <v>U1000</v>
          </cell>
          <cell r="H204" t="str">
            <v>OADM</v>
          </cell>
          <cell r="I204" t="str">
            <v>IRC</v>
          </cell>
          <cell r="J204" t="str">
            <v>PC</v>
          </cell>
          <cell r="K204">
            <v>0</v>
          </cell>
          <cell r="L204">
            <v>5</v>
          </cell>
        </row>
        <row r="205">
          <cell r="C205" t="str">
            <v>Serrure Orlando</v>
          </cell>
          <cell r="F205" t="str">
            <v>C4</v>
          </cell>
          <cell r="G205" t="str">
            <v>U1000</v>
          </cell>
          <cell r="H205" t="str">
            <v>OADM</v>
          </cell>
          <cell r="I205" t="str">
            <v>IRC</v>
          </cell>
          <cell r="J205" t="str">
            <v>PC</v>
          </cell>
          <cell r="K205">
            <v>2</v>
          </cell>
          <cell r="L205">
            <v>22</v>
          </cell>
        </row>
        <row r="206">
          <cell r="C206" t="str">
            <v>Rallonge</v>
          </cell>
          <cell r="F206" t="str">
            <v>C4</v>
          </cell>
          <cell r="G206" t="str">
            <v>U1000</v>
          </cell>
          <cell r="H206" t="str">
            <v>OADM</v>
          </cell>
          <cell r="I206" t="str">
            <v>IRC</v>
          </cell>
          <cell r="J206" t="str">
            <v>PC</v>
          </cell>
          <cell r="K206">
            <v>1</v>
          </cell>
          <cell r="L206">
            <v>15</v>
          </cell>
        </row>
        <row r="207">
          <cell r="C207" t="str">
            <v>Filtre a eau</v>
          </cell>
          <cell r="D207" t="str">
            <v>35 litres</v>
          </cell>
          <cell r="F207" t="str">
            <v>C4</v>
          </cell>
          <cell r="G207" t="str">
            <v>U1000</v>
          </cell>
          <cell r="H207" t="str">
            <v>OADM</v>
          </cell>
          <cell r="I207" t="str">
            <v>IRC</v>
          </cell>
          <cell r="J207" t="str">
            <v>PC</v>
          </cell>
          <cell r="K207">
            <v>0</v>
          </cell>
          <cell r="L207">
            <v>85</v>
          </cell>
        </row>
        <row r="208">
          <cell r="C208" t="str">
            <v xml:space="preserve">Beche </v>
          </cell>
          <cell r="D208" t="str">
            <v>Avec manche</v>
          </cell>
          <cell r="F208" t="str">
            <v>C4</v>
          </cell>
          <cell r="G208" t="str">
            <v>U1000</v>
          </cell>
          <cell r="H208" t="str">
            <v>OADM</v>
          </cell>
          <cell r="I208" t="str">
            <v>IRC</v>
          </cell>
          <cell r="J208" t="str">
            <v>PC</v>
          </cell>
          <cell r="K208">
            <v>0</v>
          </cell>
          <cell r="L208">
            <v>3.5</v>
          </cell>
        </row>
        <row r="209">
          <cell r="C209" t="str">
            <v xml:space="preserve">Ampoule neon </v>
          </cell>
          <cell r="D209" t="str">
            <v>E27 40Watts</v>
          </cell>
          <cell r="F209" t="str">
            <v>C4</v>
          </cell>
          <cell r="G209" t="str">
            <v>U1000</v>
          </cell>
          <cell r="H209" t="str">
            <v>OADM</v>
          </cell>
          <cell r="I209" t="str">
            <v>IRC</v>
          </cell>
          <cell r="J209" t="str">
            <v>PC</v>
          </cell>
          <cell r="K209">
            <v>0</v>
          </cell>
          <cell r="L209">
            <v>3</v>
          </cell>
        </row>
        <row r="210">
          <cell r="C210" t="str">
            <v xml:space="preserve">Ampoule neon </v>
          </cell>
          <cell r="D210" t="str">
            <v>E27 105Watts</v>
          </cell>
          <cell r="F210" t="str">
            <v>C4</v>
          </cell>
          <cell r="G210" t="str">
            <v>U1000</v>
          </cell>
          <cell r="H210" t="str">
            <v>OADM</v>
          </cell>
          <cell r="I210" t="str">
            <v>IRC</v>
          </cell>
          <cell r="J210" t="str">
            <v>PC</v>
          </cell>
          <cell r="K210">
            <v>0</v>
          </cell>
          <cell r="L210">
            <v>14</v>
          </cell>
        </row>
        <row r="211">
          <cell r="C211" t="str">
            <v>Arrossoirs</v>
          </cell>
          <cell r="D211" t="str">
            <v>Plastique</v>
          </cell>
          <cell r="F211" t="str">
            <v>C4</v>
          </cell>
          <cell r="G211" t="str">
            <v>OD008</v>
          </cell>
          <cell r="H211" t="str">
            <v>OADM</v>
          </cell>
          <cell r="I211" t="str">
            <v>OPEN SQUARE</v>
          </cell>
          <cell r="J211" t="str">
            <v>PC</v>
          </cell>
          <cell r="K211">
            <v>40</v>
          </cell>
          <cell r="L211">
            <v>6</v>
          </cell>
        </row>
        <row r="212">
          <cell r="C212" t="str">
            <v>Machette</v>
          </cell>
          <cell r="F212" t="str">
            <v>C4</v>
          </cell>
          <cell r="G212" t="str">
            <v>OD008</v>
          </cell>
          <cell r="H212" t="str">
            <v>OADM</v>
          </cell>
          <cell r="I212" t="str">
            <v>OPEN SQUARE</v>
          </cell>
          <cell r="J212" t="str">
            <v>PC</v>
          </cell>
          <cell r="K212">
            <v>69</v>
          </cell>
          <cell r="L212">
            <v>2</v>
          </cell>
        </row>
        <row r="213">
          <cell r="C213" t="str">
            <v>Trident</v>
          </cell>
          <cell r="D213" t="str">
            <v>En Fer trempe</v>
          </cell>
          <cell r="F213" t="str">
            <v>C4</v>
          </cell>
          <cell r="G213" t="str">
            <v>OD008</v>
          </cell>
          <cell r="H213" t="str">
            <v>OADM</v>
          </cell>
          <cell r="I213" t="str">
            <v>OPEN SQUARE</v>
          </cell>
          <cell r="J213" t="str">
            <v>PC</v>
          </cell>
          <cell r="K213">
            <v>60</v>
          </cell>
          <cell r="L213">
            <v>5</v>
          </cell>
        </row>
        <row r="214">
          <cell r="C214" t="str">
            <v>Beche</v>
          </cell>
          <cell r="D214" t="str">
            <v>Sans manche</v>
          </cell>
          <cell r="F214" t="str">
            <v>C4</v>
          </cell>
          <cell r="G214" t="str">
            <v>OD008</v>
          </cell>
          <cell r="H214" t="str">
            <v>OADM</v>
          </cell>
          <cell r="I214" t="str">
            <v>OPEN SQUARE</v>
          </cell>
          <cell r="J214" t="str">
            <v>PC</v>
          </cell>
          <cell r="K214">
            <v>20</v>
          </cell>
          <cell r="L214">
            <v>3.5</v>
          </cell>
        </row>
        <row r="215">
          <cell r="C215" t="str">
            <v>Thermos</v>
          </cell>
          <cell r="D215" t="str">
            <v>2 litres</v>
          </cell>
          <cell r="F215" t="str">
            <v>C4</v>
          </cell>
          <cell r="G215" t="str">
            <v>U1000</v>
          </cell>
          <cell r="H215" t="str">
            <v>OADM</v>
          </cell>
          <cell r="I215" t="str">
            <v>IRC</v>
          </cell>
          <cell r="J215" t="str">
            <v>PC</v>
          </cell>
          <cell r="K215">
            <v>0</v>
          </cell>
          <cell r="L215">
            <v>7</v>
          </cell>
        </row>
        <row r="216">
          <cell r="C216" t="str">
            <v>Matrice a cle</v>
          </cell>
          <cell r="F216" t="str">
            <v>C4</v>
          </cell>
          <cell r="G216" t="str">
            <v>U1000</v>
          </cell>
          <cell r="H216" t="str">
            <v>OADM</v>
          </cell>
          <cell r="I216" t="str">
            <v>IRC</v>
          </cell>
          <cell r="J216" t="str">
            <v>PC</v>
          </cell>
          <cell r="K216">
            <v>0</v>
          </cell>
          <cell r="L216">
            <v>3</v>
          </cell>
        </row>
        <row r="217">
          <cell r="C217" t="str">
            <v>Eau de javel</v>
          </cell>
          <cell r="F217" t="str">
            <v>C4</v>
          </cell>
          <cell r="G217" t="str">
            <v>U1000</v>
          </cell>
          <cell r="H217" t="str">
            <v>OADM</v>
          </cell>
          <cell r="I217" t="str">
            <v>IRC</v>
          </cell>
          <cell r="J217" t="str">
            <v>L</v>
          </cell>
          <cell r="K217">
            <v>0</v>
          </cell>
          <cell r="L217">
            <v>8</v>
          </cell>
        </row>
        <row r="218">
          <cell r="C218" t="str">
            <v>Braserot</v>
          </cell>
          <cell r="F218" t="str">
            <v>C4</v>
          </cell>
          <cell r="G218" t="str">
            <v>U1000</v>
          </cell>
          <cell r="H218" t="str">
            <v>OADM</v>
          </cell>
          <cell r="I218" t="str">
            <v>IRC</v>
          </cell>
          <cell r="J218" t="str">
            <v>PC</v>
          </cell>
          <cell r="K218">
            <v>0</v>
          </cell>
          <cell r="L218">
            <v>5</v>
          </cell>
        </row>
        <row r="219">
          <cell r="C219" t="str">
            <v>Creoline</v>
          </cell>
          <cell r="F219" t="str">
            <v>C4</v>
          </cell>
          <cell r="G219" t="str">
            <v>U1000</v>
          </cell>
          <cell r="H219" t="str">
            <v>OADM</v>
          </cell>
          <cell r="I219" t="str">
            <v>IRC</v>
          </cell>
          <cell r="J219" t="str">
            <v>L</v>
          </cell>
          <cell r="K219">
            <v>0</v>
          </cell>
          <cell r="L219">
            <v>7</v>
          </cell>
        </row>
        <row r="220">
          <cell r="C220" t="str">
            <v>Pile crayon</v>
          </cell>
          <cell r="D220" t="str">
            <v>Panasonic AA</v>
          </cell>
          <cell r="F220" t="str">
            <v>C4</v>
          </cell>
          <cell r="G220" t="str">
            <v>U1000</v>
          </cell>
          <cell r="H220" t="str">
            <v>OADM</v>
          </cell>
          <cell r="I220" t="str">
            <v>IRC</v>
          </cell>
          <cell r="J220" t="str">
            <v>BT</v>
          </cell>
          <cell r="K220">
            <v>0</v>
          </cell>
          <cell r="L220">
            <v>10</v>
          </cell>
        </row>
        <row r="221">
          <cell r="C221" t="str">
            <v>Plastique fume</v>
          </cell>
          <cell r="F221" t="str">
            <v>C4</v>
          </cell>
          <cell r="G221" t="str">
            <v>U1000</v>
          </cell>
          <cell r="H221" t="str">
            <v>OADM</v>
          </cell>
          <cell r="I221" t="str">
            <v>IRC</v>
          </cell>
          <cell r="J221" t="str">
            <v>PC</v>
          </cell>
          <cell r="K221">
            <v>0</v>
          </cell>
          <cell r="L221">
            <v>10</v>
          </cell>
        </row>
        <row r="222">
          <cell r="C222" t="str">
            <v>Marmite</v>
          </cell>
          <cell r="D222" t="str">
            <v>Pour cuisine</v>
          </cell>
          <cell r="F222" t="str">
            <v>C4</v>
          </cell>
          <cell r="G222" t="str">
            <v>U1000</v>
          </cell>
          <cell r="H222" t="str">
            <v>OADM</v>
          </cell>
          <cell r="I222" t="str">
            <v>IRC</v>
          </cell>
          <cell r="J222" t="str">
            <v>PC</v>
          </cell>
          <cell r="K222">
            <v>0</v>
          </cell>
          <cell r="L222">
            <v>38</v>
          </cell>
        </row>
        <row r="223">
          <cell r="C223" t="str">
            <v>Gant de menage</v>
          </cell>
          <cell r="D223" t="str">
            <v>Noire</v>
          </cell>
          <cell r="F223" t="str">
            <v>C4</v>
          </cell>
          <cell r="G223" t="str">
            <v>U1000</v>
          </cell>
          <cell r="H223" t="str">
            <v>OADM</v>
          </cell>
          <cell r="I223" t="str">
            <v>IRC</v>
          </cell>
          <cell r="J223" t="str">
            <v>PC</v>
          </cell>
          <cell r="K223">
            <v>0</v>
          </cell>
          <cell r="L223">
            <v>3</v>
          </cell>
        </row>
        <row r="224">
          <cell r="C224" t="str">
            <v>Brosse legere</v>
          </cell>
          <cell r="D224" t="str">
            <v>En cuivre</v>
          </cell>
          <cell r="F224" t="str">
            <v>C4</v>
          </cell>
          <cell r="G224" t="str">
            <v>U1000</v>
          </cell>
          <cell r="H224" t="str">
            <v>OADM</v>
          </cell>
          <cell r="I224" t="str">
            <v>IRC</v>
          </cell>
          <cell r="J224" t="str">
            <v>PC</v>
          </cell>
          <cell r="K224">
            <v>0</v>
          </cell>
          <cell r="L224">
            <v>5</v>
          </cell>
        </row>
        <row r="225">
          <cell r="C225" t="str">
            <v>Raclette</v>
          </cell>
          <cell r="F225" t="str">
            <v>C4</v>
          </cell>
          <cell r="G225" t="str">
            <v>U1000</v>
          </cell>
          <cell r="H225" t="str">
            <v>OADM</v>
          </cell>
          <cell r="I225" t="str">
            <v>IRC</v>
          </cell>
          <cell r="J225" t="str">
            <v>PC</v>
          </cell>
          <cell r="K225">
            <v>0</v>
          </cell>
          <cell r="L225">
            <v>3.4</v>
          </cell>
        </row>
        <row r="226">
          <cell r="C226" t="str">
            <v>Savon de toilette</v>
          </cell>
          <cell r="D226" t="str">
            <v>Imperial</v>
          </cell>
          <cell r="F226" t="str">
            <v>C4</v>
          </cell>
          <cell r="G226" t="str">
            <v>U1000</v>
          </cell>
          <cell r="H226" t="str">
            <v>OADM</v>
          </cell>
          <cell r="I226" t="str">
            <v>IRC</v>
          </cell>
          <cell r="J226" t="str">
            <v>PC</v>
          </cell>
          <cell r="K226">
            <v>0</v>
          </cell>
          <cell r="L226">
            <v>1.45</v>
          </cell>
        </row>
        <row r="227">
          <cell r="C227" t="str">
            <v>Savon de toilette</v>
          </cell>
          <cell r="D227" t="str">
            <v>Medisoft</v>
          </cell>
          <cell r="F227" t="str">
            <v>C4</v>
          </cell>
          <cell r="G227" t="str">
            <v>U1000</v>
          </cell>
          <cell r="H227" t="str">
            <v>OADM</v>
          </cell>
          <cell r="I227" t="str">
            <v>IRC</v>
          </cell>
          <cell r="J227" t="str">
            <v>PC</v>
          </cell>
          <cell r="K227">
            <v>0</v>
          </cell>
          <cell r="L227">
            <v>0.33</v>
          </cell>
        </row>
        <row r="228">
          <cell r="C228" t="str">
            <v>Savon en poudre</v>
          </cell>
          <cell r="D228" t="str">
            <v>Toss</v>
          </cell>
          <cell r="F228" t="str">
            <v>C4</v>
          </cell>
          <cell r="G228" t="str">
            <v>U1000</v>
          </cell>
          <cell r="H228" t="str">
            <v>OADM</v>
          </cell>
          <cell r="I228" t="str">
            <v>IRC</v>
          </cell>
          <cell r="J228" t="str">
            <v>BT</v>
          </cell>
          <cell r="K228">
            <v>0</v>
          </cell>
          <cell r="L228">
            <v>1.9</v>
          </cell>
        </row>
        <row r="229">
          <cell r="C229" t="str">
            <v>Bouggie pour filtre</v>
          </cell>
          <cell r="F229" t="str">
            <v>C4</v>
          </cell>
          <cell r="G229" t="str">
            <v>U1000</v>
          </cell>
          <cell r="H229" t="str">
            <v>OADM</v>
          </cell>
          <cell r="I229" t="str">
            <v>IRC</v>
          </cell>
          <cell r="J229" t="str">
            <v>PC</v>
          </cell>
          <cell r="K229">
            <v>0</v>
          </cell>
          <cell r="L229">
            <v>7.5</v>
          </cell>
        </row>
        <row r="230">
          <cell r="C230" t="str">
            <v>Torchon en cotton</v>
          </cell>
          <cell r="F230" t="str">
            <v>C4</v>
          </cell>
          <cell r="G230" t="str">
            <v>U1000</v>
          </cell>
          <cell r="H230" t="str">
            <v>OADM</v>
          </cell>
          <cell r="I230" t="str">
            <v>IRC</v>
          </cell>
          <cell r="J230" t="str">
            <v>PC</v>
          </cell>
          <cell r="K230">
            <v>0</v>
          </cell>
          <cell r="L230">
            <v>3</v>
          </cell>
        </row>
        <row r="231">
          <cell r="C231" t="str">
            <v>Essui main</v>
          </cell>
          <cell r="F231" t="str">
            <v>C4</v>
          </cell>
          <cell r="G231" t="str">
            <v>U1000</v>
          </cell>
          <cell r="H231" t="str">
            <v>OADM</v>
          </cell>
          <cell r="I231" t="str">
            <v>IRC</v>
          </cell>
          <cell r="J231" t="str">
            <v>PC</v>
          </cell>
          <cell r="K231">
            <v>0</v>
          </cell>
          <cell r="L231">
            <v>3</v>
          </cell>
        </row>
        <row r="232">
          <cell r="C232" t="str">
            <v>Basssin</v>
          </cell>
          <cell r="D232" t="str">
            <v>Plastique</v>
          </cell>
          <cell r="F232" t="str">
            <v>C4</v>
          </cell>
          <cell r="G232" t="str">
            <v>U1000</v>
          </cell>
          <cell r="H232" t="str">
            <v>OADM</v>
          </cell>
          <cell r="I232" t="str">
            <v>IRC</v>
          </cell>
          <cell r="J232" t="str">
            <v>PC</v>
          </cell>
          <cell r="K232">
            <v>0</v>
          </cell>
          <cell r="L232">
            <v>15</v>
          </cell>
        </row>
        <row r="233">
          <cell r="C233" t="str">
            <v>Seau</v>
          </cell>
          <cell r="D233" t="str">
            <v>Plastique</v>
          </cell>
          <cell r="F233" t="str">
            <v>C4</v>
          </cell>
          <cell r="G233" t="str">
            <v>U1000</v>
          </cell>
          <cell r="H233" t="str">
            <v>OADM</v>
          </cell>
          <cell r="I233" t="str">
            <v>IRC</v>
          </cell>
          <cell r="J233" t="str">
            <v>PC</v>
          </cell>
          <cell r="K233">
            <v>0</v>
          </cell>
          <cell r="L233">
            <v>3.5</v>
          </cell>
        </row>
        <row r="234">
          <cell r="C234" t="str">
            <v>Rateau</v>
          </cell>
          <cell r="F234" t="str">
            <v>C4</v>
          </cell>
          <cell r="G234" t="str">
            <v>U1000</v>
          </cell>
          <cell r="H234" t="str">
            <v>OADM</v>
          </cell>
          <cell r="I234" t="str">
            <v>IRC</v>
          </cell>
          <cell r="J234" t="str">
            <v>PC</v>
          </cell>
          <cell r="K234">
            <v>0</v>
          </cell>
          <cell r="L234">
            <v>3</v>
          </cell>
        </row>
        <row r="235">
          <cell r="C235" t="str">
            <v>Coupe coupe</v>
          </cell>
          <cell r="F235" t="str">
            <v>C4</v>
          </cell>
          <cell r="G235" t="str">
            <v>U1000</v>
          </cell>
          <cell r="H235" t="str">
            <v>OADM</v>
          </cell>
          <cell r="I235" t="str">
            <v>IRC</v>
          </cell>
          <cell r="J235" t="str">
            <v>PC</v>
          </cell>
          <cell r="K235">
            <v>0</v>
          </cell>
          <cell r="L235">
            <v>2.8</v>
          </cell>
        </row>
        <row r="236">
          <cell r="C236" t="str">
            <v>Machette</v>
          </cell>
          <cell r="F236" t="str">
            <v>C4</v>
          </cell>
          <cell r="G236" t="str">
            <v>U1000</v>
          </cell>
          <cell r="H236" t="str">
            <v>OADM</v>
          </cell>
          <cell r="I236" t="str">
            <v>IRC</v>
          </cell>
          <cell r="J236" t="str">
            <v>PC</v>
          </cell>
          <cell r="K236">
            <v>0</v>
          </cell>
          <cell r="L236">
            <v>2</v>
          </cell>
        </row>
        <row r="237">
          <cell r="C237" t="str">
            <v xml:space="preserve">Melanngeur </v>
          </cell>
          <cell r="D237" t="str">
            <v>A douche</v>
          </cell>
          <cell r="F237" t="str">
            <v>C4</v>
          </cell>
          <cell r="G237" t="str">
            <v>U1000</v>
          </cell>
          <cell r="H237" t="str">
            <v>OADM</v>
          </cell>
          <cell r="I237" t="str">
            <v>IRC</v>
          </cell>
          <cell r="J237" t="str">
            <v>PC</v>
          </cell>
          <cell r="K237">
            <v>0</v>
          </cell>
          <cell r="L237">
            <v>25</v>
          </cell>
        </row>
        <row r="238">
          <cell r="C238" t="str">
            <v xml:space="preserve">Melanngeur </v>
          </cell>
          <cell r="D238" t="str">
            <v>A evier</v>
          </cell>
          <cell r="F238" t="str">
            <v>C4</v>
          </cell>
          <cell r="G238" t="str">
            <v>U1000</v>
          </cell>
          <cell r="H238" t="str">
            <v>OADM</v>
          </cell>
          <cell r="I238" t="str">
            <v>IRC</v>
          </cell>
          <cell r="J238" t="str">
            <v>PC</v>
          </cell>
          <cell r="K238">
            <v>0</v>
          </cell>
          <cell r="L238">
            <v>25</v>
          </cell>
        </row>
        <row r="239">
          <cell r="C239" t="str">
            <v xml:space="preserve">Pile Panasonic </v>
          </cell>
          <cell r="D239" t="str">
            <v>R20</v>
          </cell>
          <cell r="F239" t="str">
            <v>C4</v>
          </cell>
          <cell r="G239" t="str">
            <v>U1000</v>
          </cell>
          <cell r="H239" t="str">
            <v>OADM</v>
          </cell>
          <cell r="I239" t="str">
            <v>IRC</v>
          </cell>
          <cell r="J239" t="str">
            <v>BT</v>
          </cell>
          <cell r="K239">
            <v>0</v>
          </cell>
          <cell r="L239">
            <v>9</v>
          </cell>
        </row>
        <row r="240">
          <cell r="C240" t="str">
            <v>Insecticide</v>
          </cell>
          <cell r="D240" t="str">
            <v>Baygon</v>
          </cell>
          <cell r="F240" t="str">
            <v>C4</v>
          </cell>
          <cell r="G240" t="str">
            <v>U1000</v>
          </cell>
          <cell r="H240" t="str">
            <v>OADM</v>
          </cell>
          <cell r="I240" t="str">
            <v>IRC</v>
          </cell>
          <cell r="J240" t="str">
            <v>PC</v>
          </cell>
          <cell r="K240">
            <v>0</v>
          </cell>
          <cell r="L240">
            <v>3.5</v>
          </cell>
        </row>
        <row r="241">
          <cell r="C241" t="str">
            <v>Radio SONITEC ST-5470</v>
          </cell>
          <cell r="F241" t="str">
            <v>C4</v>
          </cell>
          <cell r="G241" t="str">
            <v>DF040</v>
          </cell>
          <cell r="H241" t="str">
            <v>OADM</v>
          </cell>
          <cell r="I241" t="str">
            <v>DFID</v>
          </cell>
          <cell r="J241" t="str">
            <v>PC</v>
          </cell>
          <cell r="K241">
            <v>0</v>
          </cell>
          <cell r="L241">
            <v>25</v>
          </cell>
        </row>
        <row r="242">
          <cell r="C242" t="str">
            <v>Pile Panasonic</v>
          </cell>
          <cell r="D242" t="str">
            <v>R20</v>
          </cell>
          <cell r="F242" t="str">
            <v>C4</v>
          </cell>
          <cell r="G242" t="str">
            <v>DF040</v>
          </cell>
          <cell r="H242" t="str">
            <v>OADM</v>
          </cell>
          <cell r="I242" t="str">
            <v>DFID</v>
          </cell>
          <cell r="J242" t="str">
            <v>BT</v>
          </cell>
          <cell r="K242">
            <v>0</v>
          </cell>
          <cell r="L242">
            <v>9</v>
          </cell>
        </row>
        <row r="243">
          <cell r="C243" t="str">
            <v>Bandage</v>
          </cell>
          <cell r="F243" t="str">
            <v>C4</v>
          </cell>
          <cell r="G243" t="str">
            <v>U1000</v>
          </cell>
          <cell r="H243" t="str">
            <v>OADM</v>
          </cell>
          <cell r="I243" t="str">
            <v>IRC</v>
          </cell>
          <cell r="J243" t="str">
            <v>PC</v>
          </cell>
          <cell r="K243">
            <v>0</v>
          </cell>
          <cell r="L243">
            <v>0.35</v>
          </cell>
        </row>
        <row r="244">
          <cell r="C244" t="str">
            <v>Garrot</v>
          </cell>
          <cell r="F244" t="str">
            <v>C4</v>
          </cell>
          <cell r="G244" t="str">
            <v>U1000</v>
          </cell>
          <cell r="H244" t="str">
            <v>OADM</v>
          </cell>
          <cell r="I244" t="str">
            <v>IRC</v>
          </cell>
          <cell r="J244" t="str">
            <v>PC</v>
          </cell>
          <cell r="K244">
            <v>0</v>
          </cell>
          <cell r="L244">
            <v>1.25</v>
          </cell>
        </row>
        <row r="245">
          <cell r="C245" t="str">
            <v>Fil a ligaturer</v>
          </cell>
          <cell r="F245" t="str">
            <v>C4</v>
          </cell>
          <cell r="G245" t="str">
            <v>GX572</v>
          </cell>
          <cell r="H245" t="str">
            <v>OADM</v>
          </cell>
          <cell r="I245" t="str">
            <v>UNICEF</v>
          </cell>
          <cell r="J245" t="str">
            <v>PC</v>
          </cell>
          <cell r="K245">
            <v>0</v>
          </cell>
          <cell r="L245">
            <v>3</v>
          </cell>
        </row>
        <row r="246">
          <cell r="C246" t="str">
            <v xml:space="preserve">Pince coupante  </v>
          </cell>
          <cell r="F246" t="str">
            <v>C4</v>
          </cell>
          <cell r="G246" t="str">
            <v>GX572</v>
          </cell>
          <cell r="H246" t="str">
            <v>OADM</v>
          </cell>
          <cell r="I246" t="str">
            <v>UNICEF</v>
          </cell>
          <cell r="J246" t="str">
            <v>PC</v>
          </cell>
          <cell r="K246">
            <v>0</v>
          </cell>
          <cell r="L246">
            <v>4</v>
          </cell>
        </row>
        <row r="247">
          <cell r="C247" t="str">
            <v>Tenaille</v>
          </cell>
          <cell r="F247" t="str">
            <v>C4</v>
          </cell>
          <cell r="G247" t="str">
            <v>GX572</v>
          </cell>
          <cell r="H247" t="str">
            <v>OADM</v>
          </cell>
          <cell r="I247" t="str">
            <v>UNICEF</v>
          </cell>
          <cell r="J247" t="str">
            <v>PC</v>
          </cell>
          <cell r="K247">
            <v>0</v>
          </cell>
          <cell r="L247">
            <v>3</v>
          </cell>
        </row>
        <row r="248">
          <cell r="C248" t="str">
            <v xml:space="preserve">Impermeable </v>
          </cell>
          <cell r="F248" t="str">
            <v>C4</v>
          </cell>
          <cell r="G248" t="str">
            <v>DF040</v>
          </cell>
          <cell r="H248" t="str">
            <v>LGDD</v>
          </cell>
          <cell r="I248" t="str">
            <v>DFID</v>
          </cell>
          <cell r="J248" t="str">
            <v>Pc</v>
          </cell>
          <cell r="K248">
            <v>0</v>
          </cell>
          <cell r="L248">
            <v>8.8000000000000007</v>
          </cell>
        </row>
        <row r="249">
          <cell r="C249" t="str">
            <v>Crochet de fixation</v>
          </cell>
          <cell r="F249" t="str">
            <v>C4</v>
          </cell>
          <cell r="G249" t="str">
            <v>DF045</v>
          </cell>
          <cell r="H249" t="str">
            <v>HEAL</v>
          </cell>
          <cell r="I249" t="str">
            <v>DFID</v>
          </cell>
          <cell r="J249" t="str">
            <v>Pc</v>
          </cell>
          <cell r="K249">
            <v>0</v>
          </cell>
          <cell r="L249">
            <v>0.7</v>
          </cell>
        </row>
        <row r="250">
          <cell r="C250" t="str">
            <v>Ficelle</v>
          </cell>
          <cell r="D250" t="str">
            <v>Pour fixation moustiquaire</v>
          </cell>
          <cell r="F250" t="str">
            <v>C4</v>
          </cell>
          <cell r="G250" t="str">
            <v>DF045</v>
          </cell>
          <cell r="H250" t="str">
            <v>HEAL</v>
          </cell>
          <cell r="I250" t="str">
            <v>DFID</v>
          </cell>
          <cell r="J250" t="str">
            <v>Rlx</v>
          </cell>
          <cell r="K250">
            <v>0</v>
          </cell>
          <cell r="L250">
            <v>12</v>
          </cell>
        </row>
        <row r="251">
          <cell r="C251" t="str">
            <v>Fil nylon</v>
          </cell>
          <cell r="F251" t="str">
            <v>C4</v>
          </cell>
          <cell r="G251" t="str">
            <v>DF045</v>
          </cell>
          <cell r="H251" t="str">
            <v>HEAL</v>
          </cell>
          <cell r="I251" t="str">
            <v>DFID</v>
          </cell>
          <cell r="J251" t="str">
            <v>Pc</v>
          </cell>
          <cell r="K251">
            <v>0</v>
          </cell>
          <cell r="L251">
            <v>7</v>
          </cell>
        </row>
        <row r="252">
          <cell r="C252" t="str">
            <v xml:space="preserve">Ampoule neon </v>
          </cell>
          <cell r="D252" t="str">
            <v>40Watts</v>
          </cell>
          <cell r="F252" t="str">
            <v>C4</v>
          </cell>
          <cell r="G252" t="str">
            <v>EX024</v>
          </cell>
          <cell r="H252" t="str">
            <v>OADM</v>
          </cell>
          <cell r="I252" t="str">
            <v>SIDA</v>
          </cell>
          <cell r="J252" t="str">
            <v>Pc</v>
          </cell>
          <cell r="K252">
            <v>72</v>
          </cell>
          <cell r="L252">
            <v>2.8</v>
          </cell>
        </row>
        <row r="253">
          <cell r="C253" t="str">
            <v>Bouggie pour filtre</v>
          </cell>
          <cell r="F253" t="str">
            <v>C4</v>
          </cell>
          <cell r="G253" t="str">
            <v>EX024</v>
          </cell>
          <cell r="H253" t="str">
            <v>OADM</v>
          </cell>
          <cell r="I253" t="str">
            <v>SIDA</v>
          </cell>
          <cell r="J253" t="str">
            <v>Pc</v>
          </cell>
          <cell r="K253">
            <v>9</v>
          </cell>
          <cell r="L253">
            <v>7</v>
          </cell>
        </row>
        <row r="254">
          <cell r="C254" t="str">
            <v>Detergent liquide</v>
          </cell>
          <cell r="D254" t="str">
            <v>Mr Le PROPRE de 2LT</v>
          </cell>
          <cell r="F254" t="str">
            <v>C4</v>
          </cell>
          <cell r="G254" t="str">
            <v>EX024</v>
          </cell>
          <cell r="H254" t="str">
            <v>OADM</v>
          </cell>
          <cell r="I254" t="str">
            <v>SIDA</v>
          </cell>
          <cell r="J254" t="str">
            <v>Lt</v>
          </cell>
          <cell r="K254">
            <v>7</v>
          </cell>
          <cell r="L254">
            <v>14</v>
          </cell>
        </row>
        <row r="255">
          <cell r="C255" t="str">
            <v>Pile crayon</v>
          </cell>
          <cell r="D255" t="str">
            <v>PANASONIC</v>
          </cell>
          <cell r="F255" t="str">
            <v>C4</v>
          </cell>
          <cell r="G255" t="str">
            <v>EX024</v>
          </cell>
          <cell r="H255" t="str">
            <v>OADM</v>
          </cell>
          <cell r="I255" t="str">
            <v>SIDA</v>
          </cell>
          <cell r="J255" t="str">
            <v>BT</v>
          </cell>
          <cell r="K255">
            <v>2</v>
          </cell>
          <cell r="L255">
            <v>9</v>
          </cell>
        </row>
        <row r="256">
          <cell r="C256" t="str">
            <v xml:space="preserve">Pile ordinaire </v>
          </cell>
          <cell r="D256" t="str">
            <v>PANASONIC</v>
          </cell>
          <cell r="F256" t="str">
            <v>C4</v>
          </cell>
          <cell r="G256" t="str">
            <v>EX024</v>
          </cell>
          <cell r="H256" t="str">
            <v>OADM</v>
          </cell>
          <cell r="I256" t="str">
            <v>SIDA</v>
          </cell>
          <cell r="J256" t="str">
            <v>BT</v>
          </cell>
          <cell r="K256">
            <v>0</v>
          </cell>
          <cell r="L256">
            <v>8.5</v>
          </cell>
        </row>
        <row r="257">
          <cell r="C257" t="str">
            <v>Detergent liquideSAVON LIQUIDE)</v>
          </cell>
          <cell r="D257" t="str">
            <v xml:space="preserve">Yddis </v>
          </cell>
          <cell r="F257" t="str">
            <v>C4</v>
          </cell>
          <cell r="G257" t="str">
            <v>EX024</v>
          </cell>
          <cell r="H257" t="str">
            <v>OADM</v>
          </cell>
          <cell r="I257" t="str">
            <v>SIDA</v>
          </cell>
          <cell r="J257" t="str">
            <v>Pc</v>
          </cell>
          <cell r="K257">
            <v>9</v>
          </cell>
          <cell r="L257">
            <v>6</v>
          </cell>
        </row>
        <row r="258">
          <cell r="C258" t="str">
            <v xml:space="preserve">Tube TL 40W </v>
          </cell>
          <cell r="D258" t="str">
            <v>Fluorescent</v>
          </cell>
          <cell r="F258" t="str">
            <v>C4</v>
          </cell>
          <cell r="G258" t="str">
            <v>EX024</v>
          </cell>
          <cell r="H258" t="str">
            <v>OADM</v>
          </cell>
          <cell r="I258" t="str">
            <v>SIDA</v>
          </cell>
          <cell r="J258" t="str">
            <v>Pc</v>
          </cell>
          <cell r="K258">
            <v>15</v>
          </cell>
          <cell r="L258">
            <v>1.5</v>
          </cell>
        </row>
        <row r="259">
          <cell r="C259" t="str">
            <v>Coupe coupe</v>
          </cell>
          <cell r="F259" t="str">
            <v>C4</v>
          </cell>
          <cell r="G259" t="str">
            <v>DF040</v>
          </cell>
          <cell r="H259" t="str">
            <v>OADM</v>
          </cell>
          <cell r="I259" t="str">
            <v>DFID</v>
          </cell>
          <cell r="J259" t="str">
            <v>Pc</v>
          </cell>
          <cell r="K259">
            <v>4</v>
          </cell>
          <cell r="L259">
            <v>2.8</v>
          </cell>
        </row>
        <row r="260">
          <cell r="C260" t="str">
            <v>Filtre a eau</v>
          </cell>
          <cell r="F260" t="str">
            <v>C4</v>
          </cell>
          <cell r="G260" t="str">
            <v>DF040</v>
          </cell>
          <cell r="H260" t="str">
            <v>OADM</v>
          </cell>
          <cell r="I260" t="str">
            <v>DFID</v>
          </cell>
          <cell r="J260" t="str">
            <v>Pc</v>
          </cell>
          <cell r="K260">
            <v>0</v>
          </cell>
          <cell r="L260">
            <v>85</v>
          </cell>
        </row>
        <row r="261">
          <cell r="C261" t="str">
            <v>Gaufier a 4plaques</v>
          </cell>
          <cell r="F261" t="str">
            <v>C4</v>
          </cell>
          <cell r="G261" t="str">
            <v>DF040</v>
          </cell>
          <cell r="H261" t="str">
            <v>OADM</v>
          </cell>
          <cell r="I261" t="str">
            <v>DFID</v>
          </cell>
          <cell r="J261" t="str">
            <v>Pc</v>
          </cell>
          <cell r="K261">
            <v>1</v>
          </cell>
          <cell r="L261">
            <v>25</v>
          </cell>
        </row>
        <row r="262">
          <cell r="C262" t="str">
            <v>Machette</v>
          </cell>
          <cell r="F262" t="str">
            <v>C4</v>
          </cell>
          <cell r="G262" t="str">
            <v>DF040</v>
          </cell>
          <cell r="H262" t="str">
            <v>OADM</v>
          </cell>
          <cell r="I262" t="str">
            <v>DFID</v>
          </cell>
          <cell r="J262" t="str">
            <v>Pc</v>
          </cell>
          <cell r="K262">
            <v>2</v>
          </cell>
          <cell r="L262">
            <v>1.9</v>
          </cell>
        </row>
        <row r="263">
          <cell r="C263" t="str">
            <v>Matrice a cle</v>
          </cell>
          <cell r="F263" t="str">
            <v>C4</v>
          </cell>
          <cell r="G263" t="str">
            <v>DF040</v>
          </cell>
          <cell r="H263" t="str">
            <v>OADM</v>
          </cell>
          <cell r="I263" t="str">
            <v>DFID</v>
          </cell>
          <cell r="J263" t="str">
            <v>Pc</v>
          </cell>
          <cell r="K263">
            <v>40</v>
          </cell>
          <cell r="L263">
            <v>3</v>
          </cell>
        </row>
        <row r="264">
          <cell r="C264" t="str">
            <v xml:space="preserve">Melanngeur </v>
          </cell>
          <cell r="D264" t="str">
            <v>Pour Evier</v>
          </cell>
          <cell r="F264" t="str">
            <v>C4</v>
          </cell>
          <cell r="G264" t="str">
            <v>DF040</v>
          </cell>
          <cell r="H264" t="str">
            <v>OADM</v>
          </cell>
          <cell r="I264" t="str">
            <v>DFID</v>
          </cell>
          <cell r="J264" t="str">
            <v>Pc</v>
          </cell>
          <cell r="K264">
            <v>2</v>
          </cell>
          <cell r="L264">
            <v>25</v>
          </cell>
        </row>
        <row r="265">
          <cell r="C265" t="str">
            <v>Raclette</v>
          </cell>
          <cell r="F265" t="str">
            <v>C4</v>
          </cell>
          <cell r="G265" t="str">
            <v>DF040</v>
          </cell>
          <cell r="H265" t="str">
            <v>OADM</v>
          </cell>
          <cell r="I265" t="str">
            <v>DFID</v>
          </cell>
          <cell r="J265" t="str">
            <v>Pc</v>
          </cell>
          <cell r="K265">
            <v>6</v>
          </cell>
          <cell r="L265">
            <v>2.5</v>
          </cell>
        </row>
        <row r="266">
          <cell r="C266" t="str">
            <v>Rallonge</v>
          </cell>
          <cell r="D266" t="str">
            <v>16A</v>
          </cell>
          <cell r="F266" t="str">
            <v>C4</v>
          </cell>
          <cell r="G266" t="str">
            <v>DF040</v>
          </cell>
          <cell r="H266" t="str">
            <v>OADM</v>
          </cell>
          <cell r="I266" t="str">
            <v>DFID</v>
          </cell>
          <cell r="J266" t="str">
            <v>Pc</v>
          </cell>
          <cell r="K266">
            <v>1</v>
          </cell>
          <cell r="L266">
            <v>15</v>
          </cell>
        </row>
        <row r="267">
          <cell r="C267" t="str">
            <v>Rateau</v>
          </cell>
          <cell r="F267" t="str">
            <v>C4</v>
          </cell>
          <cell r="G267" t="str">
            <v>DF040</v>
          </cell>
          <cell r="H267" t="str">
            <v>OADM</v>
          </cell>
          <cell r="I267" t="str">
            <v>DFID</v>
          </cell>
          <cell r="J267" t="str">
            <v>Pc</v>
          </cell>
          <cell r="K267">
            <v>5</v>
          </cell>
          <cell r="L267">
            <v>3</v>
          </cell>
        </row>
        <row r="268">
          <cell r="C268" t="str">
            <v>Sceau en plastique</v>
          </cell>
          <cell r="F268" t="str">
            <v>C4</v>
          </cell>
          <cell r="G268" t="str">
            <v>DF040</v>
          </cell>
          <cell r="H268" t="str">
            <v>OADM</v>
          </cell>
          <cell r="I268" t="str">
            <v>DFID</v>
          </cell>
          <cell r="J268" t="str">
            <v>Pc</v>
          </cell>
          <cell r="K268">
            <v>0</v>
          </cell>
          <cell r="L268">
            <v>8</v>
          </cell>
        </row>
        <row r="269">
          <cell r="C269" t="str">
            <v>Serrure Orlando</v>
          </cell>
          <cell r="F269" t="str">
            <v>C4</v>
          </cell>
          <cell r="G269" t="str">
            <v>DF040</v>
          </cell>
          <cell r="H269" t="str">
            <v>OADM</v>
          </cell>
          <cell r="I269" t="str">
            <v>DFID</v>
          </cell>
          <cell r="J269" t="str">
            <v>Pc</v>
          </cell>
          <cell r="K269">
            <v>3</v>
          </cell>
          <cell r="L269">
            <v>21</v>
          </cell>
        </row>
        <row r="270">
          <cell r="C270" t="str">
            <v xml:space="preserve">Sucre </v>
          </cell>
          <cell r="D270" t="str">
            <v>sac de 25kg</v>
          </cell>
          <cell r="F270" t="str">
            <v>C4</v>
          </cell>
          <cell r="G270" t="str">
            <v>DF040</v>
          </cell>
          <cell r="H270" t="str">
            <v>OADM</v>
          </cell>
          <cell r="I270" t="str">
            <v>DFID</v>
          </cell>
          <cell r="J270" t="str">
            <v>Sac</v>
          </cell>
          <cell r="K270">
            <v>0</v>
          </cell>
          <cell r="L270">
            <v>28</v>
          </cell>
        </row>
        <row r="271">
          <cell r="C271" t="str">
            <v>Tasse de the</v>
          </cell>
          <cell r="F271" t="str">
            <v>C4</v>
          </cell>
          <cell r="G271" t="str">
            <v>DF040</v>
          </cell>
          <cell r="H271" t="str">
            <v>OADM</v>
          </cell>
          <cell r="I271" t="str">
            <v>DFID</v>
          </cell>
          <cell r="J271" t="str">
            <v>Pc</v>
          </cell>
          <cell r="K271">
            <v>0</v>
          </cell>
          <cell r="L271">
            <v>2</v>
          </cell>
        </row>
        <row r="272">
          <cell r="C272" t="str">
            <v xml:space="preserve">Thermos </v>
          </cell>
          <cell r="D272" t="str">
            <v>Grand model</v>
          </cell>
          <cell r="F272" t="str">
            <v>C4</v>
          </cell>
          <cell r="G272" t="str">
            <v>DF040</v>
          </cell>
          <cell r="H272" t="str">
            <v>OADM</v>
          </cell>
          <cell r="I272" t="str">
            <v>DFID</v>
          </cell>
          <cell r="J272" t="str">
            <v>PC</v>
          </cell>
          <cell r="K272">
            <v>12</v>
          </cell>
          <cell r="L272">
            <v>8</v>
          </cell>
        </row>
        <row r="273">
          <cell r="C273" t="str">
            <v>Thermos</v>
          </cell>
          <cell r="D273" t="str">
            <v>Petit model</v>
          </cell>
          <cell r="F273" t="str">
            <v>C4</v>
          </cell>
          <cell r="G273" t="str">
            <v>DF040</v>
          </cell>
          <cell r="H273" t="str">
            <v>OADM</v>
          </cell>
          <cell r="I273" t="str">
            <v>DFID</v>
          </cell>
          <cell r="J273" t="str">
            <v>PC</v>
          </cell>
          <cell r="K273">
            <v>0</v>
          </cell>
          <cell r="L273">
            <v>5</v>
          </cell>
        </row>
        <row r="274">
          <cell r="C274" t="str">
            <v>Tube neon de 20Watts Tl</v>
          </cell>
          <cell r="F274" t="str">
            <v>C4</v>
          </cell>
          <cell r="G274" t="str">
            <v>DF040</v>
          </cell>
          <cell r="H274" t="str">
            <v>OADM</v>
          </cell>
          <cell r="I274" t="str">
            <v>DFID</v>
          </cell>
          <cell r="J274" t="str">
            <v>Pc</v>
          </cell>
          <cell r="K274">
            <v>4</v>
          </cell>
          <cell r="L274">
            <v>1.5</v>
          </cell>
        </row>
        <row r="275">
          <cell r="C275" t="str">
            <v>Serrure Orlando</v>
          </cell>
          <cell r="F275" t="str">
            <v>C4</v>
          </cell>
          <cell r="G275" t="str">
            <v>DF045</v>
          </cell>
          <cell r="H275" t="str">
            <v>OADM</v>
          </cell>
          <cell r="I275" t="str">
            <v>DFID</v>
          </cell>
          <cell r="J275" t="str">
            <v>Pc</v>
          </cell>
          <cell r="K275">
            <v>9</v>
          </cell>
          <cell r="L275">
            <v>22</v>
          </cell>
        </row>
        <row r="276">
          <cell r="C276" t="str">
            <v>Ampoule a neon</v>
          </cell>
          <cell r="D276" t="str">
            <v>105Watts</v>
          </cell>
          <cell r="F276" t="str">
            <v>C4</v>
          </cell>
          <cell r="G276" t="str">
            <v>DF045</v>
          </cell>
          <cell r="H276" t="str">
            <v>OADM</v>
          </cell>
          <cell r="I276" t="str">
            <v>DFID</v>
          </cell>
          <cell r="J276" t="str">
            <v>PC</v>
          </cell>
          <cell r="K276">
            <v>25</v>
          </cell>
          <cell r="L276">
            <v>13</v>
          </cell>
        </row>
        <row r="277">
          <cell r="C277" t="str">
            <v xml:space="preserve">Tube TL 20W </v>
          </cell>
          <cell r="F277" t="str">
            <v>C4</v>
          </cell>
          <cell r="G277" t="str">
            <v>DF045</v>
          </cell>
          <cell r="H277" t="str">
            <v>OADM</v>
          </cell>
          <cell r="I277" t="str">
            <v>DFID</v>
          </cell>
          <cell r="J277" t="str">
            <v>PC</v>
          </cell>
          <cell r="K277">
            <v>15</v>
          </cell>
          <cell r="L277">
            <v>1.5</v>
          </cell>
        </row>
        <row r="278">
          <cell r="C278" t="str">
            <v>Creoline</v>
          </cell>
          <cell r="F278" t="str">
            <v>C4</v>
          </cell>
          <cell r="G278" t="str">
            <v>DF045</v>
          </cell>
          <cell r="H278" t="str">
            <v>OADM</v>
          </cell>
          <cell r="I278" t="str">
            <v>DFID</v>
          </cell>
          <cell r="J278" t="str">
            <v>Lt</v>
          </cell>
          <cell r="K278">
            <v>36</v>
          </cell>
          <cell r="L278">
            <v>6.5</v>
          </cell>
        </row>
        <row r="279">
          <cell r="C279" t="str">
            <v>Papier Hygienique</v>
          </cell>
          <cell r="F279" t="str">
            <v>C4</v>
          </cell>
          <cell r="G279" t="str">
            <v>DF045</v>
          </cell>
          <cell r="H279" t="str">
            <v>OADM</v>
          </cell>
          <cell r="I279" t="str">
            <v>DFID</v>
          </cell>
          <cell r="J279" t="str">
            <v>PC</v>
          </cell>
          <cell r="K279">
            <v>0</v>
          </cell>
          <cell r="L279">
            <v>0.6</v>
          </cell>
        </row>
        <row r="280">
          <cell r="C280" t="str">
            <v>Papier serviette</v>
          </cell>
          <cell r="F280" t="str">
            <v>C4</v>
          </cell>
          <cell r="G280" t="str">
            <v>DF045</v>
          </cell>
          <cell r="H280" t="str">
            <v>OADM</v>
          </cell>
          <cell r="I280" t="str">
            <v>DFID</v>
          </cell>
          <cell r="J280" t="str">
            <v>Pqt</v>
          </cell>
          <cell r="K280">
            <v>3</v>
          </cell>
          <cell r="L280">
            <v>1.5</v>
          </cell>
        </row>
        <row r="281">
          <cell r="C281" t="str">
            <v>Savon de toilette</v>
          </cell>
          <cell r="D281" t="str">
            <v>MEDISOFT</v>
          </cell>
          <cell r="F281" t="str">
            <v>C4</v>
          </cell>
          <cell r="G281" t="str">
            <v>DF045</v>
          </cell>
          <cell r="H281" t="str">
            <v>OADM</v>
          </cell>
          <cell r="I281" t="str">
            <v>DFID</v>
          </cell>
          <cell r="J281" t="str">
            <v>Pc</v>
          </cell>
          <cell r="K281">
            <v>11</v>
          </cell>
          <cell r="L281">
            <v>0.33</v>
          </cell>
        </row>
        <row r="282">
          <cell r="C282" t="str">
            <v>Savon de toilette</v>
          </cell>
          <cell r="D282" t="str">
            <v>Imperial</v>
          </cell>
          <cell r="F282" t="str">
            <v>C4</v>
          </cell>
          <cell r="G282" t="str">
            <v>DF045</v>
          </cell>
          <cell r="H282" t="str">
            <v>OADM</v>
          </cell>
          <cell r="I282" t="str">
            <v>DFID</v>
          </cell>
          <cell r="J282" t="str">
            <v>Pc</v>
          </cell>
          <cell r="K282">
            <v>24</v>
          </cell>
          <cell r="L282">
            <v>1</v>
          </cell>
        </row>
        <row r="283">
          <cell r="C283" t="str">
            <v>Serviette en cotton</v>
          </cell>
          <cell r="D283" t="str">
            <v>Petit essuie main</v>
          </cell>
          <cell r="F283" t="str">
            <v>C4</v>
          </cell>
          <cell r="G283" t="str">
            <v>DF045</v>
          </cell>
          <cell r="H283" t="str">
            <v>OADM</v>
          </cell>
          <cell r="I283" t="str">
            <v>DFID</v>
          </cell>
          <cell r="J283" t="str">
            <v>Pc</v>
          </cell>
          <cell r="K283">
            <v>2</v>
          </cell>
          <cell r="L283">
            <v>2</v>
          </cell>
        </row>
        <row r="284">
          <cell r="C284" t="str">
            <v>Torchon en cotton</v>
          </cell>
          <cell r="F284" t="str">
            <v>C4</v>
          </cell>
          <cell r="G284" t="str">
            <v>GX594</v>
          </cell>
          <cell r="H284" t="str">
            <v>OADM</v>
          </cell>
          <cell r="I284" t="str">
            <v>UNICEF</v>
          </cell>
          <cell r="J284" t="str">
            <v>Pc</v>
          </cell>
          <cell r="K284">
            <v>11</v>
          </cell>
          <cell r="L284">
            <v>1.5</v>
          </cell>
        </row>
        <row r="285">
          <cell r="C285" t="str">
            <v xml:space="preserve">Ampoule neon </v>
          </cell>
          <cell r="D285" t="str">
            <v>40Watts</v>
          </cell>
          <cell r="F285" t="str">
            <v>C4</v>
          </cell>
          <cell r="G285" t="str">
            <v>SV291</v>
          </cell>
          <cell r="H285" t="str">
            <v>OADM</v>
          </cell>
          <cell r="I285" t="str">
            <v>DEUT COOP</v>
          </cell>
          <cell r="J285" t="str">
            <v>Pc</v>
          </cell>
          <cell r="K285">
            <v>0</v>
          </cell>
          <cell r="L285">
            <v>3</v>
          </cell>
        </row>
        <row r="286">
          <cell r="C286" t="str">
            <v>Braserot</v>
          </cell>
          <cell r="F286" t="str">
            <v>C4</v>
          </cell>
          <cell r="G286" t="str">
            <v>SV291</v>
          </cell>
          <cell r="H286" t="str">
            <v>OADM</v>
          </cell>
          <cell r="I286" t="str">
            <v>DEUT COOP</v>
          </cell>
          <cell r="J286" t="str">
            <v>Pc</v>
          </cell>
          <cell r="K286">
            <v>2</v>
          </cell>
          <cell r="L286">
            <v>5</v>
          </cell>
        </row>
        <row r="287">
          <cell r="C287" t="str">
            <v>Plastique fume</v>
          </cell>
          <cell r="D287" t="str">
            <v>Pour vitre</v>
          </cell>
          <cell r="F287" t="str">
            <v>C4</v>
          </cell>
          <cell r="G287" t="str">
            <v>SV291</v>
          </cell>
          <cell r="H287" t="str">
            <v>OADM</v>
          </cell>
          <cell r="I287" t="str">
            <v>DEUT COOP</v>
          </cell>
          <cell r="J287" t="str">
            <v>Pc</v>
          </cell>
          <cell r="K287">
            <v>1</v>
          </cell>
          <cell r="L287">
            <v>10</v>
          </cell>
        </row>
        <row r="288">
          <cell r="C288" t="str">
            <v xml:space="preserve">Bassin en plastique </v>
          </cell>
          <cell r="D288" t="str">
            <v>40Lt</v>
          </cell>
          <cell r="F288" t="str">
            <v>C4</v>
          </cell>
          <cell r="G288" t="str">
            <v>GX572</v>
          </cell>
          <cell r="H288" t="str">
            <v>OADM</v>
          </cell>
          <cell r="I288" t="str">
            <v>UNICEF</v>
          </cell>
          <cell r="J288" t="str">
            <v>Pc</v>
          </cell>
          <cell r="K288">
            <v>1</v>
          </cell>
          <cell r="L288">
            <v>15</v>
          </cell>
        </row>
        <row r="289">
          <cell r="C289" t="str">
            <v xml:space="preserve">Brosse </v>
          </cell>
          <cell r="D289" t="str">
            <v>Pour cuve WC</v>
          </cell>
          <cell r="F289" t="str">
            <v>C4</v>
          </cell>
          <cell r="G289" t="str">
            <v>GX572</v>
          </cell>
          <cell r="H289" t="str">
            <v>OADM</v>
          </cell>
          <cell r="I289" t="str">
            <v>UNICEF</v>
          </cell>
          <cell r="J289" t="str">
            <v>Pc</v>
          </cell>
          <cell r="K289">
            <v>5</v>
          </cell>
          <cell r="L289">
            <v>1.5</v>
          </cell>
        </row>
        <row r="290">
          <cell r="C290" t="str">
            <v>Eponge pour vaissel</v>
          </cell>
          <cell r="D290" t="str">
            <v>Paquet de 10pces</v>
          </cell>
          <cell r="F290" t="str">
            <v>C4</v>
          </cell>
          <cell r="G290" t="str">
            <v>GX572</v>
          </cell>
          <cell r="H290" t="str">
            <v>OADM</v>
          </cell>
          <cell r="I290" t="str">
            <v>UNICEF</v>
          </cell>
          <cell r="J290" t="str">
            <v>Pqt</v>
          </cell>
          <cell r="K290">
            <v>5</v>
          </cell>
          <cell r="L290">
            <v>5</v>
          </cell>
        </row>
        <row r="291">
          <cell r="C291" t="str">
            <v>Essui main</v>
          </cell>
          <cell r="F291" t="str">
            <v>C4</v>
          </cell>
          <cell r="G291" t="str">
            <v>GX572</v>
          </cell>
          <cell r="H291" t="str">
            <v>OADM</v>
          </cell>
          <cell r="I291" t="str">
            <v>UNICEF</v>
          </cell>
          <cell r="J291" t="str">
            <v>Pc</v>
          </cell>
          <cell r="K291">
            <v>3</v>
          </cell>
          <cell r="L291">
            <v>3</v>
          </cell>
        </row>
        <row r="292">
          <cell r="C292" t="str">
            <v>Gant de menage</v>
          </cell>
          <cell r="D292" t="str">
            <v>En plastique</v>
          </cell>
          <cell r="F292" t="str">
            <v>C4</v>
          </cell>
          <cell r="G292" t="str">
            <v>GX572</v>
          </cell>
          <cell r="H292" t="str">
            <v>OADM</v>
          </cell>
          <cell r="I292" t="str">
            <v>UNICEF</v>
          </cell>
          <cell r="J292" t="str">
            <v>Pc</v>
          </cell>
          <cell r="K292">
            <v>17</v>
          </cell>
          <cell r="L292">
            <v>2.5</v>
          </cell>
        </row>
        <row r="293">
          <cell r="C293" t="str">
            <v>Insecticide</v>
          </cell>
          <cell r="D293" t="str">
            <v>Baygon</v>
          </cell>
          <cell r="F293" t="str">
            <v>C4</v>
          </cell>
          <cell r="G293" t="str">
            <v>GX572</v>
          </cell>
          <cell r="H293" t="str">
            <v>OADM</v>
          </cell>
          <cell r="I293" t="str">
            <v>UNICEF</v>
          </cell>
          <cell r="J293" t="str">
            <v>Pc</v>
          </cell>
          <cell r="K293">
            <v>3</v>
          </cell>
          <cell r="L293">
            <v>3.5</v>
          </cell>
        </row>
        <row r="294">
          <cell r="C294" t="str">
            <v>Interrupteur apparent</v>
          </cell>
          <cell r="F294" t="str">
            <v>C4</v>
          </cell>
          <cell r="G294" t="str">
            <v>GX572</v>
          </cell>
          <cell r="H294" t="str">
            <v>OADM</v>
          </cell>
          <cell r="I294" t="str">
            <v>UNICEF</v>
          </cell>
          <cell r="J294" t="str">
            <v>Pc</v>
          </cell>
          <cell r="K294">
            <v>12</v>
          </cell>
          <cell r="L294">
            <v>1.5</v>
          </cell>
        </row>
        <row r="295">
          <cell r="C295" t="str">
            <v>Matrice a cle</v>
          </cell>
          <cell r="F295" t="str">
            <v>C4</v>
          </cell>
          <cell r="G295" t="str">
            <v>GX572</v>
          </cell>
          <cell r="H295" t="str">
            <v>OADM</v>
          </cell>
          <cell r="I295" t="str">
            <v>UNICEF</v>
          </cell>
          <cell r="J295" t="str">
            <v>Pc</v>
          </cell>
          <cell r="K295">
            <v>28</v>
          </cell>
          <cell r="L295">
            <v>3</v>
          </cell>
        </row>
        <row r="296">
          <cell r="C296" t="str">
            <v>Savon liquide pour vaiselle</v>
          </cell>
          <cell r="F296" t="str">
            <v>C4</v>
          </cell>
          <cell r="G296" t="str">
            <v>GX572</v>
          </cell>
          <cell r="H296" t="str">
            <v>OADM</v>
          </cell>
          <cell r="I296" t="str">
            <v>UNICEF</v>
          </cell>
          <cell r="J296" t="str">
            <v>Lt</v>
          </cell>
          <cell r="K296">
            <v>36</v>
          </cell>
          <cell r="L296">
            <v>4</v>
          </cell>
        </row>
        <row r="297">
          <cell r="C297" t="str">
            <v>Savon OMO TOSS</v>
          </cell>
          <cell r="F297" t="str">
            <v>C4</v>
          </cell>
          <cell r="G297" t="str">
            <v>GX572</v>
          </cell>
          <cell r="H297" t="str">
            <v>OADM</v>
          </cell>
          <cell r="I297" t="str">
            <v>UNICEF</v>
          </cell>
          <cell r="J297" t="str">
            <v>Bt</v>
          </cell>
          <cell r="K297">
            <v>6</v>
          </cell>
          <cell r="L297">
            <v>1.9</v>
          </cell>
        </row>
        <row r="298">
          <cell r="C298" t="str">
            <v>Strater Phillips</v>
          </cell>
          <cell r="F298" t="str">
            <v>C4</v>
          </cell>
          <cell r="G298" t="str">
            <v>GX572</v>
          </cell>
          <cell r="H298" t="str">
            <v>OADM</v>
          </cell>
          <cell r="I298" t="str">
            <v>UNICEF</v>
          </cell>
          <cell r="J298" t="str">
            <v>Pc</v>
          </cell>
          <cell r="K298">
            <v>24</v>
          </cell>
          <cell r="L298">
            <v>0.5</v>
          </cell>
        </row>
      </sheetData>
      <sheetData sheetId="5">
        <row r="11">
          <cell r="C11" t="str">
            <v>Acide pour batterie</v>
          </cell>
          <cell r="D11" t="str">
            <v>750/16</v>
          </cell>
          <cell r="E11" t="str">
            <v>Produit Industriel</v>
          </cell>
          <cell r="F11" t="str">
            <v>ST</v>
          </cell>
          <cell r="G11" t="str">
            <v>GX594</v>
          </cell>
          <cell r="H11" t="str">
            <v>OADM</v>
          </cell>
          <cell r="I11" t="str">
            <v>UNICEF</v>
          </cell>
          <cell r="J11" t="str">
            <v>Litre</v>
          </cell>
          <cell r="K11">
            <v>20</v>
          </cell>
          <cell r="L11">
            <v>2.5</v>
          </cell>
        </row>
        <row r="12">
          <cell r="C12" t="str">
            <v>Graisse</v>
          </cell>
          <cell r="D12" t="str">
            <v>750/16</v>
          </cell>
          <cell r="E12" t="str">
            <v>Produit Industriel</v>
          </cell>
          <cell r="F12" t="str">
            <v>ST</v>
          </cell>
          <cell r="G12" t="str">
            <v>DF040</v>
          </cell>
          <cell r="H12" t="str">
            <v>OADM</v>
          </cell>
          <cell r="I12" t="str">
            <v>DFID</v>
          </cell>
          <cell r="J12" t="str">
            <v>kg</v>
          </cell>
          <cell r="K12">
            <v>0</v>
          </cell>
          <cell r="L12">
            <v>4</v>
          </cell>
        </row>
        <row r="13">
          <cell r="C13" t="str">
            <v>Huile SAE90</v>
          </cell>
          <cell r="D13" t="str">
            <v>750/16</v>
          </cell>
          <cell r="E13" t="str">
            <v>Produit Industriel</v>
          </cell>
          <cell r="F13" t="str">
            <v>ST</v>
          </cell>
          <cell r="G13" t="str">
            <v>GX572</v>
          </cell>
          <cell r="H13" t="str">
            <v>OADM</v>
          </cell>
          <cell r="I13" t="str">
            <v>UNICEF</v>
          </cell>
          <cell r="J13" t="str">
            <v>Litre</v>
          </cell>
          <cell r="K13">
            <v>193</v>
          </cell>
          <cell r="L13">
            <v>4.8</v>
          </cell>
        </row>
        <row r="14">
          <cell r="B14">
            <v>30</v>
          </cell>
          <cell r="C14" t="str">
            <v>Huile SAE90</v>
          </cell>
          <cell r="D14" t="str">
            <v>750/16</v>
          </cell>
          <cell r="E14" t="str">
            <v>Produit Industriel</v>
          </cell>
          <cell r="F14" t="str">
            <v>ST</v>
          </cell>
          <cell r="G14" t="str">
            <v>EX024</v>
          </cell>
          <cell r="H14" t="str">
            <v>OADM</v>
          </cell>
          <cell r="I14" t="str">
            <v>SIDA</v>
          </cell>
          <cell r="J14" t="str">
            <v>Litre</v>
          </cell>
          <cell r="K14">
            <v>0</v>
          </cell>
          <cell r="L14">
            <v>4</v>
          </cell>
        </row>
        <row r="15">
          <cell r="C15" t="str">
            <v>Huile hydraulique en boite de 1/2</v>
          </cell>
          <cell r="D15" t="str">
            <v>750/16</v>
          </cell>
          <cell r="E15"/>
          <cell r="F15" t="str">
            <v>ST</v>
          </cell>
          <cell r="G15" t="str">
            <v>DF045</v>
          </cell>
          <cell r="H15" t="str">
            <v>OADM</v>
          </cell>
          <cell r="I15" t="str">
            <v>DFID</v>
          </cell>
          <cell r="J15" t="str">
            <v>Litre</v>
          </cell>
          <cell r="K15">
            <v>0</v>
          </cell>
          <cell r="L15">
            <v>4</v>
          </cell>
        </row>
        <row r="16">
          <cell r="C16" t="str">
            <v>Eau distillee</v>
          </cell>
          <cell r="D16" t="str">
            <v>en bois</v>
          </cell>
          <cell r="E16" t="str">
            <v>Produit Industriel</v>
          </cell>
          <cell r="F16" t="str">
            <v>ST</v>
          </cell>
          <cell r="G16" t="str">
            <v>OD008</v>
          </cell>
          <cell r="H16" t="str">
            <v>OADM</v>
          </cell>
          <cell r="I16" t="str">
            <v>OPEN SQUARE</v>
          </cell>
          <cell r="J16" t="str">
            <v>Litre</v>
          </cell>
          <cell r="K16">
            <v>29</v>
          </cell>
          <cell r="L16">
            <v>1</v>
          </cell>
        </row>
        <row r="17">
          <cell r="C17" t="str">
            <v>Gasoil</v>
          </cell>
          <cell r="D17" t="str">
            <v>en bois</v>
          </cell>
          <cell r="E17" t="str">
            <v>Produit Industriel</v>
          </cell>
          <cell r="F17" t="str">
            <v>ST</v>
          </cell>
          <cell r="G17" t="str">
            <v>EX024</v>
          </cell>
          <cell r="H17" t="str">
            <v>OADM</v>
          </cell>
          <cell r="I17" t="str">
            <v>SIDA</v>
          </cell>
          <cell r="J17" t="str">
            <v>Litre</v>
          </cell>
          <cell r="K17">
            <v>0</v>
          </cell>
          <cell r="L17">
            <v>1.3</v>
          </cell>
        </row>
        <row r="18">
          <cell r="C18" t="str">
            <v>Gasoil</v>
          </cell>
          <cell r="D18" t="str">
            <v>en bois</v>
          </cell>
          <cell r="E18" t="str">
            <v>Produit Industriel</v>
          </cell>
          <cell r="F18" t="str">
            <v>ST</v>
          </cell>
          <cell r="G18" t="str">
            <v>DF045</v>
          </cell>
          <cell r="H18" t="str">
            <v>OADM</v>
          </cell>
          <cell r="I18" t="str">
            <v>DFID</v>
          </cell>
          <cell r="J18" t="str">
            <v>Litre</v>
          </cell>
          <cell r="K18">
            <v>0</v>
          </cell>
          <cell r="L18">
            <v>1.3</v>
          </cell>
        </row>
        <row r="19">
          <cell r="C19" t="str">
            <v>Essence</v>
          </cell>
          <cell r="D19" t="str">
            <v>Blle de 20Kg</v>
          </cell>
          <cell r="E19" t="str">
            <v>Produit Industriel</v>
          </cell>
          <cell r="F19" t="str">
            <v>ST</v>
          </cell>
          <cell r="G19" t="str">
            <v>DF040</v>
          </cell>
          <cell r="H19" t="str">
            <v>OADM</v>
          </cell>
          <cell r="I19" t="str">
            <v>DFID</v>
          </cell>
          <cell r="J19" t="str">
            <v>Litre</v>
          </cell>
          <cell r="K19">
            <v>0</v>
          </cell>
          <cell r="L19">
            <v>1.3</v>
          </cell>
        </row>
        <row r="20">
          <cell r="C20" t="str">
            <v>Gasoil</v>
          </cell>
          <cell r="D20" t="str">
            <v>Blle de 20Kg</v>
          </cell>
          <cell r="E20" t="str">
            <v>Produit Industriel</v>
          </cell>
          <cell r="F20" t="str">
            <v>ST</v>
          </cell>
          <cell r="G20" t="str">
            <v>SV291</v>
          </cell>
          <cell r="H20" t="str">
            <v>OADM</v>
          </cell>
          <cell r="I20" t="str">
            <v>DEUTCH COOPERAT</v>
          </cell>
          <cell r="J20" t="str">
            <v>Litre</v>
          </cell>
          <cell r="K20">
            <v>0</v>
          </cell>
          <cell r="L20">
            <v>1.3</v>
          </cell>
        </row>
        <row r="21">
          <cell r="C21" t="str">
            <v>Essence</v>
          </cell>
          <cell r="E21" t="str">
            <v>Produit Industriel</v>
          </cell>
          <cell r="F21" t="str">
            <v>ST</v>
          </cell>
          <cell r="G21" t="str">
            <v>GX594</v>
          </cell>
          <cell r="H21" t="str">
            <v>OADM</v>
          </cell>
          <cell r="I21" t="str">
            <v>UNICEF</v>
          </cell>
          <cell r="J21" t="str">
            <v>Litre</v>
          </cell>
          <cell r="K21">
            <v>0</v>
          </cell>
          <cell r="L21">
            <v>1.3</v>
          </cell>
        </row>
        <row r="22">
          <cell r="C22" t="str">
            <v>Essence</v>
          </cell>
          <cell r="E22" t="str">
            <v>Produit Industriel</v>
          </cell>
          <cell r="F22" t="str">
            <v>ST</v>
          </cell>
          <cell r="G22" t="str">
            <v>GX572</v>
          </cell>
          <cell r="H22" t="str">
            <v>OADM</v>
          </cell>
          <cell r="I22" t="str">
            <v>UNICEF</v>
          </cell>
          <cell r="J22" t="str">
            <v>Litre</v>
          </cell>
          <cell r="K22">
            <v>0</v>
          </cell>
          <cell r="L22">
            <v>1.3</v>
          </cell>
        </row>
        <row r="23">
          <cell r="C23" t="str">
            <v>Huile SAE 40</v>
          </cell>
          <cell r="D23" t="str">
            <v>DIESEL</v>
          </cell>
          <cell r="E23" t="str">
            <v>Produit Industriel</v>
          </cell>
          <cell r="F23" t="str">
            <v>ST</v>
          </cell>
          <cell r="G23" t="str">
            <v>GX594</v>
          </cell>
          <cell r="H23" t="str">
            <v>OADM</v>
          </cell>
          <cell r="I23" t="str">
            <v>UNICEF</v>
          </cell>
          <cell r="J23" t="str">
            <v>Litre</v>
          </cell>
          <cell r="K23">
            <v>0</v>
          </cell>
          <cell r="L23">
            <v>6</v>
          </cell>
        </row>
        <row r="24">
          <cell r="C24" t="str">
            <v>Huile SAE 40</v>
          </cell>
          <cell r="D24" t="str">
            <v>DIESEL</v>
          </cell>
          <cell r="E24" t="str">
            <v>Produit Industriel</v>
          </cell>
          <cell r="F24" t="str">
            <v>ST</v>
          </cell>
          <cell r="G24" t="str">
            <v>DF045</v>
          </cell>
          <cell r="H24" t="str">
            <v>OADM</v>
          </cell>
          <cell r="I24" t="str">
            <v>DFID</v>
          </cell>
          <cell r="J24" t="str">
            <v>Litre</v>
          </cell>
          <cell r="K24">
            <v>0</v>
          </cell>
          <cell r="L24">
            <v>6</v>
          </cell>
        </row>
        <row r="25">
          <cell r="C25" t="str">
            <v>Huile SAE 40</v>
          </cell>
          <cell r="D25" t="str">
            <v>DIESEL</v>
          </cell>
          <cell r="E25" t="str">
            <v>Produit Industriel</v>
          </cell>
          <cell r="F25" t="str">
            <v>ST</v>
          </cell>
          <cell r="G25" t="str">
            <v>EX024</v>
          </cell>
          <cell r="H25" t="str">
            <v>OADM</v>
          </cell>
          <cell r="I25" t="str">
            <v>SIDA</v>
          </cell>
          <cell r="J25" t="str">
            <v>Litre</v>
          </cell>
          <cell r="K25">
            <v>0</v>
          </cell>
          <cell r="L25">
            <v>6</v>
          </cell>
        </row>
        <row r="26">
          <cell r="B26">
            <v>35</v>
          </cell>
          <cell r="C26" t="str">
            <v>Huile SAE 40</v>
          </cell>
          <cell r="D26" t="str">
            <v>DIESEL</v>
          </cell>
          <cell r="E26" t="str">
            <v>Produit Industriel</v>
          </cell>
          <cell r="F26" t="str">
            <v>ST</v>
          </cell>
          <cell r="G26" t="str">
            <v>DF040</v>
          </cell>
          <cell r="H26" t="str">
            <v>OADM</v>
          </cell>
          <cell r="I26" t="str">
            <v>DFID</v>
          </cell>
          <cell r="J26" t="str">
            <v>Litre</v>
          </cell>
          <cell r="K26">
            <v>0</v>
          </cell>
          <cell r="L26">
            <v>6</v>
          </cell>
        </row>
        <row r="27">
          <cell r="C27" t="str">
            <v>Huile SAE 40</v>
          </cell>
          <cell r="D27" t="str">
            <v>DIESEL</v>
          </cell>
          <cell r="E27" t="str">
            <v>Produit Industriel</v>
          </cell>
          <cell r="F27" t="str">
            <v>ST</v>
          </cell>
          <cell r="G27" t="str">
            <v>GX572</v>
          </cell>
          <cell r="H27" t="str">
            <v>OADM</v>
          </cell>
          <cell r="I27" t="str">
            <v>UNICEF</v>
          </cell>
          <cell r="J27" t="str">
            <v>Litre</v>
          </cell>
          <cell r="K27">
            <v>0</v>
          </cell>
          <cell r="L27">
            <v>6</v>
          </cell>
        </row>
        <row r="28">
          <cell r="C28" t="str">
            <v>Huile SAE 40</v>
          </cell>
          <cell r="D28" t="str">
            <v>DIESEL</v>
          </cell>
          <cell r="E28" t="str">
            <v>Produit Industriel</v>
          </cell>
          <cell r="F28" t="str">
            <v>ST</v>
          </cell>
          <cell r="G28" t="str">
            <v>OD008</v>
          </cell>
          <cell r="H28" t="str">
            <v>OADM</v>
          </cell>
          <cell r="I28" t="str">
            <v>OPEN SQUARE</v>
          </cell>
          <cell r="J28" t="str">
            <v>Litre</v>
          </cell>
          <cell r="K28">
            <v>0</v>
          </cell>
          <cell r="L28">
            <v>6</v>
          </cell>
        </row>
        <row r="29">
          <cell r="C29" t="str">
            <v>Huile SAE 40</v>
          </cell>
          <cell r="D29" t="str">
            <v>ESSENCE</v>
          </cell>
          <cell r="E29" t="str">
            <v>Produit Industriel</v>
          </cell>
          <cell r="F29" t="str">
            <v>ST</v>
          </cell>
          <cell r="G29" t="str">
            <v>GX572</v>
          </cell>
          <cell r="H29" t="str">
            <v>OADM</v>
          </cell>
          <cell r="I29" t="str">
            <v>UNICEF</v>
          </cell>
          <cell r="J29" t="str">
            <v>Litre</v>
          </cell>
          <cell r="K29">
            <v>0</v>
          </cell>
          <cell r="L29">
            <v>5</v>
          </cell>
        </row>
        <row r="30">
          <cell r="C30" t="str">
            <v>Huile de frein</v>
          </cell>
          <cell r="E30" t="str">
            <v>Produit Industriel</v>
          </cell>
          <cell r="F30" t="str">
            <v>ST</v>
          </cell>
          <cell r="G30" t="str">
            <v>OD008</v>
          </cell>
          <cell r="H30" t="str">
            <v>OADM</v>
          </cell>
          <cell r="I30" t="str">
            <v>OPEN SQUARE</v>
          </cell>
          <cell r="J30" t="str">
            <v>BOITE</v>
          </cell>
          <cell r="K30">
            <v>0</v>
          </cell>
          <cell r="L30">
            <v>2</v>
          </cell>
        </row>
        <row r="31">
          <cell r="C31" t="str">
            <v>Huile de frein</v>
          </cell>
          <cell r="E31" t="str">
            <v>Produit Industriel</v>
          </cell>
          <cell r="F31" t="str">
            <v>ST</v>
          </cell>
          <cell r="G31" t="str">
            <v>EX024</v>
          </cell>
          <cell r="H31" t="str">
            <v>OADM</v>
          </cell>
          <cell r="I31" t="str">
            <v>SIDA</v>
          </cell>
          <cell r="J31" t="str">
            <v>BOITE</v>
          </cell>
          <cell r="K31">
            <v>0</v>
          </cell>
          <cell r="L31">
            <v>2</v>
          </cell>
        </row>
        <row r="32">
          <cell r="C32" t="str">
            <v>Essence</v>
          </cell>
          <cell r="E32" t="str">
            <v>Produit Industriel</v>
          </cell>
          <cell r="F32" t="str">
            <v>ST</v>
          </cell>
          <cell r="G32" t="str">
            <v>DF045</v>
          </cell>
          <cell r="H32" t="str">
            <v>OADM</v>
          </cell>
          <cell r="I32" t="str">
            <v>DFID</v>
          </cell>
          <cell r="J32" t="str">
            <v>Litre</v>
          </cell>
          <cell r="K32">
            <v>0</v>
          </cell>
          <cell r="L32">
            <v>1.3</v>
          </cell>
        </row>
        <row r="33">
          <cell r="C33" t="str">
            <v>Gasoil</v>
          </cell>
          <cell r="E33" t="str">
            <v>Produit Industriel</v>
          </cell>
          <cell r="F33" t="str">
            <v>ST</v>
          </cell>
          <cell r="G33" t="str">
            <v>U1000</v>
          </cell>
          <cell r="H33" t="str">
            <v>OADM</v>
          </cell>
          <cell r="I33" t="str">
            <v>IRC</v>
          </cell>
          <cell r="J33" t="str">
            <v>Litre</v>
          </cell>
          <cell r="K33">
            <v>6189</v>
          </cell>
          <cell r="L33">
            <v>1.38</v>
          </cell>
        </row>
        <row r="34">
          <cell r="C34" t="str">
            <v>Essence</v>
          </cell>
          <cell r="E34" t="str">
            <v>Produit Industriel</v>
          </cell>
          <cell r="F34" t="str">
            <v>ST</v>
          </cell>
          <cell r="G34" t="str">
            <v>U1000</v>
          </cell>
          <cell r="H34" t="str">
            <v>OADM</v>
          </cell>
          <cell r="I34" t="str">
            <v>IRC</v>
          </cell>
          <cell r="J34" t="str">
            <v>Litre</v>
          </cell>
          <cell r="K34">
            <v>1702</v>
          </cell>
          <cell r="L34">
            <v>1.38</v>
          </cell>
        </row>
        <row r="35">
          <cell r="C35" t="str">
            <v>Gasoil</v>
          </cell>
          <cell r="E35" t="str">
            <v>Produit Industriel</v>
          </cell>
          <cell r="F35" t="str">
            <v>ST</v>
          </cell>
          <cell r="G35" t="str">
            <v>GX594</v>
          </cell>
          <cell r="H35" t="str">
            <v>OADM</v>
          </cell>
          <cell r="I35" t="str">
            <v>UNICEF</v>
          </cell>
          <cell r="J35" t="str">
            <v>Litre</v>
          </cell>
          <cell r="K35">
            <v>0</v>
          </cell>
          <cell r="L35">
            <v>1.32</v>
          </cell>
        </row>
        <row r="36">
          <cell r="C36" t="str">
            <v xml:space="preserve">Huile moteur  </v>
          </cell>
          <cell r="D36" t="str">
            <v>SAE 540</v>
          </cell>
          <cell r="E36" t="str">
            <v>Produit Industriel</v>
          </cell>
          <cell r="F36" t="str">
            <v>ST</v>
          </cell>
          <cell r="G36" t="str">
            <v>U1000</v>
          </cell>
          <cell r="H36" t="str">
            <v>OADM</v>
          </cell>
          <cell r="I36" t="str">
            <v>IRC</v>
          </cell>
          <cell r="J36" t="str">
            <v>Litre</v>
          </cell>
          <cell r="K36">
            <v>789</v>
          </cell>
          <cell r="L36">
            <v>3.2570000000000001</v>
          </cell>
        </row>
        <row r="37">
          <cell r="C37" t="str">
            <v xml:space="preserve">Huile moteur  </v>
          </cell>
          <cell r="D37" t="str">
            <v>SAE 40</v>
          </cell>
          <cell r="E37" t="str">
            <v>Produit Industriel</v>
          </cell>
          <cell r="F37" t="str">
            <v>ST</v>
          </cell>
          <cell r="G37" t="str">
            <v>U1000</v>
          </cell>
          <cell r="H37" t="str">
            <v>OADM</v>
          </cell>
          <cell r="I37" t="str">
            <v>IRC</v>
          </cell>
          <cell r="J37" t="str">
            <v>Litre</v>
          </cell>
          <cell r="K37">
            <v>592</v>
          </cell>
          <cell r="L37">
            <v>3.419</v>
          </cell>
        </row>
        <row r="38">
          <cell r="C38" t="str">
            <v xml:space="preserve">Graisse </v>
          </cell>
          <cell r="D38" t="str">
            <v>400 gr</v>
          </cell>
          <cell r="E38" t="str">
            <v>Produit Industriel</v>
          </cell>
          <cell r="F38" t="str">
            <v>ST</v>
          </cell>
          <cell r="G38" t="str">
            <v>U1000</v>
          </cell>
          <cell r="H38" t="str">
            <v>OADM</v>
          </cell>
          <cell r="I38" t="str">
            <v>IRC</v>
          </cell>
          <cell r="J38" t="str">
            <v>BOITE</v>
          </cell>
          <cell r="K38">
            <v>38</v>
          </cell>
          <cell r="L38">
            <v>5</v>
          </cell>
        </row>
        <row r="39">
          <cell r="C39" t="str">
            <v xml:space="preserve">Huile Hydraulique  </v>
          </cell>
          <cell r="D39" t="str">
            <v>0.5 litres</v>
          </cell>
          <cell r="E39" t="str">
            <v>Produit Industriel</v>
          </cell>
          <cell r="F39" t="str">
            <v>ST</v>
          </cell>
          <cell r="G39" t="str">
            <v>U1000</v>
          </cell>
          <cell r="H39" t="str">
            <v>OADM</v>
          </cell>
          <cell r="I39" t="str">
            <v>IRC</v>
          </cell>
          <cell r="J39" t="str">
            <v>BOITE</v>
          </cell>
          <cell r="K39">
            <v>143</v>
          </cell>
          <cell r="L39">
            <v>8</v>
          </cell>
        </row>
        <row r="40">
          <cell r="C40" t="str">
            <v>Huile de frein</v>
          </cell>
          <cell r="D40" t="str">
            <v>0.2 litre</v>
          </cell>
          <cell r="E40" t="str">
            <v>Produit Industriel</v>
          </cell>
          <cell r="F40" t="str">
            <v>ST</v>
          </cell>
          <cell r="G40" t="str">
            <v>U1000</v>
          </cell>
          <cell r="H40" t="str">
            <v>OADM</v>
          </cell>
          <cell r="I40" t="str">
            <v>IRC</v>
          </cell>
          <cell r="J40" t="str">
            <v>BOITE</v>
          </cell>
          <cell r="K40">
            <v>37</v>
          </cell>
          <cell r="L40">
            <v>3</v>
          </cell>
        </row>
        <row r="41">
          <cell r="C41" t="str">
            <v>Tole ondulee</v>
          </cell>
          <cell r="D41" t="str">
            <v>BG30</v>
          </cell>
          <cell r="F41" t="str">
            <v>RH</v>
          </cell>
          <cell r="G41" t="str">
            <v>EX024</v>
          </cell>
          <cell r="H41" t="str">
            <v>LGDD</v>
          </cell>
          <cell r="I41" t="str">
            <v>SIDA</v>
          </cell>
          <cell r="J41" t="str">
            <v>PC</v>
          </cell>
          <cell r="K41">
            <v>0</v>
          </cell>
          <cell r="L41">
            <v>18</v>
          </cell>
        </row>
        <row r="42">
          <cell r="C42" t="str">
            <v>Aiguille a crocheter</v>
          </cell>
          <cell r="F42" t="str">
            <v>RH</v>
          </cell>
          <cell r="G42" t="str">
            <v>OD008</v>
          </cell>
          <cell r="H42" t="str">
            <v>OADM</v>
          </cell>
          <cell r="I42" t="str">
            <v>OPEN SQUARE</v>
          </cell>
          <cell r="J42" t="str">
            <v>PC</v>
          </cell>
          <cell r="K42">
            <v>214</v>
          </cell>
          <cell r="L42">
            <v>0.5</v>
          </cell>
        </row>
        <row r="43">
          <cell r="C43" t="str">
            <v>Bac savon</v>
          </cell>
          <cell r="D43" t="str">
            <v>Metallique</v>
          </cell>
          <cell r="F43" t="str">
            <v>RH</v>
          </cell>
          <cell r="G43" t="str">
            <v>0F267</v>
          </cell>
          <cell r="H43" t="str">
            <v>OADM</v>
          </cell>
          <cell r="I43" t="str">
            <v>GATES FONDATION</v>
          </cell>
          <cell r="J43" t="str">
            <v>PC</v>
          </cell>
          <cell r="K43">
            <v>1</v>
          </cell>
          <cell r="L43">
            <v>72</v>
          </cell>
        </row>
        <row r="44">
          <cell r="C44" t="str">
            <v>Bassin de 55 litres</v>
          </cell>
          <cell r="D44" t="str">
            <v>Plastique</v>
          </cell>
          <cell r="F44" t="str">
            <v>RH</v>
          </cell>
          <cell r="G44" t="str">
            <v>0F267</v>
          </cell>
          <cell r="H44" t="str">
            <v>OADM</v>
          </cell>
          <cell r="I44" t="str">
            <v>GATES FONDATION</v>
          </cell>
          <cell r="J44" t="str">
            <v>PC</v>
          </cell>
          <cell r="K44">
            <v>2</v>
          </cell>
          <cell r="L44">
            <v>9</v>
          </cell>
        </row>
        <row r="45">
          <cell r="C45" t="str">
            <v>Bicarbonate</v>
          </cell>
          <cell r="F45" t="str">
            <v>RH</v>
          </cell>
          <cell r="G45" t="str">
            <v>0F267</v>
          </cell>
          <cell r="H45" t="str">
            <v>OADM</v>
          </cell>
          <cell r="I45" t="str">
            <v>GATES FONDATION</v>
          </cell>
          <cell r="J45" t="str">
            <v>PC</v>
          </cell>
          <cell r="K45">
            <v>5</v>
          </cell>
          <cell r="L45">
            <v>2</v>
          </cell>
        </row>
        <row r="46">
          <cell r="C46" t="str">
            <v xml:space="preserve">Bidon rugide </v>
          </cell>
          <cell r="D46" t="str">
            <v>20 litres</v>
          </cell>
          <cell r="F46" t="str">
            <v>RH</v>
          </cell>
          <cell r="G46" t="str">
            <v>0F267</v>
          </cell>
          <cell r="H46" t="str">
            <v>OADM</v>
          </cell>
          <cell r="I46" t="str">
            <v>GATES FONDATION</v>
          </cell>
          <cell r="J46" t="str">
            <v>PC</v>
          </cell>
          <cell r="K46">
            <v>0</v>
          </cell>
          <cell r="L46">
            <v>5</v>
          </cell>
        </row>
        <row r="47">
          <cell r="C47" t="str">
            <v>Brouette de chantier</v>
          </cell>
          <cell r="F47" t="str">
            <v>RH</v>
          </cell>
          <cell r="G47" t="str">
            <v>0F267</v>
          </cell>
          <cell r="H47" t="str">
            <v>OADM</v>
          </cell>
          <cell r="I47" t="str">
            <v>GATES FONDATION</v>
          </cell>
          <cell r="J47" t="str">
            <v>PC</v>
          </cell>
          <cell r="K47">
            <v>2</v>
          </cell>
          <cell r="L47">
            <v>85</v>
          </cell>
        </row>
        <row r="48">
          <cell r="C48" t="str">
            <v>Cache nez</v>
          </cell>
          <cell r="D48" t="str">
            <v>Pour fabriquant</v>
          </cell>
          <cell r="F48" t="str">
            <v>RH</v>
          </cell>
          <cell r="G48" t="str">
            <v>0F267</v>
          </cell>
          <cell r="H48" t="str">
            <v>OADM</v>
          </cell>
          <cell r="I48" t="str">
            <v>GATES FONDATION</v>
          </cell>
          <cell r="J48" t="str">
            <v>PC</v>
          </cell>
          <cell r="K48">
            <v>40</v>
          </cell>
          <cell r="L48">
            <v>3</v>
          </cell>
        </row>
        <row r="49">
          <cell r="C49" t="str">
            <v>Ciseaux</v>
          </cell>
          <cell r="D49" t="str">
            <v>Couture</v>
          </cell>
          <cell r="F49" t="str">
            <v>RH</v>
          </cell>
          <cell r="G49" t="str">
            <v>0F267</v>
          </cell>
          <cell r="H49" t="str">
            <v>OADM</v>
          </cell>
          <cell r="I49" t="str">
            <v>GATES FONDATION</v>
          </cell>
          <cell r="J49" t="str">
            <v>PC</v>
          </cell>
          <cell r="K49">
            <v>22</v>
          </cell>
          <cell r="L49">
            <v>5</v>
          </cell>
        </row>
        <row r="50">
          <cell r="C50" t="str">
            <v>Colorant bleu</v>
          </cell>
          <cell r="F50" t="str">
            <v>RH</v>
          </cell>
          <cell r="G50" t="str">
            <v>0F267</v>
          </cell>
          <cell r="H50" t="str">
            <v>OADM</v>
          </cell>
          <cell r="I50" t="str">
            <v>GATES FONDATION</v>
          </cell>
          <cell r="J50" t="str">
            <v>KG</v>
          </cell>
          <cell r="K50">
            <v>4</v>
          </cell>
          <cell r="L50">
            <v>65</v>
          </cell>
        </row>
        <row r="51">
          <cell r="C51" t="str">
            <v>Peinture colorant</v>
          </cell>
          <cell r="F51" t="str">
            <v>RH</v>
          </cell>
          <cell r="G51" t="str">
            <v>0F267</v>
          </cell>
          <cell r="H51" t="str">
            <v>OADM</v>
          </cell>
          <cell r="I51" t="str">
            <v>GATES FONDATION</v>
          </cell>
          <cell r="J51" t="str">
            <v>KG</v>
          </cell>
          <cell r="K51">
            <v>0</v>
          </cell>
          <cell r="L51">
            <v>36</v>
          </cell>
        </row>
        <row r="52">
          <cell r="C52" t="str">
            <v>Sachet</v>
          </cell>
          <cell r="F52" t="str">
            <v>RH</v>
          </cell>
          <cell r="G52" t="str">
            <v>0F267</v>
          </cell>
          <cell r="H52" t="str">
            <v>OADM</v>
          </cell>
          <cell r="I52" t="str">
            <v>GATES FONDATION</v>
          </cell>
          <cell r="J52" t="str">
            <v>Pqt</v>
          </cell>
          <cell r="K52">
            <v>10</v>
          </cell>
          <cell r="L52">
            <v>2.5</v>
          </cell>
        </row>
        <row r="53">
          <cell r="C53" t="str">
            <v>Seau</v>
          </cell>
          <cell r="D53" t="str">
            <v>Plastique</v>
          </cell>
          <cell r="F53" t="str">
            <v>RH</v>
          </cell>
          <cell r="G53" t="str">
            <v>OD008</v>
          </cell>
          <cell r="H53" t="str">
            <v>OADM</v>
          </cell>
          <cell r="I53" t="str">
            <v>OPEN SQUARE</v>
          </cell>
          <cell r="J53" t="str">
            <v>PC</v>
          </cell>
          <cell r="K53">
            <v>3</v>
          </cell>
          <cell r="L53">
            <v>5</v>
          </cell>
        </row>
        <row r="54">
          <cell r="C54" t="str">
            <v>Soude coustique</v>
          </cell>
          <cell r="F54" t="str">
            <v>RH</v>
          </cell>
          <cell r="G54" t="str">
            <v>OD008</v>
          </cell>
          <cell r="H54" t="str">
            <v>OADM</v>
          </cell>
          <cell r="I54" t="str">
            <v>OPEN SQUARE</v>
          </cell>
          <cell r="J54" t="str">
            <v>KG</v>
          </cell>
          <cell r="K54">
            <v>0</v>
          </cell>
          <cell r="L54">
            <v>2</v>
          </cell>
        </row>
        <row r="55">
          <cell r="C55" t="str">
            <v>Tissu basin</v>
          </cell>
          <cell r="D55" t="str">
            <v>Blanc</v>
          </cell>
          <cell r="F55" t="str">
            <v>RH</v>
          </cell>
          <cell r="G55" t="str">
            <v>OD008</v>
          </cell>
          <cell r="H55" t="str">
            <v>OADM</v>
          </cell>
          <cell r="I55" t="str">
            <v>OPEN SQUARE</v>
          </cell>
          <cell r="J55" t="str">
            <v>Rlx</v>
          </cell>
          <cell r="K55">
            <v>2</v>
          </cell>
          <cell r="L55">
            <v>40</v>
          </cell>
        </row>
        <row r="56">
          <cell r="C56" t="str">
            <v xml:space="preserve">Tissu popeline  </v>
          </cell>
          <cell r="F56" t="str">
            <v>RH</v>
          </cell>
          <cell r="G56" t="str">
            <v>OD008</v>
          </cell>
          <cell r="H56" t="str">
            <v>OADM</v>
          </cell>
          <cell r="I56" t="str">
            <v>OPEN SQUARE</v>
          </cell>
          <cell r="J56" t="str">
            <v>Rlx</v>
          </cell>
          <cell r="K56">
            <v>46</v>
          </cell>
          <cell r="L56">
            <v>30</v>
          </cell>
        </row>
        <row r="57">
          <cell r="C57" t="str">
            <v>Trident</v>
          </cell>
          <cell r="D57" t="str">
            <v>En Fer trempe</v>
          </cell>
          <cell r="F57" t="str">
            <v>RH</v>
          </cell>
          <cell r="G57" t="str">
            <v>OD008</v>
          </cell>
          <cell r="H57" t="str">
            <v>OADM</v>
          </cell>
          <cell r="I57" t="str">
            <v>OPEN SQUARE</v>
          </cell>
          <cell r="J57" t="str">
            <v>PC</v>
          </cell>
          <cell r="K57">
            <v>98</v>
          </cell>
          <cell r="L57">
            <v>8</v>
          </cell>
        </row>
        <row r="58">
          <cell r="C58" t="str">
            <v>Ecumoire</v>
          </cell>
          <cell r="F58" t="str">
            <v>RH</v>
          </cell>
          <cell r="G58" t="str">
            <v>U1000</v>
          </cell>
          <cell r="H58" t="str">
            <v>OADM</v>
          </cell>
          <cell r="I58" t="str">
            <v>IRC</v>
          </cell>
          <cell r="J58" t="str">
            <v>PC</v>
          </cell>
          <cell r="K58">
            <v>0</v>
          </cell>
          <cell r="L58">
            <v>3</v>
          </cell>
        </row>
        <row r="59">
          <cell r="C59" t="str">
            <v>Gant de menage</v>
          </cell>
          <cell r="D59" t="str">
            <v>Noire</v>
          </cell>
          <cell r="F59" t="str">
            <v>RH</v>
          </cell>
          <cell r="G59" t="str">
            <v>U1000</v>
          </cell>
          <cell r="H59" t="str">
            <v>OADM</v>
          </cell>
          <cell r="I59" t="str">
            <v>IRC</v>
          </cell>
          <cell r="J59" t="str">
            <v>PC</v>
          </cell>
          <cell r="K59">
            <v>0</v>
          </cell>
          <cell r="L59">
            <v>4.5</v>
          </cell>
        </row>
        <row r="60">
          <cell r="C60" t="str">
            <v>Marmitte</v>
          </cell>
          <cell r="D60" t="str">
            <v>Grosse</v>
          </cell>
          <cell r="F60" t="str">
            <v>RH</v>
          </cell>
          <cell r="G60" t="str">
            <v>U1000</v>
          </cell>
          <cell r="H60" t="str">
            <v>OADM</v>
          </cell>
          <cell r="I60" t="str">
            <v>IRC</v>
          </cell>
          <cell r="J60" t="str">
            <v>PC</v>
          </cell>
          <cell r="K60">
            <v>0</v>
          </cell>
          <cell r="L60">
            <v>45</v>
          </cell>
        </row>
        <row r="61">
          <cell r="C61" t="str">
            <v>Houe</v>
          </cell>
          <cell r="F61" t="str">
            <v>RH</v>
          </cell>
          <cell r="G61" t="str">
            <v>U1000</v>
          </cell>
          <cell r="H61" t="str">
            <v>OADM</v>
          </cell>
          <cell r="I61" t="str">
            <v>IRC</v>
          </cell>
          <cell r="J61" t="str">
            <v>PC</v>
          </cell>
          <cell r="K61">
            <v>0</v>
          </cell>
          <cell r="L61">
            <v>4</v>
          </cell>
        </row>
        <row r="62">
          <cell r="C62" t="str">
            <v>Louche egoutoire</v>
          </cell>
          <cell r="F62" t="str">
            <v>RH</v>
          </cell>
          <cell r="G62" t="str">
            <v>U1000</v>
          </cell>
          <cell r="H62" t="str">
            <v>OADM</v>
          </cell>
          <cell r="I62" t="str">
            <v>IRC</v>
          </cell>
          <cell r="J62" t="str">
            <v>PC</v>
          </cell>
          <cell r="K62">
            <v>0</v>
          </cell>
          <cell r="L62">
            <v>4</v>
          </cell>
        </row>
        <row r="63">
          <cell r="C63" t="str">
            <v>Machette</v>
          </cell>
          <cell r="F63" t="str">
            <v>RH</v>
          </cell>
          <cell r="G63" t="str">
            <v>U1000</v>
          </cell>
          <cell r="H63" t="str">
            <v>OADM</v>
          </cell>
          <cell r="I63" t="str">
            <v>IRC</v>
          </cell>
          <cell r="J63" t="str">
            <v>PC</v>
          </cell>
          <cell r="K63">
            <v>0</v>
          </cell>
          <cell r="L63">
            <v>2.5</v>
          </cell>
        </row>
        <row r="64">
          <cell r="C64" t="str">
            <v>Megaphone MAX</v>
          </cell>
          <cell r="F64" t="str">
            <v>RH</v>
          </cell>
          <cell r="G64" t="str">
            <v>U1000</v>
          </cell>
          <cell r="H64" t="str">
            <v>OADM</v>
          </cell>
          <cell r="I64" t="str">
            <v>IRC</v>
          </cell>
          <cell r="J64" t="str">
            <v>PC</v>
          </cell>
          <cell r="K64">
            <v>0</v>
          </cell>
          <cell r="L64">
            <v>45</v>
          </cell>
        </row>
        <row r="65">
          <cell r="C65" t="str">
            <v>Registre de presence</v>
          </cell>
          <cell r="F65" t="str">
            <v>RH</v>
          </cell>
          <cell r="G65" t="str">
            <v>U1000</v>
          </cell>
          <cell r="H65" t="str">
            <v>OADM</v>
          </cell>
          <cell r="I65" t="str">
            <v>IRC</v>
          </cell>
          <cell r="J65" t="str">
            <v>PC</v>
          </cell>
          <cell r="K65">
            <v>0</v>
          </cell>
          <cell r="L65">
            <v>4</v>
          </cell>
        </row>
        <row r="66">
          <cell r="C66" t="str">
            <v>Alcool denature</v>
          </cell>
          <cell r="F66" t="str">
            <v>RH</v>
          </cell>
          <cell r="G66" t="str">
            <v>U1000</v>
          </cell>
          <cell r="H66" t="str">
            <v>OADM</v>
          </cell>
          <cell r="I66" t="str">
            <v>IRC</v>
          </cell>
          <cell r="J66" t="str">
            <v>FLACON</v>
          </cell>
          <cell r="K66">
            <v>0</v>
          </cell>
          <cell r="L66">
            <v>1</v>
          </cell>
        </row>
        <row r="67">
          <cell r="C67" t="str">
            <v>Beche</v>
          </cell>
          <cell r="D67" t="str">
            <v>Avec manche</v>
          </cell>
          <cell r="F67" t="str">
            <v>RH</v>
          </cell>
          <cell r="G67" t="str">
            <v>OD008</v>
          </cell>
          <cell r="H67" t="str">
            <v>OADM</v>
          </cell>
          <cell r="I67" t="str">
            <v>OPEN SQUARE</v>
          </cell>
          <cell r="J67" t="str">
            <v>PC</v>
          </cell>
          <cell r="K67">
            <v>41</v>
          </cell>
          <cell r="L67">
            <v>4</v>
          </cell>
        </row>
        <row r="68">
          <cell r="C68" t="str">
            <v>Rateau</v>
          </cell>
          <cell r="F68" t="str">
            <v>RH</v>
          </cell>
          <cell r="G68" t="str">
            <v>OD008</v>
          </cell>
          <cell r="H68" t="str">
            <v>OADM</v>
          </cell>
          <cell r="I68" t="str">
            <v>OPEN SQUARE</v>
          </cell>
          <cell r="J68" t="str">
            <v>PC</v>
          </cell>
          <cell r="K68">
            <v>20</v>
          </cell>
          <cell r="L68">
            <v>3.5</v>
          </cell>
        </row>
        <row r="69">
          <cell r="C69" t="str">
            <v>Rateau</v>
          </cell>
          <cell r="F69" t="str">
            <v>RH</v>
          </cell>
          <cell r="G69" t="str">
            <v>OD008</v>
          </cell>
          <cell r="H69" t="str">
            <v>OADM</v>
          </cell>
          <cell r="I69" t="str">
            <v>OPEN SQUARE</v>
          </cell>
          <cell r="J69" t="str">
            <v>PC</v>
          </cell>
          <cell r="K69">
            <v>9</v>
          </cell>
          <cell r="L69">
            <v>3.5</v>
          </cell>
        </row>
        <row r="70">
          <cell r="C70" t="str">
            <v>Aiguille a tricoter</v>
          </cell>
          <cell r="F70" t="str">
            <v>RH</v>
          </cell>
          <cell r="G70" t="str">
            <v>OD008</v>
          </cell>
          <cell r="H70" t="str">
            <v>OADM</v>
          </cell>
          <cell r="I70" t="str">
            <v>OPEN SQUARE</v>
          </cell>
          <cell r="J70" t="str">
            <v>PC</v>
          </cell>
          <cell r="K70">
            <v>0</v>
          </cell>
          <cell r="L70">
            <v>1</v>
          </cell>
        </row>
        <row r="71">
          <cell r="C71" t="str">
            <v>Aiguille a broder</v>
          </cell>
          <cell r="F71" t="str">
            <v>RH</v>
          </cell>
          <cell r="G71" t="str">
            <v>OD008</v>
          </cell>
          <cell r="H71" t="str">
            <v>OADM</v>
          </cell>
          <cell r="I71" t="str">
            <v>OPEN SQUARE</v>
          </cell>
          <cell r="J71" t="str">
            <v>BT</v>
          </cell>
          <cell r="K71">
            <v>35</v>
          </cell>
          <cell r="L71">
            <v>1</v>
          </cell>
        </row>
        <row r="72">
          <cell r="C72" t="str">
            <v>Boule de Fil</v>
          </cell>
          <cell r="F72" t="str">
            <v>RH</v>
          </cell>
          <cell r="G72" t="str">
            <v>OD008</v>
          </cell>
          <cell r="H72" t="str">
            <v>OADM</v>
          </cell>
          <cell r="I72" t="str">
            <v>OPEN SQUARE</v>
          </cell>
          <cell r="J72" t="str">
            <v>SACHET</v>
          </cell>
          <cell r="K72">
            <v>0</v>
          </cell>
          <cell r="L72">
            <v>5</v>
          </cell>
        </row>
        <row r="73">
          <cell r="C73" t="str">
            <v>Epingle de fixation</v>
          </cell>
          <cell r="F73" t="str">
            <v>RH</v>
          </cell>
          <cell r="G73" t="str">
            <v>OD008</v>
          </cell>
          <cell r="H73" t="str">
            <v>OADM</v>
          </cell>
          <cell r="I73" t="str">
            <v>OPEN SQUARE</v>
          </cell>
          <cell r="J73" t="str">
            <v>BT</v>
          </cell>
          <cell r="K73">
            <v>3</v>
          </cell>
          <cell r="L73">
            <v>2</v>
          </cell>
        </row>
        <row r="74">
          <cell r="C74" t="str">
            <v>Fil de broderie</v>
          </cell>
          <cell r="F74" t="str">
            <v>RH</v>
          </cell>
          <cell r="G74" t="str">
            <v>OD008</v>
          </cell>
          <cell r="H74" t="str">
            <v>OADM</v>
          </cell>
          <cell r="I74" t="str">
            <v>OPEN SQUARE</v>
          </cell>
          <cell r="J74" t="str">
            <v>BT</v>
          </cell>
          <cell r="K74">
            <v>84</v>
          </cell>
          <cell r="L74">
            <v>3.5</v>
          </cell>
        </row>
        <row r="75">
          <cell r="C75" t="str">
            <v>Tissu</v>
          </cell>
          <cell r="D75" t="str">
            <v>Popeline</v>
          </cell>
          <cell r="F75" t="str">
            <v>RH</v>
          </cell>
          <cell r="G75" t="str">
            <v>OD008</v>
          </cell>
          <cell r="H75" t="str">
            <v>OADM</v>
          </cell>
          <cell r="I75" t="str">
            <v>OPEN SQUARE</v>
          </cell>
          <cell r="J75" t="str">
            <v>Rlx</v>
          </cell>
          <cell r="K75">
            <v>46</v>
          </cell>
          <cell r="L75">
            <v>32</v>
          </cell>
        </row>
        <row r="76">
          <cell r="C76" t="str">
            <v>Houe</v>
          </cell>
          <cell r="F76" t="str">
            <v>RH</v>
          </cell>
          <cell r="G76" t="str">
            <v>OD008</v>
          </cell>
          <cell r="H76" t="str">
            <v>OADM</v>
          </cell>
          <cell r="I76" t="str">
            <v>OPEN SQUARE</v>
          </cell>
          <cell r="J76" t="str">
            <v>PC</v>
          </cell>
          <cell r="K76">
            <v>280</v>
          </cell>
          <cell r="L76">
            <v>2</v>
          </cell>
        </row>
        <row r="77">
          <cell r="C77" t="str">
            <v>Rateau</v>
          </cell>
          <cell r="F77" t="str">
            <v>RH</v>
          </cell>
          <cell r="G77" t="str">
            <v>OD008</v>
          </cell>
          <cell r="H77" t="str">
            <v>OADM</v>
          </cell>
          <cell r="I77" t="str">
            <v>OPEN SQUARE</v>
          </cell>
          <cell r="J77" t="str">
            <v>PC</v>
          </cell>
          <cell r="K77">
            <v>0</v>
          </cell>
          <cell r="L77">
            <v>2</v>
          </cell>
        </row>
        <row r="78">
          <cell r="C78" t="str">
            <v>Ttissus pour drap de lit</v>
          </cell>
          <cell r="D78" t="str">
            <v>Rouleau de 50metres</v>
          </cell>
          <cell r="F78" t="str">
            <v>RH</v>
          </cell>
          <cell r="G78" t="str">
            <v>DF045</v>
          </cell>
          <cell r="H78" t="str">
            <v>HEAL</v>
          </cell>
          <cell r="I78" t="str">
            <v>DFID</v>
          </cell>
          <cell r="J78" t="str">
            <v>Mt</v>
          </cell>
          <cell r="K78">
            <v>0</v>
          </cell>
          <cell r="L78">
            <v>3.5</v>
          </cell>
        </row>
        <row r="79">
          <cell r="C79" t="str">
            <v>Fil a coudre</v>
          </cell>
          <cell r="F79" t="str">
            <v>RH</v>
          </cell>
          <cell r="G79" t="str">
            <v>DF045</v>
          </cell>
          <cell r="H79" t="str">
            <v>HEAL</v>
          </cell>
          <cell r="I79" t="str">
            <v>DFID</v>
          </cell>
          <cell r="J79" t="str">
            <v>Pc</v>
          </cell>
          <cell r="K79">
            <v>0</v>
          </cell>
          <cell r="L79">
            <v>5</v>
          </cell>
        </row>
      </sheetData>
      <sheetData sheetId="6">
        <row r="11">
          <cell r="C11" t="str">
            <v>Bidon vide de 5L</v>
          </cell>
          <cell r="D11" t="str">
            <v>Supervision</v>
          </cell>
          <cell r="F11" t="str">
            <v>T</v>
          </cell>
          <cell r="G11" t="str">
            <v>GX572</v>
          </cell>
          <cell r="H11" t="str">
            <v>WATS</v>
          </cell>
          <cell r="I11" t="str">
            <v>UNICEF</v>
          </cell>
          <cell r="J11" t="str">
            <v>Pc</v>
          </cell>
          <cell r="K11">
            <v>961</v>
          </cell>
          <cell r="L11">
            <v>0.9</v>
          </cell>
        </row>
        <row r="12">
          <cell r="C12" t="str">
            <v>Bloc note A4</v>
          </cell>
          <cell r="D12" t="str">
            <v>Quadrille</v>
          </cell>
          <cell r="F12" t="str">
            <v>C1</v>
          </cell>
          <cell r="G12" t="str">
            <v>U1000</v>
          </cell>
          <cell r="H12" t="str">
            <v>OADM</v>
          </cell>
          <cell r="I12" t="str">
            <v>IRC</v>
          </cell>
          <cell r="J12" t="str">
            <v>Pc</v>
          </cell>
          <cell r="K12">
            <v>0</v>
          </cell>
          <cell r="L12">
            <v>1.5</v>
          </cell>
        </row>
        <row r="13">
          <cell r="C13" t="str">
            <v>Marqueur Snowman</v>
          </cell>
          <cell r="D13" t="str">
            <v>(bte de 12Pc)</v>
          </cell>
          <cell r="F13" t="str">
            <v>C1</v>
          </cell>
          <cell r="G13" t="str">
            <v>U1000</v>
          </cell>
          <cell r="H13" t="str">
            <v>OADM</v>
          </cell>
          <cell r="I13" t="str">
            <v>IRC</v>
          </cell>
          <cell r="J13" t="str">
            <v>Bt</v>
          </cell>
          <cell r="K13">
            <v>0</v>
          </cell>
          <cell r="L13">
            <v>3</v>
          </cell>
        </row>
        <row r="14">
          <cell r="C14" t="str">
            <v>Patte a coller</v>
          </cell>
          <cell r="F14" t="str">
            <v>C1</v>
          </cell>
          <cell r="G14" t="str">
            <v>U1000</v>
          </cell>
          <cell r="H14" t="str">
            <v>OADM</v>
          </cell>
          <cell r="I14" t="str">
            <v>IRC</v>
          </cell>
          <cell r="J14" t="str">
            <v>Bt</v>
          </cell>
          <cell r="K14">
            <v>4</v>
          </cell>
          <cell r="L14">
            <v>2</v>
          </cell>
        </row>
        <row r="15">
          <cell r="C15" t="str">
            <v>Flip chart</v>
          </cell>
          <cell r="F15" t="str">
            <v>C1</v>
          </cell>
          <cell r="G15" t="str">
            <v>U1000</v>
          </cell>
          <cell r="H15" t="str">
            <v>OADM</v>
          </cell>
          <cell r="I15" t="str">
            <v>IRC</v>
          </cell>
          <cell r="J15" t="str">
            <v>Rame</v>
          </cell>
          <cell r="K15">
            <v>0</v>
          </cell>
          <cell r="L15">
            <v>9</v>
          </cell>
        </row>
        <row r="16">
          <cell r="C16" t="str">
            <v>Carte d'appel ZAIN</v>
          </cell>
          <cell r="D16" t="str">
            <v>500 Unites</v>
          </cell>
          <cell r="F16" t="str">
            <v>C1</v>
          </cell>
          <cell r="G16" t="str">
            <v>DF040</v>
          </cell>
          <cell r="H16" t="str">
            <v>LGDD</v>
          </cell>
          <cell r="I16" t="str">
            <v>DFID</v>
          </cell>
          <cell r="J16" t="str">
            <v>Carte</v>
          </cell>
          <cell r="K16">
            <v>0</v>
          </cell>
          <cell r="L16">
            <v>4.75</v>
          </cell>
        </row>
        <row r="17">
          <cell r="C17" t="str">
            <v>Carte d'appel ZAIN</v>
          </cell>
          <cell r="D17" t="str">
            <v>500 Unites</v>
          </cell>
          <cell r="F17" t="str">
            <v>C1</v>
          </cell>
          <cell r="G17" t="str">
            <v>GX594</v>
          </cell>
          <cell r="H17" t="str">
            <v>OADM</v>
          </cell>
          <cell r="I17" t="str">
            <v>UNICEF</v>
          </cell>
          <cell r="J17" t="str">
            <v>Carte</v>
          </cell>
          <cell r="K17">
            <v>0</v>
          </cell>
          <cell r="L17">
            <v>4.75</v>
          </cell>
        </row>
        <row r="18">
          <cell r="C18" t="str">
            <v>Carte d'appel ZAIN</v>
          </cell>
          <cell r="D18" t="str">
            <v>500 Unites</v>
          </cell>
          <cell r="F18" t="str">
            <v>C1</v>
          </cell>
          <cell r="G18" t="str">
            <v>OD008</v>
          </cell>
          <cell r="H18" t="str">
            <v>OADM</v>
          </cell>
          <cell r="I18" t="str">
            <v>OPEN SQUARE</v>
          </cell>
          <cell r="J18" t="str">
            <v>Carte</v>
          </cell>
          <cell r="K18">
            <v>0</v>
          </cell>
          <cell r="L18">
            <v>4.75</v>
          </cell>
        </row>
        <row r="19">
          <cell r="C19" t="str">
            <v xml:space="preserve">Farde a rabat </v>
          </cell>
          <cell r="D19" t="str">
            <v>en plastique</v>
          </cell>
          <cell r="F19" t="str">
            <v>C1</v>
          </cell>
          <cell r="G19" t="str">
            <v>U1000</v>
          </cell>
          <cell r="H19" t="str">
            <v>OADM</v>
          </cell>
          <cell r="I19" t="str">
            <v>IRC</v>
          </cell>
          <cell r="J19" t="str">
            <v>Pc</v>
          </cell>
          <cell r="K19">
            <v>0</v>
          </cell>
          <cell r="L19">
            <v>1.8</v>
          </cell>
        </row>
        <row r="20">
          <cell r="C20" t="str">
            <v>Toner pour photocopieuse</v>
          </cell>
          <cell r="D20" t="str">
            <v>IR2016</v>
          </cell>
          <cell r="F20" t="str">
            <v>C1</v>
          </cell>
          <cell r="G20" t="str">
            <v>EX024</v>
          </cell>
          <cell r="H20" t="str">
            <v>OADM</v>
          </cell>
          <cell r="I20" t="str">
            <v>SIDA</v>
          </cell>
          <cell r="J20" t="str">
            <v>Pc</v>
          </cell>
          <cell r="K20">
            <v>0</v>
          </cell>
          <cell r="L20">
            <v>55</v>
          </cell>
        </row>
        <row r="21">
          <cell r="C21" t="str">
            <v>Toner pour photocopieuse</v>
          </cell>
          <cell r="D21" t="str">
            <v>PC 300/340</v>
          </cell>
          <cell r="F21" t="str">
            <v>C1</v>
          </cell>
          <cell r="G21" t="str">
            <v>DF045</v>
          </cell>
          <cell r="H21" t="str">
            <v>OADM</v>
          </cell>
          <cell r="I21" t="str">
            <v>DFID</v>
          </cell>
          <cell r="J21" t="str">
            <v>Pc</v>
          </cell>
          <cell r="K21">
            <v>0</v>
          </cell>
          <cell r="L21">
            <v>140</v>
          </cell>
        </row>
        <row r="22">
          <cell r="C22" t="str">
            <v>Cartouche imprimante</v>
          </cell>
          <cell r="D22" t="str">
            <v>Laserjet 92A</v>
          </cell>
          <cell r="F22" t="str">
            <v>C1</v>
          </cell>
          <cell r="G22" t="str">
            <v>GX572</v>
          </cell>
          <cell r="H22" t="str">
            <v>OADM</v>
          </cell>
          <cell r="I22" t="str">
            <v>UNICEF</v>
          </cell>
          <cell r="J22" t="str">
            <v>Pc</v>
          </cell>
          <cell r="K22">
            <v>283</v>
          </cell>
          <cell r="L22">
            <v>90</v>
          </cell>
        </row>
        <row r="23">
          <cell r="C23" t="str">
            <v>Classeur a levier</v>
          </cell>
          <cell r="F23" t="str">
            <v>C1</v>
          </cell>
          <cell r="G23" t="str">
            <v>GX572</v>
          </cell>
          <cell r="H23" t="str">
            <v>OADM</v>
          </cell>
          <cell r="I23" t="str">
            <v>UNICEF</v>
          </cell>
          <cell r="J23" t="str">
            <v>Pc</v>
          </cell>
          <cell r="K23">
            <v>283</v>
          </cell>
          <cell r="L23">
            <v>1.6</v>
          </cell>
        </row>
        <row r="24">
          <cell r="C24" t="str">
            <v>Agrafeuse FIS</v>
          </cell>
          <cell r="D24" t="str">
            <v>GM</v>
          </cell>
          <cell r="F24" t="str">
            <v>C1</v>
          </cell>
          <cell r="G24" t="str">
            <v>GX572</v>
          </cell>
          <cell r="H24" t="str">
            <v>OADM</v>
          </cell>
          <cell r="I24" t="str">
            <v>UNICEF</v>
          </cell>
          <cell r="J24" t="str">
            <v>Pc</v>
          </cell>
          <cell r="K24">
            <v>3</v>
          </cell>
          <cell r="L24">
            <v>30</v>
          </cell>
        </row>
        <row r="25">
          <cell r="C25" t="str">
            <v>Ecritoire</v>
          </cell>
          <cell r="F25" t="str">
            <v>C1</v>
          </cell>
          <cell r="G25" t="str">
            <v>GX594</v>
          </cell>
          <cell r="H25" t="str">
            <v>OADM</v>
          </cell>
          <cell r="I25" t="str">
            <v>UNICEF</v>
          </cell>
          <cell r="J25" t="str">
            <v>Pc</v>
          </cell>
          <cell r="K25">
            <v>20</v>
          </cell>
          <cell r="L25">
            <v>1.8</v>
          </cell>
        </row>
        <row r="26">
          <cell r="C26" t="str">
            <v>Scotch adhesif</v>
          </cell>
          <cell r="D26" t="str">
            <v>collant au mur</v>
          </cell>
          <cell r="F26" t="str">
            <v>C1</v>
          </cell>
          <cell r="G26" t="str">
            <v>U1000</v>
          </cell>
          <cell r="H26" t="str">
            <v>OADM</v>
          </cell>
          <cell r="I26" t="str">
            <v>IRC</v>
          </cell>
          <cell r="J26" t="str">
            <v>Pc</v>
          </cell>
          <cell r="K26">
            <v>0</v>
          </cell>
          <cell r="L26">
            <v>1.5</v>
          </cell>
        </row>
        <row r="27">
          <cell r="C27" t="str">
            <v>Papier duplicateur A4</v>
          </cell>
          <cell r="D27" t="str">
            <v>Double AA</v>
          </cell>
          <cell r="F27" t="str">
            <v>C1</v>
          </cell>
          <cell r="G27" t="str">
            <v>U1000</v>
          </cell>
          <cell r="H27" t="str">
            <v>OADM</v>
          </cell>
          <cell r="I27" t="str">
            <v>IRC</v>
          </cell>
          <cell r="J27" t="str">
            <v>Rame</v>
          </cell>
          <cell r="K27">
            <v>0</v>
          </cell>
          <cell r="L27">
            <v>6</v>
          </cell>
        </row>
        <row r="28">
          <cell r="C28" t="str">
            <v>Flip chart blanc</v>
          </cell>
          <cell r="D28" t="str">
            <v>rame de 50 pieces</v>
          </cell>
          <cell r="F28" t="str">
            <v>C1</v>
          </cell>
          <cell r="G28" t="str">
            <v>U1000</v>
          </cell>
          <cell r="H28" t="str">
            <v>OADM</v>
          </cell>
          <cell r="I28" t="str">
            <v>IRC</v>
          </cell>
          <cell r="J28" t="str">
            <v>Rame</v>
          </cell>
          <cell r="K28">
            <v>0</v>
          </cell>
          <cell r="L28">
            <v>9</v>
          </cell>
        </row>
        <row r="29">
          <cell r="C29" t="str">
            <v>Stylos bleu</v>
          </cell>
          <cell r="D29" t="str">
            <v>boite de 50 pieces</v>
          </cell>
          <cell r="F29" t="str">
            <v>C1</v>
          </cell>
          <cell r="G29" t="str">
            <v>U1000</v>
          </cell>
          <cell r="H29" t="str">
            <v>OADM</v>
          </cell>
          <cell r="I29" t="str">
            <v>IRC</v>
          </cell>
          <cell r="J29" t="str">
            <v>Btes</v>
          </cell>
          <cell r="K29">
            <v>0</v>
          </cell>
          <cell r="L29">
            <v>6</v>
          </cell>
        </row>
        <row r="30">
          <cell r="C30" t="str">
            <v>Cahier ministre A4</v>
          </cell>
          <cell r="D30" t="str">
            <v>Fis</v>
          </cell>
          <cell r="F30" t="str">
            <v>C1</v>
          </cell>
          <cell r="G30" t="str">
            <v>U1000</v>
          </cell>
          <cell r="H30" t="str">
            <v>OADM</v>
          </cell>
          <cell r="I30" t="str">
            <v>IRC</v>
          </cell>
          <cell r="J30" t="str">
            <v>Pc</v>
          </cell>
          <cell r="K30">
            <v>72</v>
          </cell>
          <cell r="L30">
            <v>2.8</v>
          </cell>
        </row>
        <row r="31">
          <cell r="C31" t="str">
            <v>Marqueur Snow mann</v>
          </cell>
          <cell r="D31" t="str">
            <v>Boite de 12 pieces</v>
          </cell>
          <cell r="F31" t="str">
            <v>C1</v>
          </cell>
          <cell r="G31" t="str">
            <v>U1000</v>
          </cell>
          <cell r="H31" t="str">
            <v>OADM</v>
          </cell>
          <cell r="I31" t="str">
            <v>IRC</v>
          </cell>
          <cell r="J31" t="str">
            <v>Btes</v>
          </cell>
          <cell r="K31">
            <v>0</v>
          </cell>
          <cell r="L31">
            <v>2.5</v>
          </cell>
        </row>
        <row r="32">
          <cell r="C32" t="str">
            <v>Cahier 96 pages</v>
          </cell>
          <cell r="D32" t="str">
            <v>1/2 Brouillon</v>
          </cell>
          <cell r="F32" t="str">
            <v>C1</v>
          </cell>
          <cell r="G32" t="str">
            <v>U1000</v>
          </cell>
          <cell r="H32" t="str">
            <v>OADM</v>
          </cell>
          <cell r="I32" t="str">
            <v>IRC</v>
          </cell>
          <cell r="J32" t="str">
            <v>Dz</v>
          </cell>
          <cell r="K32">
            <v>0</v>
          </cell>
          <cell r="L32">
            <v>1.8</v>
          </cell>
        </row>
        <row r="33">
          <cell r="C33" t="str">
            <v>Cahier Kasuku</v>
          </cell>
          <cell r="F33" t="str">
            <v>C1</v>
          </cell>
          <cell r="G33" t="str">
            <v>U1000</v>
          </cell>
          <cell r="H33" t="str">
            <v>OADM</v>
          </cell>
          <cell r="I33" t="str">
            <v>IRC</v>
          </cell>
          <cell r="J33" t="str">
            <v>Dz</v>
          </cell>
          <cell r="K33">
            <v>0</v>
          </cell>
          <cell r="L33">
            <v>0.6</v>
          </cell>
        </row>
        <row r="34">
          <cell r="C34" t="str">
            <v>Ecritoire</v>
          </cell>
          <cell r="F34" t="str">
            <v>C1</v>
          </cell>
          <cell r="G34" t="str">
            <v>GX594</v>
          </cell>
          <cell r="H34" t="str">
            <v>OADM</v>
          </cell>
          <cell r="I34" t="str">
            <v>UNICEF</v>
          </cell>
          <cell r="J34" t="str">
            <v>Pc</v>
          </cell>
          <cell r="K34">
            <v>10</v>
          </cell>
          <cell r="L34">
            <v>1.8</v>
          </cell>
        </row>
        <row r="35">
          <cell r="C35" t="str">
            <v>Flip chart</v>
          </cell>
          <cell r="D35" t="str">
            <v>rame de 50 pieces</v>
          </cell>
          <cell r="F35" t="str">
            <v>C1</v>
          </cell>
          <cell r="G35" t="str">
            <v>GX594</v>
          </cell>
          <cell r="H35" t="str">
            <v>OADM</v>
          </cell>
          <cell r="I35" t="str">
            <v>UNICEF</v>
          </cell>
          <cell r="J35" t="str">
            <v>Rame</v>
          </cell>
          <cell r="K35">
            <v>0</v>
          </cell>
          <cell r="L35">
            <v>7</v>
          </cell>
        </row>
        <row r="36">
          <cell r="C36" t="str">
            <v>Calculatrice</v>
          </cell>
          <cell r="D36" t="str">
            <v>digital 12chiffres</v>
          </cell>
          <cell r="F36" t="str">
            <v>C1</v>
          </cell>
          <cell r="G36" t="str">
            <v>GX594</v>
          </cell>
          <cell r="H36" t="str">
            <v>OADM</v>
          </cell>
          <cell r="I36" t="str">
            <v>UNICEF</v>
          </cell>
          <cell r="J36" t="str">
            <v>Pc</v>
          </cell>
          <cell r="K36">
            <v>14</v>
          </cell>
          <cell r="L36">
            <v>6</v>
          </cell>
        </row>
        <row r="37">
          <cell r="C37" t="str">
            <v xml:space="preserve">Farde a tringle en plastique </v>
          </cell>
          <cell r="F37" t="str">
            <v>C1</v>
          </cell>
          <cell r="G37" t="str">
            <v>DF045</v>
          </cell>
          <cell r="H37" t="str">
            <v>OADM</v>
          </cell>
          <cell r="I37" t="str">
            <v>DFID</v>
          </cell>
          <cell r="J37" t="str">
            <v>Pc</v>
          </cell>
          <cell r="K37">
            <v>145</v>
          </cell>
          <cell r="L37">
            <v>0.6</v>
          </cell>
        </row>
        <row r="38">
          <cell r="C38" t="str">
            <v>Papier duplicateur A4</v>
          </cell>
          <cell r="D38" t="str">
            <v>DoubleAA</v>
          </cell>
          <cell r="F38" t="str">
            <v>C1</v>
          </cell>
          <cell r="G38" t="str">
            <v>DF045</v>
          </cell>
          <cell r="H38" t="str">
            <v>OADM</v>
          </cell>
          <cell r="I38" t="str">
            <v>DFID</v>
          </cell>
          <cell r="J38" t="str">
            <v>Rame</v>
          </cell>
          <cell r="K38">
            <v>0</v>
          </cell>
          <cell r="L38">
            <v>5.8</v>
          </cell>
        </row>
        <row r="39">
          <cell r="C39" t="str">
            <v>Papier duplicateur A4</v>
          </cell>
          <cell r="D39" t="str">
            <v>DoubleAA</v>
          </cell>
          <cell r="F39" t="str">
            <v>C1</v>
          </cell>
          <cell r="G39" t="str">
            <v>EX024</v>
          </cell>
          <cell r="H39" t="str">
            <v>OADM</v>
          </cell>
          <cell r="I39" t="str">
            <v>SIDA</v>
          </cell>
          <cell r="J39" t="str">
            <v>Rame</v>
          </cell>
          <cell r="K39">
            <v>0</v>
          </cell>
          <cell r="L39">
            <v>5.8</v>
          </cell>
        </row>
        <row r="40">
          <cell r="C40" t="str">
            <v>Cahier ministre A4</v>
          </cell>
          <cell r="F40" t="str">
            <v>C1</v>
          </cell>
          <cell r="G40" t="str">
            <v>DF045</v>
          </cell>
          <cell r="H40" t="str">
            <v>OADM</v>
          </cell>
          <cell r="I40" t="str">
            <v>DFID</v>
          </cell>
          <cell r="J40" t="str">
            <v>Pc</v>
          </cell>
          <cell r="K40">
            <v>5</v>
          </cell>
          <cell r="L40">
            <v>2.5</v>
          </cell>
        </row>
        <row r="41">
          <cell r="C41" t="str">
            <v>Attache tout</v>
          </cell>
          <cell r="D41" t="str">
            <v>32mm</v>
          </cell>
          <cell r="F41" t="str">
            <v>C1</v>
          </cell>
          <cell r="G41" t="str">
            <v>DF045</v>
          </cell>
          <cell r="H41" t="str">
            <v>OADM</v>
          </cell>
          <cell r="I41" t="str">
            <v>DFID</v>
          </cell>
          <cell r="J41" t="str">
            <v>Bt</v>
          </cell>
          <cell r="K41">
            <v>9</v>
          </cell>
          <cell r="L41">
            <v>3</v>
          </cell>
        </row>
        <row r="42">
          <cell r="C42" t="str">
            <v>Bloc note A5</v>
          </cell>
          <cell r="D42" t="str">
            <v>Quadrille</v>
          </cell>
          <cell r="F42" t="str">
            <v>C1</v>
          </cell>
          <cell r="G42" t="str">
            <v>DF045</v>
          </cell>
          <cell r="H42" t="str">
            <v>OADM</v>
          </cell>
          <cell r="I42" t="str">
            <v>DFID</v>
          </cell>
          <cell r="J42" t="str">
            <v>Pc</v>
          </cell>
          <cell r="K42">
            <v>0</v>
          </cell>
          <cell r="L42">
            <v>0.5</v>
          </cell>
        </row>
        <row r="43">
          <cell r="C43" t="str">
            <v>Papier photo A4</v>
          </cell>
          <cell r="D43" t="str">
            <v>EPSON INK JET</v>
          </cell>
          <cell r="F43" t="str">
            <v>C1</v>
          </cell>
          <cell r="G43" t="str">
            <v>GX594</v>
          </cell>
          <cell r="H43" t="str">
            <v>OADM</v>
          </cell>
          <cell r="I43" t="str">
            <v>UNICEF</v>
          </cell>
          <cell r="J43" t="str">
            <v>Rame</v>
          </cell>
          <cell r="K43">
            <v>0</v>
          </cell>
          <cell r="L43">
            <v>14</v>
          </cell>
        </row>
        <row r="44">
          <cell r="C44" t="str">
            <v>Scotch adhesif</v>
          </cell>
          <cell r="F44" t="str">
            <v>C1</v>
          </cell>
          <cell r="G44" t="str">
            <v>DF045</v>
          </cell>
          <cell r="H44" t="str">
            <v>OADM</v>
          </cell>
          <cell r="I44" t="str">
            <v>DFID</v>
          </cell>
          <cell r="J44" t="str">
            <v>Pc</v>
          </cell>
          <cell r="K44">
            <v>0</v>
          </cell>
          <cell r="L44">
            <v>1</v>
          </cell>
        </row>
        <row r="45">
          <cell r="C45" t="str">
            <v>Surligneur</v>
          </cell>
          <cell r="D45" t="str">
            <v>paquet de 4pieces</v>
          </cell>
          <cell r="F45" t="str">
            <v>C1</v>
          </cell>
          <cell r="G45" t="str">
            <v>GX572</v>
          </cell>
          <cell r="H45" t="str">
            <v>OADM</v>
          </cell>
          <cell r="I45" t="str">
            <v>UNICEF</v>
          </cell>
          <cell r="J45" t="str">
            <v>Pc</v>
          </cell>
          <cell r="K45">
            <v>0</v>
          </cell>
          <cell r="L45">
            <v>2</v>
          </cell>
        </row>
        <row r="46">
          <cell r="C46" t="str">
            <v>Etuis en plastique</v>
          </cell>
          <cell r="D46" t="str">
            <v>MY Clear bag</v>
          </cell>
          <cell r="F46" t="str">
            <v>C1</v>
          </cell>
          <cell r="G46" t="str">
            <v>DF045</v>
          </cell>
          <cell r="H46" t="str">
            <v>OADM</v>
          </cell>
          <cell r="I46" t="str">
            <v>DFID</v>
          </cell>
          <cell r="J46" t="str">
            <v>Pc</v>
          </cell>
          <cell r="K46">
            <v>81</v>
          </cell>
          <cell r="L46">
            <v>0.45</v>
          </cell>
        </row>
        <row r="47">
          <cell r="C47" t="str">
            <v>Colle UHU</v>
          </cell>
          <cell r="F47" t="str">
            <v>C1</v>
          </cell>
          <cell r="G47" t="str">
            <v>DF045</v>
          </cell>
          <cell r="H47" t="str">
            <v>OADM</v>
          </cell>
          <cell r="I47" t="str">
            <v>DFID</v>
          </cell>
          <cell r="J47" t="str">
            <v>Pc</v>
          </cell>
          <cell r="K47">
            <v>0</v>
          </cell>
          <cell r="L47">
            <v>1.5</v>
          </cell>
        </row>
        <row r="48">
          <cell r="C48" t="str">
            <v>Punaise</v>
          </cell>
          <cell r="F48" t="str">
            <v>C1</v>
          </cell>
          <cell r="G48" t="str">
            <v>DF045</v>
          </cell>
          <cell r="H48" t="str">
            <v>OADM</v>
          </cell>
          <cell r="I48" t="str">
            <v>DFID</v>
          </cell>
          <cell r="J48" t="str">
            <v>Bt</v>
          </cell>
          <cell r="K48">
            <v>1</v>
          </cell>
          <cell r="L48">
            <v>0.8</v>
          </cell>
        </row>
        <row r="49">
          <cell r="C49" t="str">
            <v xml:space="preserve">Farde a rabat </v>
          </cell>
          <cell r="D49" t="str">
            <v>en carton</v>
          </cell>
          <cell r="F49" t="str">
            <v>C1</v>
          </cell>
          <cell r="G49" t="str">
            <v>GX572</v>
          </cell>
          <cell r="H49" t="str">
            <v>OADM</v>
          </cell>
          <cell r="I49" t="str">
            <v>UNICEF</v>
          </cell>
          <cell r="J49" t="str">
            <v>Pc</v>
          </cell>
          <cell r="K49">
            <v>0</v>
          </cell>
          <cell r="L49">
            <v>0.6</v>
          </cell>
        </row>
        <row r="50">
          <cell r="C50" t="str">
            <v>Farde a rabat</v>
          </cell>
          <cell r="D50" t="str">
            <v>en plastique</v>
          </cell>
          <cell r="F50" t="str">
            <v>C1</v>
          </cell>
          <cell r="G50" t="str">
            <v>GX594</v>
          </cell>
          <cell r="H50" t="str">
            <v>OADM</v>
          </cell>
          <cell r="I50" t="str">
            <v>UNICEF</v>
          </cell>
          <cell r="J50" t="str">
            <v>Pc</v>
          </cell>
          <cell r="K50">
            <v>0</v>
          </cell>
          <cell r="L50">
            <v>1.8</v>
          </cell>
        </row>
        <row r="51">
          <cell r="C51" t="str">
            <v>Marqueur</v>
          </cell>
          <cell r="D51" t="str">
            <v>Snowmann</v>
          </cell>
          <cell r="F51" t="str">
            <v>C1</v>
          </cell>
          <cell r="G51" t="str">
            <v>GX594</v>
          </cell>
          <cell r="H51" t="str">
            <v>OADM</v>
          </cell>
          <cell r="I51" t="str">
            <v>UNICEF</v>
          </cell>
          <cell r="J51" t="str">
            <v>Bt</v>
          </cell>
          <cell r="K51">
            <v>0</v>
          </cell>
          <cell r="L51">
            <v>2</v>
          </cell>
        </row>
        <row r="52">
          <cell r="C52" t="str">
            <v>Bloc note A4</v>
          </cell>
          <cell r="D52" t="str">
            <v>Quadrille</v>
          </cell>
          <cell r="F52" t="str">
            <v>C1</v>
          </cell>
          <cell r="G52" t="str">
            <v>GX572</v>
          </cell>
          <cell r="H52" t="str">
            <v>OADM</v>
          </cell>
          <cell r="I52" t="str">
            <v>UNICEF</v>
          </cell>
          <cell r="J52" t="str">
            <v>Pc</v>
          </cell>
          <cell r="K52">
            <v>0</v>
          </cell>
          <cell r="L52">
            <v>1.3</v>
          </cell>
        </row>
        <row r="53">
          <cell r="C53" t="str">
            <v>Attache tout GF</v>
          </cell>
          <cell r="D53" t="str">
            <v>51mm</v>
          </cell>
          <cell r="F53" t="str">
            <v>C1</v>
          </cell>
          <cell r="G53" t="str">
            <v>GX572</v>
          </cell>
          <cell r="H53" t="str">
            <v>OADM</v>
          </cell>
          <cell r="I53" t="str">
            <v>UNICEF</v>
          </cell>
          <cell r="J53" t="str">
            <v>Bt</v>
          </cell>
          <cell r="K53">
            <v>17</v>
          </cell>
          <cell r="L53">
            <v>10</v>
          </cell>
        </row>
        <row r="54">
          <cell r="C54" t="str">
            <v>Desagrapheuse</v>
          </cell>
          <cell r="F54" t="str">
            <v>C1</v>
          </cell>
          <cell r="G54" t="str">
            <v>DF045</v>
          </cell>
          <cell r="H54" t="str">
            <v>OADM</v>
          </cell>
          <cell r="I54" t="str">
            <v>DFID</v>
          </cell>
          <cell r="J54" t="str">
            <v>Pc</v>
          </cell>
          <cell r="K54">
            <v>19</v>
          </cell>
          <cell r="L54">
            <v>0.8</v>
          </cell>
        </row>
        <row r="55">
          <cell r="C55" t="str">
            <v>Agrafeuse GF</v>
          </cell>
          <cell r="D55" t="str">
            <v>Fis</v>
          </cell>
          <cell r="F55" t="str">
            <v>C1</v>
          </cell>
          <cell r="G55" t="str">
            <v>GX572</v>
          </cell>
          <cell r="H55" t="str">
            <v>OADM</v>
          </cell>
          <cell r="I55" t="str">
            <v>UNICEF</v>
          </cell>
          <cell r="J55" t="str">
            <v>Pc</v>
          </cell>
          <cell r="K55">
            <v>3</v>
          </cell>
          <cell r="L55">
            <v>30</v>
          </cell>
        </row>
        <row r="56">
          <cell r="C56" t="str">
            <v>Crayon</v>
          </cell>
          <cell r="F56" t="str">
            <v>C1</v>
          </cell>
          <cell r="G56" t="str">
            <v>DF045</v>
          </cell>
          <cell r="H56" t="str">
            <v>OADM</v>
          </cell>
          <cell r="I56" t="str">
            <v>DFID</v>
          </cell>
          <cell r="J56" t="str">
            <v>Dz</v>
          </cell>
          <cell r="K56">
            <v>1</v>
          </cell>
          <cell r="L56">
            <v>0.5</v>
          </cell>
        </row>
        <row r="57">
          <cell r="C57" t="str">
            <v>Bloc note A4</v>
          </cell>
          <cell r="D57" t="str">
            <v>Ligne</v>
          </cell>
          <cell r="F57" t="str">
            <v>C1</v>
          </cell>
          <cell r="G57" t="str">
            <v>GX594</v>
          </cell>
          <cell r="H57" t="str">
            <v>OADM</v>
          </cell>
          <cell r="I57" t="str">
            <v>UNICEF</v>
          </cell>
          <cell r="J57" t="str">
            <v>Pc</v>
          </cell>
          <cell r="K57">
            <v>20</v>
          </cell>
          <cell r="L57">
            <v>1.3</v>
          </cell>
        </row>
        <row r="58">
          <cell r="C58" t="str">
            <v>Latte de 30cm</v>
          </cell>
          <cell r="F58" t="str">
            <v>C1</v>
          </cell>
          <cell r="G58" t="str">
            <v>DF045</v>
          </cell>
          <cell r="H58" t="str">
            <v>OADM</v>
          </cell>
          <cell r="I58" t="str">
            <v>DFID</v>
          </cell>
          <cell r="J58" t="str">
            <v>Pc</v>
          </cell>
          <cell r="K58">
            <v>42</v>
          </cell>
          <cell r="L58">
            <v>0.2</v>
          </cell>
        </row>
        <row r="59">
          <cell r="C59" t="str">
            <v>Ciseaux</v>
          </cell>
          <cell r="F59" t="str">
            <v>C1</v>
          </cell>
          <cell r="G59" t="str">
            <v>DF045</v>
          </cell>
          <cell r="H59" t="str">
            <v>OADM</v>
          </cell>
          <cell r="I59" t="str">
            <v>DFID</v>
          </cell>
          <cell r="J59" t="str">
            <v>Paire</v>
          </cell>
          <cell r="K59">
            <v>3</v>
          </cell>
          <cell r="L59">
            <v>1.5</v>
          </cell>
        </row>
        <row r="60">
          <cell r="C60" t="str">
            <v>Stylos noir</v>
          </cell>
          <cell r="D60" t="str">
            <v>boite de 50 pieces</v>
          </cell>
          <cell r="F60" t="str">
            <v>C1</v>
          </cell>
          <cell r="G60" t="str">
            <v>DF045</v>
          </cell>
          <cell r="H60" t="str">
            <v>OADM</v>
          </cell>
          <cell r="I60" t="str">
            <v>DFID</v>
          </cell>
          <cell r="J60" t="str">
            <v>Bt</v>
          </cell>
          <cell r="K60">
            <v>0</v>
          </cell>
          <cell r="L60">
            <v>6</v>
          </cell>
        </row>
        <row r="61">
          <cell r="C61" t="str">
            <v>Stylos rouge</v>
          </cell>
          <cell r="D61" t="str">
            <v>boite de 50 pieces</v>
          </cell>
          <cell r="F61" t="str">
            <v>C1</v>
          </cell>
          <cell r="G61" t="str">
            <v>GX572</v>
          </cell>
          <cell r="H61" t="str">
            <v>OADM</v>
          </cell>
          <cell r="I61" t="str">
            <v>UNICEF</v>
          </cell>
          <cell r="J61" t="str">
            <v>Bt</v>
          </cell>
          <cell r="K61">
            <v>0</v>
          </cell>
          <cell r="L61">
            <v>6</v>
          </cell>
        </row>
        <row r="62">
          <cell r="C62" t="str">
            <v>Cartouche Canon</v>
          </cell>
          <cell r="D62" t="str">
            <v>PC340  T</v>
          </cell>
          <cell r="F62" t="str">
            <v>C1</v>
          </cell>
          <cell r="G62" t="str">
            <v>DF045</v>
          </cell>
          <cell r="H62" t="str">
            <v>HEAL</v>
          </cell>
          <cell r="I62" t="str">
            <v>DFID</v>
          </cell>
          <cell r="J62" t="str">
            <v>Pc</v>
          </cell>
          <cell r="K62">
            <v>0</v>
          </cell>
          <cell r="L62">
            <v>150</v>
          </cell>
        </row>
        <row r="63">
          <cell r="C63" t="str">
            <v>Flash disc</v>
          </cell>
          <cell r="D63" t="str">
            <v>2GB (scan disc)</v>
          </cell>
          <cell r="F63" t="str">
            <v>C1</v>
          </cell>
          <cell r="G63" t="str">
            <v>DF045</v>
          </cell>
          <cell r="H63" t="str">
            <v>HEAL</v>
          </cell>
          <cell r="I63" t="str">
            <v>DFID</v>
          </cell>
          <cell r="J63" t="str">
            <v>Pc</v>
          </cell>
          <cell r="K63">
            <v>0</v>
          </cell>
          <cell r="L63">
            <v>20</v>
          </cell>
        </row>
        <row r="64">
          <cell r="C64" t="str">
            <v>Papier duplicateur A4</v>
          </cell>
          <cell r="D64" t="str">
            <v>Double AA</v>
          </cell>
          <cell r="F64" t="str">
            <v>C1</v>
          </cell>
          <cell r="G64" t="str">
            <v>DF045</v>
          </cell>
          <cell r="H64" t="str">
            <v>HEAL</v>
          </cell>
          <cell r="I64" t="str">
            <v>DFID</v>
          </cell>
          <cell r="J64" t="str">
            <v>Rame</v>
          </cell>
          <cell r="K64">
            <v>0</v>
          </cell>
          <cell r="L64">
            <v>5.8</v>
          </cell>
        </row>
        <row r="65">
          <cell r="C65" t="str">
            <v>Cahier ministre A4</v>
          </cell>
          <cell r="D65" t="str">
            <v>Fis</v>
          </cell>
          <cell r="F65" t="str">
            <v>C1</v>
          </cell>
          <cell r="G65" t="str">
            <v>DF045</v>
          </cell>
          <cell r="H65" t="str">
            <v>HEAL</v>
          </cell>
          <cell r="I65" t="str">
            <v>DFID</v>
          </cell>
          <cell r="J65" t="str">
            <v>Pc</v>
          </cell>
          <cell r="K65">
            <v>0</v>
          </cell>
          <cell r="L65">
            <v>3</v>
          </cell>
        </row>
        <row r="66">
          <cell r="C66" t="str">
            <v>Stylo bleu</v>
          </cell>
          <cell r="D66" t="str">
            <v>Bte de 50pc</v>
          </cell>
          <cell r="F66" t="str">
            <v>C1</v>
          </cell>
          <cell r="G66" t="str">
            <v>DF045</v>
          </cell>
          <cell r="H66" t="str">
            <v>HEAL</v>
          </cell>
          <cell r="I66" t="str">
            <v>DFID</v>
          </cell>
          <cell r="J66" t="str">
            <v>Bt</v>
          </cell>
          <cell r="K66">
            <v>0</v>
          </cell>
          <cell r="L66">
            <v>6</v>
          </cell>
        </row>
        <row r="67">
          <cell r="C67" t="str">
            <v>Fiche de stock</v>
          </cell>
          <cell r="F67" t="str">
            <v>C1</v>
          </cell>
          <cell r="G67" t="str">
            <v>U1000</v>
          </cell>
          <cell r="H67" t="str">
            <v>OADM</v>
          </cell>
          <cell r="I67" t="str">
            <v>IRC</v>
          </cell>
          <cell r="J67" t="str">
            <v>Pc</v>
          </cell>
          <cell r="K67">
            <v>0</v>
          </cell>
          <cell r="L67">
            <v>0.2</v>
          </cell>
        </row>
        <row r="68">
          <cell r="C68" t="str">
            <v>Carnet de Way Bill</v>
          </cell>
          <cell r="F68" t="str">
            <v>C1</v>
          </cell>
          <cell r="G68" t="str">
            <v>U1000</v>
          </cell>
          <cell r="H68" t="str">
            <v>OADM</v>
          </cell>
          <cell r="I68" t="str">
            <v>IRC</v>
          </cell>
          <cell r="J68" t="str">
            <v>Pc</v>
          </cell>
          <cell r="K68">
            <v>3</v>
          </cell>
          <cell r="L68">
            <v>14</v>
          </cell>
        </row>
        <row r="69">
          <cell r="C69" t="str">
            <v>Carnet Bon de Commande</v>
          </cell>
          <cell r="F69" t="str">
            <v>C1</v>
          </cell>
          <cell r="G69" t="str">
            <v>U1000</v>
          </cell>
          <cell r="H69" t="str">
            <v>OADM</v>
          </cell>
          <cell r="I69" t="str">
            <v>IRC</v>
          </cell>
          <cell r="J69" t="str">
            <v>Pc</v>
          </cell>
          <cell r="K69">
            <v>8</v>
          </cell>
          <cell r="L69">
            <v>14</v>
          </cell>
        </row>
        <row r="70">
          <cell r="C70" t="str">
            <v>Carnet Bon de Sortie Magasin</v>
          </cell>
          <cell r="F70" t="str">
            <v>C1</v>
          </cell>
          <cell r="G70" t="str">
            <v>U1000</v>
          </cell>
          <cell r="H70" t="str">
            <v>OADM</v>
          </cell>
          <cell r="I70" t="str">
            <v>IRC</v>
          </cell>
          <cell r="J70" t="str">
            <v>Pc</v>
          </cell>
          <cell r="K70">
            <v>7</v>
          </cell>
          <cell r="L70">
            <v>14</v>
          </cell>
        </row>
        <row r="71">
          <cell r="C71" t="str">
            <v>Agrafeuse MF</v>
          </cell>
          <cell r="F71" t="str">
            <v>C1</v>
          </cell>
          <cell r="G71" t="str">
            <v>DF045</v>
          </cell>
          <cell r="H71" t="str">
            <v>OADM</v>
          </cell>
          <cell r="I71" t="str">
            <v>DFID</v>
          </cell>
          <cell r="J71" t="str">
            <v>Pc</v>
          </cell>
          <cell r="K71">
            <v>17</v>
          </cell>
          <cell r="L71">
            <v>5</v>
          </cell>
        </row>
        <row r="72">
          <cell r="C72" t="str">
            <v>Etuis en plastique</v>
          </cell>
          <cell r="F72" t="str">
            <v>C1</v>
          </cell>
          <cell r="G72" t="str">
            <v>DF045</v>
          </cell>
          <cell r="H72" t="str">
            <v>OADM</v>
          </cell>
          <cell r="I72" t="str">
            <v>DFID</v>
          </cell>
          <cell r="J72" t="str">
            <v>Pc</v>
          </cell>
          <cell r="K72">
            <v>470</v>
          </cell>
          <cell r="L72">
            <v>0.1</v>
          </cell>
        </row>
        <row r="73">
          <cell r="C73" t="str">
            <v>Plastique pour plastification</v>
          </cell>
          <cell r="D73" t="str">
            <v>Carte de service</v>
          </cell>
          <cell r="F73" t="str">
            <v>C1</v>
          </cell>
          <cell r="G73" t="str">
            <v>EX024</v>
          </cell>
          <cell r="H73" t="str">
            <v>OADM</v>
          </cell>
          <cell r="I73" t="str">
            <v>SIDA</v>
          </cell>
          <cell r="J73" t="str">
            <v>Bt</v>
          </cell>
          <cell r="K73">
            <v>40</v>
          </cell>
          <cell r="L73">
            <v>5</v>
          </cell>
        </row>
        <row r="74">
          <cell r="C74" t="str">
            <v>Correcteur blanc</v>
          </cell>
          <cell r="F74" t="str">
            <v>C1</v>
          </cell>
          <cell r="G74" t="str">
            <v>GX594</v>
          </cell>
          <cell r="H74" t="str">
            <v>OADM</v>
          </cell>
          <cell r="I74" t="str">
            <v>UNICEF</v>
          </cell>
          <cell r="J74" t="str">
            <v>Pc</v>
          </cell>
          <cell r="K74">
            <v>0</v>
          </cell>
          <cell r="L74">
            <v>1.3</v>
          </cell>
        </row>
        <row r="75">
          <cell r="C75" t="str">
            <v>Bloc note A5</v>
          </cell>
          <cell r="D75" t="str">
            <v>Ligne</v>
          </cell>
          <cell r="F75" t="str">
            <v>C1</v>
          </cell>
          <cell r="G75" t="str">
            <v>GX594</v>
          </cell>
          <cell r="H75" t="str">
            <v>OADM</v>
          </cell>
          <cell r="I75" t="str">
            <v>UNICEF</v>
          </cell>
          <cell r="J75" t="str">
            <v>Pc</v>
          </cell>
          <cell r="K75">
            <v>1</v>
          </cell>
          <cell r="L75">
            <v>0.6</v>
          </cell>
        </row>
        <row r="76">
          <cell r="C76" t="str">
            <v>Marqueur (12pc)</v>
          </cell>
          <cell r="D76" t="str">
            <v>Effacable</v>
          </cell>
          <cell r="F76" t="str">
            <v>C1</v>
          </cell>
          <cell r="G76" t="str">
            <v>GX572</v>
          </cell>
          <cell r="H76" t="str">
            <v>OADM</v>
          </cell>
          <cell r="I76" t="str">
            <v>UNICEF</v>
          </cell>
          <cell r="J76" t="str">
            <v>Bt</v>
          </cell>
          <cell r="K76">
            <v>0</v>
          </cell>
          <cell r="L76">
            <v>1</v>
          </cell>
        </row>
        <row r="77">
          <cell r="C77" t="str">
            <v>Colle liquide</v>
          </cell>
          <cell r="F77" t="str">
            <v>C1</v>
          </cell>
          <cell r="G77" t="str">
            <v>EX024</v>
          </cell>
          <cell r="H77" t="str">
            <v>OADM</v>
          </cell>
          <cell r="I77" t="str">
            <v>SIDA</v>
          </cell>
          <cell r="J77" t="str">
            <v>Pc</v>
          </cell>
          <cell r="K77">
            <v>20</v>
          </cell>
          <cell r="L77">
            <v>0.5</v>
          </cell>
        </row>
        <row r="78">
          <cell r="C78" t="str">
            <v xml:space="preserve">Scotch </v>
          </cell>
          <cell r="D78" t="str">
            <v>OPAQUE</v>
          </cell>
          <cell r="F78" t="str">
            <v>C1</v>
          </cell>
          <cell r="G78" t="str">
            <v>DF045</v>
          </cell>
          <cell r="H78" t="str">
            <v>OADM</v>
          </cell>
          <cell r="I78" t="str">
            <v>DFID</v>
          </cell>
          <cell r="J78" t="str">
            <v>Pc</v>
          </cell>
          <cell r="K78">
            <v>1</v>
          </cell>
          <cell r="L78">
            <v>1</v>
          </cell>
        </row>
        <row r="79">
          <cell r="C79" t="str">
            <v>Scotch GF</v>
          </cell>
          <cell r="D79" t="str">
            <v>TRANSPARENT</v>
          </cell>
          <cell r="F79" t="str">
            <v>C1</v>
          </cell>
          <cell r="G79" t="str">
            <v>DF045</v>
          </cell>
          <cell r="H79" t="str">
            <v>OADM</v>
          </cell>
          <cell r="I79" t="str">
            <v>DFID</v>
          </cell>
          <cell r="J79" t="str">
            <v>Pc</v>
          </cell>
          <cell r="K79">
            <v>0</v>
          </cell>
          <cell r="L79">
            <v>1</v>
          </cell>
        </row>
        <row r="80">
          <cell r="C80" t="str">
            <v>Cartouche imprimante</v>
          </cell>
          <cell r="D80" t="str">
            <v>HP Office 6313</v>
          </cell>
          <cell r="F80" t="str">
            <v>C1</v>
          </cell>
          <cell r="G80" t="str">
            <v>GX572</v>
          </cell>
          <cell r="H80" t="str">
            <v>OADM</v>
          </cell>
          <cell r="I80" t="str">
            <v>UNICEF</v>
          </cell>
          <cell r="J80" t="str">
            <v>Pc</v>
          </cell>
          <cell r="K80">
            <v>0</v>
          </cell>
          <cell r="L80">
            <v>30</v>
          </cell>
        </row>
        <row r="81">
          <cell r="C81" t="str">
            <v>Cartouche imprimante</v>
          </cell>
          <cell r="D81" t="str">
            <v>HP Office 6313</v>
          </cell>
          <cell r="F81" t="str">
            <v>C1</v>
          </cell>
          <cell r="G81" t="str">
            <v>GX594</v>
          </cell>
          <cell r="H81" t="str">
            <v>OADM</v>
          </cell>
          <cell r="I81" t="str">
            <v>UNICEF</v>
          </cell>
          <cell r="J81" t="str">
            <v>Pc</v>
          </cell>
          <cell r="K81">
            <v>0</v>
          </cell>
          <cell r="L81">
            <v>30</v>
          </cell>
        </row>
        <row r="82">
          <cell r="C82" t="str">
            <v>Cachet Oval</v>
          </cell>
          <cell r="D82" t="str">
            <v>avec manche</v>
          </cell>
          <cell r="F82" t="str">
            <v>C1</v>
          </cell>
          <cell r="G82" t="str">
            <v>DF040</v>
          </cell>
          <cell r="H82" t="str">
            <v>LGDD</v>
          </cell>
          <cell r="I82" t="str">
            <v>DFID</v>
          </cell>
          <cell r="J82" t="str">
            <v>Pc</v>
          </cell>
          <cell r="K82">
            <v>0</v>
          </cell>
          <cell r="L82">
            <v>15</v>
          </cell>
        </row>
        <row r="83">
          <cell r="C83" t="str">
            <v xml:space="preserve">Correction Cachet </v>
          </cell>
          <cell r="D83" t="str">
            <v>CDC</v>
          </cell>
          <cell r="F83" t="str">
            <v>C1</v>
          </cell>
          <cell r="G83" t="str">
            <v>DF040</v>
          </cell>
          <cell r="H83" t="str">
            <v>LGDD</v>
          </cell>
          <cell r="I83" t="str">
            <v>DFID</v>
          </cell>
          <cell r="J83" t="str">
            <v>Pc</v>
          </cell>
          <cell r="K83">
            <v>0</v>
          </cell>
          <cell r="L83">
            <v>10</v>
          </cell>
        </row>
        <row r="84">
          <cell r="C84" t="str">
            <v>Tampon</v>
          </cell>
          <cell r="F84" t="str">
            <v>C1</v>
          </cell>
          <cell r="G84" t="str">
            <v>DF040</v>
          </cell>
          <cell r="H84" t="str">
            <v>LGDD</v>
          </cell>
          <cell r="I84" t="str">
            <v>DFID</v>
          </cell>
          <cell r="J84" t="str">
            <v>Pc</v>
          </cell>
          <cell r="K84">
            <v>0</v>
          </cell>
          <cell r="L84">
            <v>2</v>
          </cell>
        </row>
        <row r="85">
          <cell r="C85" t="str">
            <v>Encre pour Tampon</v>
          </cell>
          <cell r="F85" t="str">
            <v>C1</v>
          </cell>
          <cell r="G85" t="str">
            <v>DF040</v>
          </cell>
          <cell r="H85" t="str">
            <v>LGDD</v>
          </cell>
          <cell r="I85" t="str">
            <v>DFID</v>
          </cell>
          <cell r="J85" t="str">
            <v>Pc</v>
          </cell>
          <cell r="K85">
            <v>0</v>
          </cell>
          <cell r="L85">
            <v>2</v>
          </cell>
        </row>
        <row r="86">
          <cell r="C86" t="str">
            <v>Depliant TUUNGANE</v>
          </cell>
          <cell r="D86" t="str">
            <v>Version Francaise</v>
          </cell>
          <cell r="F86" t="str">
            <v>C1</v>
          </cell>
          <cell r="G86" t="str">
            <v>DF040</v>
          </cell>
          <cell r="H86" t="str">
            <v>LGDD</v>
          </cell>
          <cell r="I86" t="str">
            <v>DFID</v>
          </cell>
          <cell r="J86" t="str">
            <v>Pc</v>
          </cell>
          <cell r="K86">
            <v>0</v>
          </cell>
          <cell r="L86">
            <v>1.26</v>
          </cell>
        </row>
        <row r="87">
          <cell r="C87" t="str">
            <v>Papier duplicateur A4</v>
          </cell>
          <cell r="D87" t="str">
            <v>Double AA</v>
          </cell>
          <cell r="F87" t="str">
            <v>C1</v>
          </cell>
          <cell r="G87" t="str">
            <v>DF045</v>
          </cell>
          <cell r="H87" t="str">
            <v>OADM</v>
          </cell>
          <cell r="I87" t="str">
            <v>DFID</v>
          </cell>
          <cell r="J87" t="str">
            <v>Rame</v>
          </cell>
          <cell r="K87">
            <v>0</v>
          </cell>
          <cell r="L87">
            <v>6</v>
          </cell>
        </row>
        <row r="88">
          <cell r="C88" t="str">
            <v xml:space="preserve">Stylos bleu </v>
          </cell>
          <cell r="D88" t="str">
            <v>boite de 50 pieces</v>
          </cell>
          <cell r="F88" t="str">
            <v>C1</v>
          </cell>
          <cell r="G88" t="str">
            <v>DF045</v>
          </cell>
          <cell r="H88" t="str">
            <v>OADM</v>
          </cell>
          <cell r="I88" t="str">
            <v>DFID</v>
          </cell>
          <cell r="J88" t="str">
            <v>Pc</v>
          </cell>
          <cell r="K88">
            <v>0</v>
          </cell>
          <cell r="L88">
            <v>0.12</v>
          </cell>
        </row>
        <row r="89">
          <cell r="C89" t="str">
            <v>Calculatrice DELI 1226</v>
          </cell>
          <cell r="F89" t="str">
            <v>C1</v>
          </cell>
          <cell r="G89" t="str">
            <v>DF045</v>
          </cell>
          <cell r="H89" t="str">
            <v>OADM</v>
          </cell>
          <cell r="I89" t="str">
            <v>DFID</v>
          </cell>
          <cell r="J89" t="str">
            <v>Pc</v>
          </cell>
          <cell r="K89">
            <v>0</v>
          </cell>
          <cell r="L89">
            <v>8</v>
          </cell>
        </row>
        <row r="90">
          <cell r="C90" t="str">
            <v>Classeur a levier</v>
          </cell>
          <cell r="F90" t="str">
            <v>C1</v>
          </cell>
          <cell r="G90" t="str">
            <v>DF045</v>
          </cell>
          <cell r="H90" t="str">
            <v>OADM</v>
          </cell>
          <cell r="I90" t="str">
            <v>DFID</v>
          </cell>
          <cell r="J90" t="str">
            <v>Pc</v>
          </cell>
          <cell r="K90">
            <v>70</v>
          </cell>
          <cell r="L90">
            <v>2</v>
          </cell>
        </row>
        <row r="91">
          <cell r="C91" t="str">
            <v>Farde chemise</v>
          </cell>
          <cell r="F91" t="str">
            <v>C1</v>
          </cell>
          <cell r="G91" t="str">
            <v>DF040</v>
          </cell>
          <cell r="H91" t="str">
            <v>OADM</v>
          </cell>
          <cell r="I91" t="str">
            <v>DFID</v>
          </cell>
          <cell r="J91" t="str">
            <v>Pc</v>
          </cell>
          <cell r="K91">
            <v>10</v>
          </cell>
          <cell r="L91">
            <v>0.1</v>
          </cell>
        </row>
        <row r="92">
          <cell r="C92" t="str">
            <v>Cartouche pour imprimante</v>
          </cell>
          <cell r="D92" t="str">
            <v>HP Laserjet 1505u</v>
          </cell>
          <cell r="F92" t="str">
            <v>C1</v>
          </cell>
          <cell r="G92" t="str">
            <v>DF045</v>
          </cell>
          <cell r="H92" t="str">
            <v>OADM</v>
          </cell>
          <cell r="I92" t="str">
            <v>DFID</v>
          </cell>
          <cell r="J92" t="str">
            <v>Pc</v>
          </cell>
          <cell r="K92">
            <v>0</v>
          </cell>
          <cell r="L92">
            <v>100</v>
          </cell>
        </row>
        <row r="93">
          <cell r="C93" t="str">
            <v>Etuis en plastique</v>
          </cell>
          <cell r="F93" t="str">
            <v>C1</v>
          </cell>
          <cell r="G93" t="str">
            <v>DF040</v>
          </cell>
          <cell r="H93" t="str">
            <v>OADM</v>
          </cell>
          <cell r="I93" t="str">
            <v>DFID</v>
          </cell>
          <cell r="J93" t="str">
            <v>Pc</v>
          </cell>
          <cell r="K93">
            <v>0</v>
          </cell>
          <cell r="L93">
            <v>0.5</v>
          </cell>
        </row>
        <row r="94">
          <cell r="C94" t="str">
            <v>Chevalet pour Flip chart</v>
          </cell>
          <cell r="F94" t="str">
            <v>C1</v>
          </cell>
          <cell r="G94" t="str">
            <v>GX572</v>
          </cell>
          <cell r="H94" t="str">
            <v>OADM</v>
          </cell>
          <cell r="I94" t="str">
            <v>UNICEF</v>
          </cell>
          <cell r="J94" t="str">
            <v>Pc</v>
          </cell>
          <cell r="K94">
            <v>0</v>
          </cell>
          <cell r="L94">
            <v>150</v>
          </cell>
        </row>
        <row r="95">
          <cell r="C95" t="str">
            <v>Stylo bleu</v>
          </cell>
          <cell r="D95" t="str">
            <v>boite de 50 pieces</v>
          </cell>
          <cell r="F95" t="str">
            <v>C1</v>
          </cell>
          <cell r="G95" t="str">
            <v>GX572</v>
          </cell>
          <cell r="H95" t="str">
            <v>OADM</v>
          </cell>
          <cell r="I95" t="str">
            <v>UNICEF</v>
          </cell>
          <cell r="J95" t="str">
            <v>Bt</v>
          </cell>
          <cell r="K95">
            <v>0</v>
          </cell>
          <cell r="L95">
            <v>6</v>
          </cell>
        </row>
        <row r="96">
          <cell r="C96" t="str">
            <v>Papier duplicateur A4</v>
          </cell>
          <cell r="D96" t="str">
            <v>Double AA</v>
          </cell>
          <cell r="F96" t="str">
            <v>C1</v>
          </cell>
          <cell r="G96" t="str">
            <v>GX572</v>
          </cell>
          <cell r="H96" t="str">
            <v>OADM</v>
          </cell>
          <cell r="I96" t="str">
            <v>UNICEF</v>
          </cell>
          <cell r="J96" t="str">
            <v>Rame</v>
          </cell>
          <cell r="K96">
            <v>0</v>
          </cell>
          <cell r="L96">
            <v>5.8</v>
          </cell>
        </row>
        <row r="97">
          <cell r="C97" t="str">
            <v>Farde a rabat</v>
          </cell>
          <cell r="D97" t="str">
            <v>en plastique</v>
          </cell>
          <cell r="F97" t="str">
            <v>C1</v>
          </cell>
          <cell r="G97" t="str">
            <v>GX572</v>
          </cell>
          <cell r="H97" t="str">
            <v>OADM</v>
          </cell>
          <cell r="I97" t="str">
            <v>UNICEF</v>
          </cell>
          <cell r="J97" t="str">
            <v>Pc</v>
          </cell>
          <cell r="K97">
            <v>0</v>
          </cell>
          <cell r="L97">
            <v>1.7</v>
          </cell>
        </row>
        <row r="98">
          <cell r="C98" t="str">
            <v>Marqueur (12pc)</v>
          </cell>
          <cell r="D98" t="str">
            <v>Snowmann</v>
          </cell>
          <cell r="F98" t="str">
            <v>C1</v>
          </cell>
          <cell r="G98" t="str">
            <v>GX572</v>
          </cell>
          <cell r="H98" t="str">
            <v>OADM</v>
          </cell>
          <cell r="I98" t="str">
            <v>UNICEF</v>
          </cell>
          <cell r="J98" t="str">
            <v>Bt</v>
          </cell>
          <cell r="K98">
            <v>0</v>
          </cell>
          <cell r="L98">
            <v>2.5</v>
          </cell>
        </row>
        <row r="99">
          <cell r="C99" t="str">
            <v>Papier bristol</v>
          </cell>
          <cell r="F99" t="str">
            <v>C1</v>
          </cell>
          <cell r="G99" t="str">
            <v>GX572</v>
          </cell>
          <cell r="H99" t="str">
            <v>OADM</v>
          </cell>
          <cell r="I99" t="str">
            <v>UNICEF</v>
          </cell>
          <cell r="J99" t="str">
            <v>Rame</v>
          </cell>
          <cell r="K99">
            <v>0</v>
          </cell>
          <cell r="L99">
            <v>5.5</v>
          </cell>
        </row>
        <row r="100">
          <cell r="C100" t="str">
            <v>Photocopie PRETEST</v>
          </cell>
          <cell r="F100" t="str">
            <v>C1</v>
          </cell>
          <cell r="G100" t="str">
            <v>GX572</v>
          </cell>
          <cell r="H100" t="str">
            <v>OADM</v>
          </cell>
          <cell r="I100" t="str">
            <v>UNICEF</v>
          </cell>
          <cell r="J100" t="str">
            <v>Copie</v>
          </cell>
          <cell r="K100">
            <v>0</v>
          </cell>
          <cell r="L100">
            <v>5.6000000000000001E-2</v>
          </cell>
        </row>
        <row r="101">
          <cell r="C101" t="str">
            <v>Photocopie POST-TEST</v>
          </cell>
          <cell r="F101" t="str">
            <v>C1</v>
          </cell>
          <cell r="G101" t="str">
            <v>GX572</v>
          </cell>
          <cell r="H101" t="str">
            <v>OADM</v>
          </cell>
          <cell r="I101" t="str">
            <v>UNICEF</v>
          </cell>
          <cell r="J101" t="str">
            <v>Copie</v>
          </cell>
          <cell r="K101">
            <v>0</v>
          </cell>
          <cell r="L101">
            <v>5.6000000000000001E-2</v>
          </cell>
        </row>
        <row r="102">
          <cell r="C102" t="str">
            <v>Photocopie Fiche evaluation</v>
          </cell>
          <cell r="F102" t="str">
            <v>C1</v>
          </cell>
          <cell r="G102" t="str">
            <v>GX572</v>
          </cell>
          <cell r="H102" t="str">
            <v>OADM</v>
          </cell>
          <cell r="I102" t="str">
            <v>UNICEF</v>
          </cell>
          <cell r="J102" t="str">
            <v>Copie</v>
          </cell>
          <cell r="K102">
            <v>0</v>
          </cell>
          <cell r="L102">
            <v>5.6000000000000001E-2</v>
          </cell>
        </row>
        <row r="103">
          <cell r="C103" t="str">
            <v>Bloc note A5</v>
          </cell>
          <cell r="F103" t="str">
            <v>C1</v>
          </cell>
          <cell r="G103" t="str">
            <v>OF201</v>
          </cell>
          <cell r="H103" t="str">
            <v>OADM</v>
          </cell>
          <cell r="I103" t="str">
            <v>RAISE</v>
          </cell>
          <cell r="J103" t="str">
            <v>Pc</v>
          </cell>
          <cell r="K103">
            <v>0</v>
          </cell>
          <cell r="L103">
            <v>0.6</v>
          </cell>
        </row>
        <row r="104">
          <cell r="C104" t="str">
            <v>Flipchart</v>
          </cell>
          <cell r="F104" t="str">
            <v>C1</v>
          </cell>
          <cell r="G104" t="str">
            <v>OF201</v>
          </cell>
          <cell r="H104" t="str">
            <v>OADM</v>
          </cell>
          <cell r="I104" t="str">
            <v>RAISE</v>
          </cell>
          <cell r="J104" t="str">
            <v>Rame</v>
          </cell>
          <cell r="K104">
            <v>0</v>
          </cell>
          <cell r="L104">
            <v>9</v>
          </cell>
        </row>
        <row r="105">
          <cell r="C105" t="str">
            <v>Marqueur Snowman</v>
          </cell>
          <cell r="F105" t="str">
            <v>C1</v>
          </cell>
          <cell r="G105" t="str">
            <v>OF201</v>
          </cell>
          <cell r="H105" t="str">
            <v>OADM</v>
          </cell>
          <cell r="I105" t="str">
            <v>RAISE</v>
          </cell>
          <cell r="J105" t="str">
            <v>Bt</v>
          </cell>
          <cell r="K105">
            <v>0</v>
          </cell>
          <cell r="L105">
            <v>2.5</v>
          </cell>
        </row>
        <row r="106">
          <cell r="C106" t="str">
            <v>Stylo  bleu bte de 50pc</v>
          </cell>
          <cell r="F106" t="str">
            <v>C1</v>
          </cell>
          <cell r="G106" t="str">
            <v>OF201</v>
          </cell>
          <cell r="H106" t="str">
            <v>OADM</v>
          </cell>
          <cell r="I106" t="str">
            <v>RAISE</v>
          </cell>
          <cell r="J106" t="str">
            <v>Bt</v>
          </cell>
          <cell r="K106">
            <v>0</v>
          </cell>
          <cell r="L106">
            <v>6</v>
          </cell>
        </row>
        <row r="107">
          <cell r="C107" t="str">
            <v>Post-it</v>
          </cell>
          <cell r="F107" t="str">
            <v>C1</v>
          </cell>
          <cell r="G107" t="str">
            <v>OF201</v>
          </cell>
          <cell r="H107" t="str">
            <v>OADM</v>
          </cell>
          <cell r="I107" t="str">
            <v>RAISE</v>
          </cell>
          <cell r="J107" t="str">
            <v>Pc</v>
          </cell>
          <cell r="K107">
            <v>0</v>
          </cell>
          <cell r="L107">
            <v>2</v>
          </cell>
        </row>
        <row r="108">
          <cell r="C108" t="str">
            <v>Scotch OPAQUE</v>
          </cell>
          <cell r="F108" t="str">
            <v>C1</v>
          </cell>
          <cell r="G108" t="str">
            <v>OF201</v>
          </cell>
          <cell r="H108" t="str">
            <v>OADM</v>
          </cell>
          <cell r="I108" t="str">
            <v>RAISE</v>
          </cell>
          <cell r="J108" t="str">
            <v>Pc</v>
          </cell>
          <cell r="K108">
            <v>0</v>
          </cell>
          <cell r="L108">
            <v>1.5</v>
          </cell>
        </row>
        <row r="109">
          <cell r="C109" t="str">
            <v>Papier duplicateur A4</v>
          </cell>
          <cell r="F109" t="str">
            <v>C1</v>
          </cell>
          <cell r="G109" t="str">
            <v>OF201</v>
          </cell>
          <cell r="H109" t="str">
            <v>OADM</v>
          </cell>
          <cell r="I109" t="str">
            <v>RAISE</v>
          </cell>
          <cell r="J109" t="str">
            <v>Rame</v>
          </cell>
          <cell r="K109">
            <v>0</v>
          </cell>
          <cell r="L109">
            <v>6</v>
          </cell>
        </row>
        <row r="110">
          <cell r="C110" t="str">
            <v>Taille crayon</v>
          </cell>
          <cell r="F110" t="str">
            <v>C1</v>
          </cell>
          <cell r="G110" t="str">
            <v>OF201</v>
          </cell>
          <cell r="H110" t="str">
            <v>OADM</v>
          </cell>
          <cell r="I110" t="str">
            <v>RAISE</v>
          </cell>
          <cell r="J110" t="str">
            <v>Pc</v>
          </cell>
          <cell r="K110">
            <v>0</v>
          </cell>
          <cell r="L110">
            <v>0.2</v>
          </cell>
        </row>
      </sheetData>
      <sheetData sheetId="7">
        <row r="11">
          <cell r="C11" t="str">
            <v>Acide pour batterie</v>
          </cell>
        </row>
      </sheetData>
      <sheetData sheetId="8">
        <row r="11">
          <cell r="C11" t="str">
            <v>Machette</v>
          </cell>
        </row>
      </sheetData>
      <sheetData sheetId="9">
        <row r="11">
          <cell r="C11" t="str">
            <v>Acide pour batterie</v>
          </cell>
        </row>
      </sheetData>
      <sheetData sheetId="10">
        <row r="11">
          <cell r="C11" t="str">
            <v>Lait NIDO</v>
          </cell>
        </row>
      </sheetData>
      <sheetData sheetId="11"/>
      <sheetData sheetId="12">
        <row r="11">
          <cell r="C11" t="str">
            <v>Machette</v>
          </cell>
        </row>
      </sheetData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>
        <row r="11">
          <cell r="C11" t="str">
            <v>Reliure Module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>
        <row r="11">
          <cell r="B11">
            <v>4928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"/>
      <sheetName val="TRANSIT IN-OUT"/>
      <sheetName val="RH"/>
      <sheetName val="RH IN-OUT"/>
      <sheetName val="ST"/>
      <sheetName val="ST IN-OUT"/>
      <sheetName val="C1 "/>
      <sheetName val="C1 IN-OUT"/>
      <sheetName val="C2"/>
      <sheetName val="C2 IN-OUT"/>
      <sheetName val="C4"/>
      <sheetName val="C4 IN-OUT"/>
      <sheetName val="C5"/>
      <sheetName val="C5 IN-OUT"/>
      <sheetName val="G10"/>
      <sheetName val="G10 IN-OUT"/>
      <sheetName val="Stock Contingence Report"/>
      <sheetName val="Stock Contingence IN-OUT"/>
      <sheetName val="Catalogue 2012"/>
      <sheetName val="TRANSIT_IN-OUT"/>
      <sheetName val="RH_IN-OUT"/>
      <sheetName val="ST_IN-OUT"/>
      <sheetName val="C1_"/>
      <sheetName val="C1_IN-OUT"/>
      <sheetName val="C2_IN-OUT"/>
      <sheetName val="C4_IN-OUT"/>
      <sheetName val="C5_IN-OUT"/>
      <sheetName val="G10_IN-OUT"/>
      <sheetName val="Stock_Contingence_Report"/>
      <sheetName val="Stock_Contingence_IN-OUT"/>
      <sheetName val="Catalogue_2012"/>
      <sheetName val="TRANSIT_IN-OUT1"/>
      <sheetName val="RH_IN-OUT1"/>
      <sheetName val="ST_IN-OUT1"/>
      <sheetName val="C1_1"/>
      <sheetName val="C1_IN-OUT1"/>
      <sheetName val="C2_IN-OUT1"/>
      <sheetName val="C4_IN-OUT1"/>
      <sheetName val="C5_IN-OUT1"/>
      <sheetName val="G10_IN-OUT1"/>
      <sheetName val="Stock_Contingence_Report1"/>
      <sheetName val="Stock_Contingence_IN-OUT1"/>
      <sheetName val="Catalogue_20121"/>
      <sheetName val="Rapport de stock IN-OUT ED 1907"/>
      <sheetName val="Calcul Salaires"/>
      <sheetName val="Catalogue"/>
      <sheetName val="4928 WFP LIFHD_Original"/>
      <sheetName val="4928 WFP LIFHD_NCE"/>
      <sheetName val="procurementrequests Archived"/>
      <sheetName val="procurementrequests Onging"/>
      <sheetName val="procurementrequests Archive (2)"/>
      <sheetName val="Sheet1"/>
      <sheetName val="Extra"/>
      <sheetName val="4928_WFP_LIFHD_Original"/>
      <sheetName val="4928_WFP_LIFHD_NCE"/>
      <sheetName val="procurementrequests_Archived"/>
      <sheetName val="procurementrequests_Onging"/>
      <sheetName val="procurementrequests_Archive_(2)"/>
      <sheetName val="C1_2"/>
      <sheetName val="4928_WFP_LIFHD_Original1"/>
      <sheetName val="4928_WFP_LIFHD_NCE1"/>
      <sheetName val="procurementrequests_Archived1"/>
      <sheetName val="procurementrequests_Onging1"/>
      <sheetName val="procurementrequests_Archive_(21"/>
      <sheetName val="TRANSIT_IN-OUT3"/>
      <sheetName val="RH_IN-OUT3"/>
      <sheetName val="ST_IN-OUT3"/>
      <sheetName val="C1_4"/>
      <sheetName val="C1_IN-OUT3"/>
      <sheetName val="C2_IN-OUT3"/>
      <sheetName val="C4_IN-OUT3"/>
      <sheetName val="C5_IN-OUT3"/>
      <sheetName val="G10_IN-OUT3"/>
      <sheetName val="Stock_Contingence_Report3"/>
      <sheetName val="Stock_Contingence_IN-OUT3"/>
      <sheetName val="4928_WFP_LIFHD_Original3"/>
      <sheetName val="4928_WFP_LIFHD_NCE3"/>
      <sheetName val="procurementrequests_Archived3"/>
      <sheetName val="procurementrequests_Onging3"/>
      <sheetName val="procurementrequests_Archive_(23"/>
      <sheetName val="TRANSIT_IN-OUT2"/>
      <sheetName val="RH_IN-OUT2"/>
      <sheetName val="ST_IN-OUT2"/>
      <sheetName val="C1_3"/>
      <sheetName val="C1_IN-OUT2"/>
      <sheetName val="C2_IN-OUT2"/>
      <sheetName val="C4_IN-OUT2"/>
      <sheetName val="C5_IN-OUT2"/>
      <sheetName val="G10_IN-OUT2"/>
      <sheetName val="Stock_Contingence_Report2"/>
      <sheetName val="Stock_Contingence_IN-OUT2"/>
      <sheetName val="4928_WFP_LIFHD_Original2"/>
      <sheetName val="4928_WFP_LIFHD_NCE2"/>
      <sheetName val="procurementrequests_Archived2"/>
      <sheetName val="procurementrequests_Onging2"/>
      <sheetName val="procurementrequests_Archive_(22"/>
      <sheetName val="TRANSIT_IN-OUT4"/>
      <sheetName val="RH_IN-OUT4"/>
      <sheetName val="ST_IN-OUT4"/>
      <sheetName val="C1_5"/>
      <sheetName val="C1_IN-OUT4"/>
      <sheetName val="C2_IN-OUT4"/>
      <sheetName val="C4_IN-OUT4"/>
      <sheetName val="C5_IN-OUT4"/>
      <sheetName val="G10_IN-OUT4"/>
      <sheetName val="Stock_Contingence_Report4"/>
      <sheetName val="Stock_Contingence_IN-OUT4"/>
      <sheetName val="4928_WFP_LIFHD_Original4"/>
      <sheetName val="4928_WFP_LIFHD_NCE4"/>
      <sheetName val="procurementrequests_Archived4"/>
      <sheetName val="procurementrequests_Onging4"/>
      <sheetName val="procurementrequests_Archive_(24"/>
      <sheetName val="TRANSIT_IN-OUT5"/>
      <sheetName val="RH_IN-OUT5"/>
      <sheetName val="ST_IN-OUT5"/>
      <sheetName val="C1_6"/>
      <sheetName val="C1_IN-OUT5"/>
      <sheetName val="C2_IN-OUT5"/>
      <sheetName val="C4_IN-OUT5"/>
      <sheetName val="C5_IN-OUT5"/>
      <sheetName val="G10_IN-OUT5"/>
      <sheetName val="Stock_Contingence_Report5"/>
      <sheetName val="Stock_Contingence_IN-OUT5"/>
      <sheetName val="4928_WFP_LIFHD_Original5"/>
      <sheetName val="4928_WFP_LIFHD_NCE5"/>
      <sheetName val="procurementrequests_Archived5"/>
      <sheetName val="procurementrequests_Onging5"/>
      <sheetName val="procurementrequests_Archive_(25"/>
      <sheetName val="TRANSIT_IN-OUT6"/>
      <sheetName val="RH_IN-OUT6"/>
      <sheetName val="ST_IN-OUT6"/>
      <sheetName val="C1_7"/>
      <sheetName val="C1_IN-OUT6"/>
      <sheetName val="C2_IN-OUT6"/>
      <sheetName val="C4_IN-OUT6"/>
      <sheetName val="C5_IN-OUT6"/>
      <sheetName val="G10_IN-OUT6"/>
      <sheetName val="Stock_Contingence_Report6"/>
      <sheetName val="Stock_Contingence_IN-OUT6"/>
      <sheetName val="4928_WFP_LIFHD_Original6"/>
      <sheetName val="4928_WFP_LIFHD_NCE6"/>
      <sheetName val="procurementrequests_Archived6"/>
      <sheetName val="procurementrequests_Onging6"/>
      <sheetName val="procurementrequests_Archive_(26"/>
      <sheetName val="TRANSIT_IN-OUT7"/>
      <sheetName val="RH_IN-OUT7"/>
      <sheetName val="ST_IN-OUT7"/>
      <sheetName val="C1_8"/>
      <sheetName val="C1_IN-OUT7"/>
      <sheetName val="C2_IN-OUT7"/>
      <sheetName val="C4_IN-OUT7"/>
      <sheetName val="C5_IN-OUT7"/>
      <sheetName val="G10_IN-OUT7"/>
      <sheetName val="Stock_Contingence_Report7"/>
      <sheetName val="Stock_Contingence_IN-OUT7"/>
      <sheetName val="4928_WFP_LIFHD_Original7"/>
      <sheetName val="4928_WFP_LIFHD_NCE7"/>
      <sheetName val="procurementrequests_Archived7"/>
      <sheetName val="procurementrequests_Onging7"/>
      <sheetName val="procurementrequests_Archive_(27"/>
      <sheetName val="Catalogue_20122"/>
    </sheetNames>
    <sheetDataSet>
      <sheetData sheetId="0">
        <row r="11">
          <cell r="C11" t="str">
            <v>Bidon vide de 5L</v>
          </cell>
          <cell r="D11" t="str">
            <v>Supervision</v>
          </cell>
          <cell r="F11" t="str">
            <v>T</v>
          </cell>
          <cell r="G11" t="str">
            <v>GX572</v>
          </cell>
          <cell r="H11" t="str">
            <v>WATS</v>
          </cell>
          <cell r="I11" t="str">
            <v>UNICEF</v>
          </cell>
          <cell r="J11" t="str">
            <v>Pc</v>
          </cell>
          <cell r="K11">
            <v>961</v>
          </cell>
          <cell r="L11">
            <v>0.9</v>
          </cell>
        </row>
        <row r="12">
          <cell r="C12" t="str">
            <v>Bloc note A4</v>
          </cell>
          <cell r="D12" t="str">
            <v>Quadrille</v>
          </cell>
          <cell r="F12" t="str">
            <v>C1</v>
          </cell>
          <cell r="G12" t="str">
            <v>U1000</v>
          </cell>
          <cell r="H12" t="str">
            <v>OADM</v>
          </cell>
          <cell r="I12" t="str">
            <v>IRC</v>
          </cell>
          <cell r="J12" t="str">
            <v>Pc</v>
          </cell>
          <cell r="K12">
            <v>0</v>
          </cell>
          <cell r="L12">
            <v>1.5</v>
          </cell>
        </row>
        <row r="13">
          <cell r="C13" t="str">
            <v>Marqueur Snowman</v>
          </cell>
          <cell r="D13" t="str">
            <v>(bte de 12Pc)</v>
          </cell>
          <cell r="F13" t="str">
            <v>C1</v>
          </cell>
          <cell r="G13" t="str">
            <v>U1000</v>
          </cell>
          <cell r="H13" t="str">
            <v>OADM</v>
          </cell>
          <cell r="I13" t="str">
            <v>IRC</v>
          </cell>
          <cell r="J13" t="str">
            <v>Bt</v>
          </cell>
          <cell r="K13">
            <v>0</v>
          </cell>
          <cell r="L13">
            <v>3</v>
          </cell>
        </row>
        <row r="14">
          <cell r="C14" t="str">
            <v>Patte a coller</v>
          </cell>
          <cell r="F14" t="str">
            <v>C1</v>
          </cell>
          <cell r="G14" t="str">
            <v>U1000</v>
          </cell>
          <cell r="H14" t="str">
            <v>OADM</v>
          </cell>
          <cell r="I14" t="str">
            <v>IRC</v>
          </cell>
          <cell r="J14" t="str">
            <v>Bt</v>
          </cell>
          <cell r="K14">
            <v>4</v>
          </cell>
          <cell r="L14">
            <v>2</v>
          </cell>
        </row>
        <row r="15">
          <cell r="C15" t="str">
            <v>Flip chart</v>
          </cell>
          <cell r="F15" t="str">
            <v>C1</v>
          </cell>
          <cell r="G15" t="str">
            <v>U1000</v>
          </cell>
          <cell r="H15" t="str">
            <v>OADM</v>
          </cell>
          <cell r="I15" t="str">
            <v>IRC</v>
          </cell>
          <cell r="J15" t="str">
            <v>Rame</v>
          </cell>
          <cell r="K15">
            <v>0</v>
          </cell>
          <cell r="L15">
            <v>9</v>
          </cell>
        </row>
        <row r="16">
          <cell r="C16" t="str">
            <v>Carte d'appel ZAIN</v>
          </cell>
          <cell r="D16" t="str">
            <v>500 Unites</v>
          </cell>
          <cell r="F16" t="str">
            <v>C1</v>
          </cell>
          <cell r="G16" t="str">
            <v>DF040</v>
          </cell>
          <cell r="H16" t="str">
            <v>LGDD</v>
          </cell>
          <cell r="I16" t="str">
            <v>DFID</v>
          </cell>
          <cell r="J16" t="str">
            <v>Carte</v>
          </cell>
          <cell r="K16">
            <v>0</v>
          </cell>
          <cell r="L16">
            <v>4.75</v>
          </cell>
        </row>
        <row r="17">
          <cell r="C17" t="str">
            <v>Carte d'appel ZAIN</v>
          </cell>
          <cell r="D17" t="str">
            <v>500 Unites</v>
          </cell>
          <cell r="F17" t="str">
            <v>C1</v>
          </cell>
          <cell r="G17" t="str">
            <v>GX594</v>
          </cell>
          <cell r="H17" t="str">
            <v>OADM</v>
          </cell>
          <cell r="I17" t="str">
            <v>UNICEF</v>
          </cell>
          <cell r="J17" t="str">
            <v>Carte</v>
          </cell>
          <cell r="K17">
            <v>0</v>
          </cell>
          <cell r="L17">
            <v>4.75</v>
          </cell>
        </row>
        <row r="18">
          <cell r="C18" t="str">
            <v>Carte d'appel ZAIN</v>
          </cell>
          <cell r="D18" t="str">
            <v>500 Unites</v>
          </cell>
          <cell r="F18" t="str">
            <v>C1</v>
          </cell>
          <cell r="G18" t="str">
            <v>OD008</v>
          </cell>
          <cell r="H18" t="str">
            <v>OADM</v>
          </cell>
          <cell r="I18" t="str">
            <v>OPEN SQUARE</v>
          </cell>
          <cell r="J18" t="str">
            <v>Carte</v>
          </cell>
          <cell r="K18">
            <v>0</v>
          </cell>
          <cell r="L18">
            <v>4.75</v>
          </cell>
        </row>
        <row r="19">
          <cell r="C19" t="str">
            <v xml:space="preserve">Farde a rabat </v>
          </cell>
          <cell r="D19" t="str">
            <v>en plastique</v>
          </cell>
          <cell r="F19" t="str">
            <v>C1</v>
          </cell>
          <cell r="G19" t="str">
            <v>U1000</v>
          </cell>
          <cell r="H19" t="str">
            <v>OADM</v>
          </cell>
          <cell r="I19" t="str">
            <v>IRC</v>
          </cell>
          <cell r="J19" t="str">
            <v>Pc</v>
          </cell>
          <cell r="K19">
            <v>0</v>
          </cell>
          <cell r="L19">
            <v>1.8</v>
          </cell>
        </row>
        <row r="20">
          <cell r="C20" t="str">
            <v>Toner pour photocopieuse</v>
          </cell>
          <cell r="D20" t="str">
            <v>IR2016</v>
          </cell>
          <cell r="F20" t="str">
            <v>C1</v>
          </cell>
          <cell r="G20" t="str">
            <v>EX024</v>
          </cell>
          <cell r="H20" t="str">
            <v>OADM</v>
          </cell>
          <cell r="I20" t="str">
            <v>SIDA</v>
          </cell>
          <cell r="J20" t="str">
            <v>Pc</v>
          </cell>
          <cell r="K20">
            <v>0</v>
          </cell>
          <cell r="L20">
            <v>55</v>
          </cell>
        </row>
        <row r="21">
          <cell r="C21" t="str">
            <v>Toner pour photocopieuse</v>
          </cell>
          <cell r="D21" t="str">
            <v>PC 300/340</v>
          </cell>
          <cell r="F21" t="str">
            <v>C1</v>
          </cell>
          <cell r="G21" t="str">
            <v>DF045</v>
          </cell>
          <cell r="H21" t="str">
            <v>OADM</v>
          </cell>
          <cell r="I21" t="str">
            <v>DFID</v>
          </cell>
          <cell r="J21" t="str">
            <v>Pc</v>
          </cell>
          <cell r="K21">
            <v>0</v>
          </cell>
          <cell r="L21">
            <v>140</v>
          </cell>
        </row>
        <row r="22">
          <cell r="C22" t="str">
            <v>Cartouche imprimante</v>
          </cell>
          <cell r="D22" t="str">
            <v>Laserjet 92A</v>
          </cell>
          <cell r="F22" t="str">
            <v>C1</v>
          </cell>
          <cell r="G22" t="str">
            <v>GX572</v>
          </cell>
          <cell r="H22" t="str">
            <v>OADM</v>
          </cell>
          <cell r="I22" t="str">
            <v>UNICEF</v>
          </cell>
          <cell r="J22" t="str">
            <v>Pc</v>
          </cell>
          <cell r="K22">
            <v>283</v>
          </cell>
          <cell r="L22">
            <v>90</v>
          </cell>
        </row>
        <row r="23">
          <cell r="C23" t="str">
            <v>Classeur a levier</v>
          </cell>
          <cell r="F23" t="str">
            <v>C1</v>
          </cell>
          <cell r="G23" t="str">
            <v>GX572</v>
          </cell>
          <cell r="H23" t="str">
            <v>OADM</v>
          </cell>
          <cell r="I23" t="str">
            <v>UNICEF</v>
          </cell>
          <cell r="J23" t="str">
            <v>Pc</v>
          </cell>
          <cell r="K23">
            <v>283</v>
          </cell>
          <cell r="L23">
            <v>1.6</v>
          </cell>
        </row>
        <row r="24">
          <cell r="C24" t="str">
            <v>Agrafeuse FIS</v>
          </cell>
          <cell r="D24" t="str">
            <v>GM</v>
          </cell>
          <cell r="F24" t="str">
            <v>C1</v>
          </cell>
          <cell r="G24" t="str">
            <v>GX572</v>
          </cell>
          <cell r="H24" t="str">
            <v>OADM</v>
          </cell>
          <cell r="I24" t="str">
            <v>UNICEF</v>
          </cell>
          <cell r="J24" t="str">
            <v>Pc</v>
          </cell>
          <cell r="K24">
            <v>3</v>
          </cell>
          <cell r="L24">
            <v>30</v>
          </cell>
        </row>
        <row r="25">
          <cell r="C25" t="str">
            <v>Ecritoire</v>
          </cell>
          <cell r="F25" t="str">
            <v>C1</v>
          </cell>
          <cell r="G25" t="str">
            <v>GX594</v>
          </cell>
          <cell r="H25" t="str">
            <v>OADM</v>
          </cell>
          <cell r="I25" t="str">
            <v>UNICEF</v>
          </cell>
          <cell r="J25" t="str">
            <v>Pc</v>
          </cell>
          <cell r="K25">
            <v>20</v>
          </cell>
          <cell r="L25">
            <v>1.8</v>
          </cell>
        </row>
        <row r="26">
          <cell r="C26" t="str">
            <v>Scotch adhesif</v>
          </cell>
          <cell r="D26" t="str">
            <v>collant au mur</v>
          </cell>
          <cell r="F26" t="str">
            <v>C1</v>
          </cell>
          <cell r="G26" t="str">
            <v>U1000</v>
          </cell>
          <cell r="H26" t="str">
            <v>OADM</v>
          </cell>
          <cell r="I26" t="str">
            <v>IRC</v>
          </cell>
          <cell r="J26" t="str">
            <v>Pc</v>
          </cell>
          <cell r="K26">
            <v>0</v>
          </cell>
          <cell r="L26">
            <v>1.5</v>
          </cell>
        </row>
        <row r="27">
          <cell r="C27" t="str">
            <v>Papier duplicateur A4</v>
          </cell>
          <cell r="D27" t="str">
            <v>Double AA</v>
          </cell>
          <cell r="F27" t="str">
            <v>C1</v>
          </cell>
          <cell r="G27" t="str">
            <v>U1000</v>
          </cell>
          <cell r="H27" t="str">
            <v>OADM</v>
          </cell>
          <cell r="I27" t="str">
            <v>IRC</v>
          </cell>
          <cell r="J27" t="str">
            <v>Rame</v>
          </cell>
          <cell r="K27">
            <v>0</v>
          </cell>
          <cell r="L27">
            <v>6</v>
          </cell>
        </row>
        <row r="28">
          <cell r="C28" t="str">
            <v>Flip chart blanc</v>
          </cell>
          <cell r="D28" t="str">
            <v>rame de 50 pieces</v>
          </cell>
          <cell r="F28" t="str">
            <v>C1</v>
          </cell>
          <cell r="G28" t="str">
            <v>U1000</v>
          </cell>
          <cell r="H28" t="str">
            <v>OADM</v>
          </cell>
          <cell r="I28" t="str">
            <v>IRC</v>
          </cell>
          <cell r="J28" t="str">
            <v>Rame</v>
          </cell>
          <cell r="K28">
            <v>0</v>
          </cell>
          <cell r="L28">
            <v>9</v>
          </cell>
        </row>
        <row r="29">
          <cell r="C29" t="str">
            <v>Stylos bleu</v>
          </cell>
          <cell r="D29" t="str">
            <v>boite de 50 pieces</v>
          </cell>
          <cell r="F29" t="str">
            <v>C1</v>
          </cell>
          <cell r="G29" t="str">
            <v>U1000</v>
          </cell>
          <cell r="H29" t="str">
            <v>OADM</v>
          </cell>
          <cell r="I29" t="str">
            <v>IRC</v>
          </cell>
          <cell r="J29" t="str">
            <v>Btes</v>
          </cell>
          <cell r="K29">
            <v>0</v>
          </cell>
          <cell r="L29">
            <v>6</v>
          </cell>
        </row>
        <row r="30">
          <cell r="C30" t="str">
            <v>Cahier ministre A4</v>
          </cell>
          <cell r="D30" t="str">
            <v>Fis</v>
          </cell>
          <cell r="F30" t="str">
            <v>C1</v>
          </cell>
          <cell r="G30" t="str">
            <v>U1000</v>
          </cell>
          <cell r="H30" t="str">
            <v>OADM</v>
          </cell>
          <cell r="I30" t="str">
            <v>IRC</v>
          </cell>
          <cell r="J30" t="str">
            <v>Pc</v>
          </cell>
          <cell r="K30">
            <v>72</v>
          </cell>
          <cell r="L30">
            <v>2.8</v>
          </cell>
        </row>
        <row r="31">
          <cell r="C31" t="str">
            <v>Marqueur Snow mann</v>
          </cell>
          <cell r="D31" t="str">
            <v>Boite de 12 pieces</v>
          </cell>
          <cell r="F31" t="str">
            <v>C1</v>
          </cell>
          <cell r="G31" t="str">
            <v>U1000</v>
          </cell>
          <cell r="H31" t="str">
            <v>OADM</v>
          </cell>
          <cell r="I31" t="str">
            <v>IRC</v>
          </cell>
          <cell r="J31" t="str">
            <v>Btes</v>
          </cell>
          <cell r="K31">
            <v>0</v>
          </cell>
          <cell r="L31">
            <v>2.5</v>
          </cell>
        </row>
        <row r="32">
          <cell r="C32" t="str">
            <v>Cahier 96 pages</v>
          </cell>
          <cell r="D32" t="str">
            <v>1/2 Brouillon</v>
          </cell>
          <cell r="F32" t="str">
            <v>C1</v>
          </cell>
          <cell r="G32" t="str">
            <v>U1000</v>
          </cell>
          <cell r="H32" t="str">
            <v>OADM</v>
          </cell>
          <cell r="I32" t="str">
            <v>IRC</v>
          </cell>
          <cell r="J32" t="str">
            <v>Dz</v>
          </cell>
          <cell r="K32">
            <v>0</v>
          </cell>
          <cell r="L32">
            <v>1.8</v>
          </cell>
        </row>
        <row r="33">
          <cell r="C33" t="str">
            <v>Cahier Kasuku</v>
          </cell>
          <cell r="F33" t="str">
            <v>C1</v>
          </cell>
          <cell r="G33" t="str">
            <v>U1000</v>
          </cell>
          <cell r="H33" t="str">
            <v>OADM</v>
          </cell>
          <cell r="I33" t="str">
            <v>IRC</v>
          </cell>
          <cell r="J33" t="str">
            <v>Dz</v>
          </cell>
          <cell r="K33">
            <v>0</v>
          </cell>
          <cell r="L33">
            <v>0.6</v>
          </cell>
        </row>
        <row r="34">
          <cell r="C34" t="str">
            <v>Ecritoire</v>
          </cell>
          <cell r="F34" t="str">
            <v>C1</v>
          </cell>
          <cell r="G34" t="str">
            <v>GX594</v>
          </cell>
          <cell r="H34" t="str">
            <v>OADM</v>
          </cell>
          <cell r="I34" t="str">
            <v>UNICEF</v>
          </cell>
          <cell r="J34" t="str">
            <v>Pc</v>
          </cell>
          <cell r="K34">
            <v>10</v>
          </cell>
          <cell r="L34">
            <v>1.8</v>
          </cell>
        </row>
        <row r="35">
          <cell r="C35" t="str">
            <v>Flip chart</v>
          </cell>
          <cell r="D35" t="str">
            <v>rame de 50 pieces</v>
          </cell>
          <cell r="F35" t="str">
            <v>C1</v>
          </cell>
          <cell r="G35" t="str">
            <v>GX594</v>
          </cell>
          <cell r="H35" t="str">
            <v>OADM</v>
          </cell>
          <cell r="I35" t="str">
            <v>UNICEF</v>
          </cell>
          <cell r="J35" t="str">
            <v>Rame</v>
          </cell>
          <cell r="K35">
            <v>0</v>
          </cell>
          <cell r="L35">
            <v>7</v>
          </cell>
        </row>
        <row r="36">
          <cell r="C36" t="str">
            <v>Calculatrice</v>
          </cell>
          <cell r="D36" t="str">
            <v>digital 12chiffres</v>
          </cell>
          <cell r="F36" t="str">
            <v>C1</v>
          </cell>
          <cell r="G36" t="str">
            <v>GX594</v>
          </cell>
          <cell r="H36" t="str">
            <v>OADM</v>
          </cell>
          <cell r="I36" t="str">
            <v>UNICEF</v>
          </cell>
          <cell r="J36" t="str">
            <v>Pc</v>
          </cell>
          <cell r="K36">
            <v>14</v>
          </cell>
          <cell r="L36">
            <v>6</v>
          </cell>
        </row>
        <row r="37">
          <cell r="C37" t="str">
            <v xml:space="preserve">Farde a tringle en plastique </v>
          </cell>
          <cell r="F37" t="str">
            <v>C1</v>
          </cell>
          <cell r="G37" t="str">
            <v>DF045</v>
          </cell>
          <cell r="H37" t="str">
            <v>OADM</v>
          </cell>
          <cell r="I37" t="str">
            <v>DFID</v>
          </cell>
          <cell r="J37" t="str">
            <v>Pc</v>
          </cell>
          <cell r="K37">
            <v>145</v>
          </cell>
          <cell r="L37">
            <v>0.6</v>
          </cell>
        </row>
        <row r="38">
          <cell r="C38" t="str">
            <v>Papier duplicateur A4</v>
          </cell>
          <cell r="D38" t="str">
            <v>DoubleAA</v>
          </cell>
          <cell r="F38" t="str">
            <v>C1</v>
          </cell>
          <cell r="G38" t="str">
            <v>DF045</v>
          </cell>
          <cell r="H38" t="str">
            <v>OADM</v>
          </cell>
          <cell r="I38" t="str">
            <v>DFID</v>
          </cell>
          <cell r="J38" t="str">
            <v>Rame</v>
          </cell>
          <cell r="K38">
            <v>0</v>
          </cell>
          <cell r="L38">
            <v>5.8</v>
          </cell>
        </row>
        <row r="39">
          <cell r="C39" t="str">
            <v>Papier duplicateur A4</v>
          </cell>
          <cell r="D39" t="str">
            <v>DoubleAA</v>
          </cell>
          <cell r="F39" t="str">
            <v>C1</v>
          </cell>
          <cell r="G39" t="str">
            <v>EX024</v>
          </cell>
          <cell r="H39" t="str">
            <v>OADM</v>
          </cell>
          <cell r="I39" t="str">
            <v>SIDA</v>
          </cell>
          <cell r="J39" t="str">
            <v>Rame</v>
          </cell>
          <cell r="K39">
            <v>0</v>
          </cell>
          <cell r="L39">
            <v>5.8</v>
          </cell>
        </row>
        <row r="40">
          <cell r="C40" t="str">
            <v>Cahier ministre A4</v>
          </cell>
          <cell r="F40" t="str">
            <v>C1</v>
          </cell>
          <cell r="G40" t="str">
            <v>DF045</v>
          </cell>
          <cell r="H40" t="str">
            <v>OADM</v>
          </cell>
          <cell r="I40" t="str">
            <v>DFID</v>
          </cell>
          <cell r="J40" t="str">
            <v>Pc</v>
          </cell>
          <cell r="K40">
            <v>5</v>
          </cell>
          <cell r="L40">
            <v>2.5</v>
          </cell>
        </row>
        <row r="41">
          <cell r="C41" t="str">
            <v>Attache tout</v>
          </cell>
          <cell r="D41" t="str">
            <v>32mm</v>
          </cell>
          <cell r="F41" t="str">
            <v>C1</v>
          </cell>
          <cell r="G41" t="str">
            <v>DF045</v>
          </cell>
          <cell r="H41" t="str">
            <v>OADM</v>
          </cell>
          <cell r="I41" t="str">
            <v>DFID</v>
          </cell>
          <cell r="J41" t="str">
            <v>Bt</v>
          </cell>
          <cell r="K41">
            <v>9</v>
          </cell>
          <cell r="L41">
            <v>3</v>
          </cell>
        </row>
        <row r="42">
          <cell r="C42" t="str">
            <v>Bloc note A5</v>
          </cell>
          <cell r="D42" t="str">
            <v>Quadrille</v>
          </cell>
          <cell r="F42" t="str">
            <v>C1</v>
          </cell>
          <cell r="G42" t="str">
            <v>DF045</v>
          </cell>
          <cell r="H42" t="str">
            <v>OADM</v>
          </cell>
          <cell r="I42" t="str">
            <v>DFID</v>
          </cell>
          <cell r="J42" t="str">
            <v>Pc</v>
          </cell>
          <cell r="K42">
            <v>0</v>
          </cell>
          <cell r="L42">
            <v>0.5</v>
          </cell>
        </row>
        <row r="43">
          <cell r="C43" t="str">
            <v>Papier photo A4</v>
          </cell>
          <cell r="D43" t="str">
            <v>EPSON INK JET</v>
          </cell>
          <cell r="F43" t="str">
            <v>C1</v>
          </cell>
          <cell r="G43" t="str">
            <v>GX594</v>
          </cell>
          <cell r="H43" t="str">
            <v>OADM</v>
          </cell>
          <cell r="I43" t="str">
            <v>UNICEF</v>
          </cell>
          <cell r="J43" t="str">
            <v>Rame</v>
          </cell>
          <cell r="K43">
            <v>0</v>
          </cell>
          <cell r="L43">
            <v>14</v>
          </cell>
        </row>
        <row r="44">
          <cell r="C44" t="str">
            <v>Scotch adhesif</v>
          </cell>
          <cell r="F44" t="str">
            <v>C1</v>
          </cell>
          <cell r="G44" t="str">
            <v>DF045</v>
          </cell>
          <cell r="H44" t="str">
            <v>OADM</v>
          </cell>
          <cell r="I44" t="str">
            <v>DFID</v>
          </cell>
          <cell r="J44" t="str">
            <v>Pc</v>
          </cell>
          <cell r="K44">
            <v>0</v>
          </cell>
          <cell r="L44">
            <v>1</v>
          </cell>
        </row>
        <row r="45">
          <cell r="C45" t="str">
            <v>Surligneur</v>
          </cell>
          <cell r="D45" t="str">
            <v>paquet de 4pieces</v>
          </cell>
          <cell r="F45" t="str">
            <v>C1</v>
          </cell>
          <cell r="G45" t="str">
            <v>GX572</v>
          </cell>
          <cell r="H45" t="str">
            <v>OADM</v>
          </cell>
          <cell r="I45" t="str">
            <v>UNICEF</v>
          </cell>
          <cell r="J45" t="str">
            <v>Pc</v>
          </cell>
          <cell r="K45">
            <v>0</v>
          </cell>
          <cell r="L45">
            <v>2</v>
          </cell>
        </row>
        <row r="46">
          <cell r="C46" t="str">
            <v>Etuis en plastique</v>
          </cell>
          <cell r="D46" t="str">
            <v>MY Clear bag</v>
          </cell>
          <cell r="F46" t="str">
            <v>C1</v>
          </cell>
          <cell r="G46" t="str">
            <v>DF045</v>
          </cell>
          <cell r="H46" t="str">
            <v>OADM</v>
          </cell>
          <cell r="I46" t="str">
            <v>DFID</v>
          </cell>
          <cell r="J46" t="str">
            <v>Pc</v>
          </cell>
          <cell r="K46">
            <v>81</v>
          </cell>
          <cell r="L46">
            <v>0.45</v>
          </cell>
        </row>
        <row r="47">
          <cell r="C47" t="str">
            <v>Colle UHU</v>
          </cell>
          <cell r="F47" t="str">
            <v>C1</v>
          </cell>
          <cell r="G47" t="str">
            <v>DF045</v>
          </cell>
          <cell r="H47" t="str">
            <v>OADM</v>
          </cell>
          <cell r="I47" t="str">
            <v>DFID</v>
          </cell>
          <cell r="J47" t="str">
            <v>Pc</v>
          </cell>
          <cell r="K47">
            <v>0</v>
          </cell>
          <cell r="L47">
            <v>1.5</v>
          </cell>
        </row>
        <row r="48">
          <cell r="C48" t="str">
            <v>Punaise</v>
          </cell>
          <cell r="F48" t="str">
            <v>C1</v>
          </cell>
          <cell r="G48" t="str">
            <v>DF045</v>
          </cell>
          <cell r="H48" t="str">
            <v>OADM</v>
          </cell>
          <cell r="I48" t="str">
            <v>DFID</v>
          </cell>
          <cell r="J48" t="str">
            <v>Bt</v>
          </cell>
          <cell r="K48">
            <v>1</v>
          </cell>
          <cell r="L48">
            <v>0.8</v>
          </cell>
        </row>
        <row r="49">
          <cell r="C49" t="str">
            <v xml:space="preserve">Farde a rabat </v>
          </cell>
          <cell r="D49" t="str">
            <v>en carton</v>
          </cell>
          <cell r="F49" t="str">
            <v>C1</v>
          </cell>
          <cell r="G49" t="str">
            <v>GX572</v>
          </cell>
          <cell r="H49" t="str">
            <v>OADM</v>
          </cell>
          <cell r="I49" t="str">
            <v>UNICEF</v>
          </cell>
          <cell r="J49" t="str">
            <v>Pc</v>
          </cell>
          <cell r="K49">
            <v>0</v>
          </cell>
          <cell r="L49">
            <v>0.6</v>
          </cell>
        </row>
        <row r="50">
          <cell r="C50" t="str">
            <v>Farde a rabat</v>
          </cell>
          <cell r="D50" t="str">
            <v>en plastique</v>
          </cell>
          <cell r="F50" t="str">
            <v>C1</v>
          </cell>
          <cell r="G50" t="str">
            <v>GX594</v>
          </cell>
          <cell r="H50" t="str">
            <v>OADM</v>
          </cell>
          <cell r="I50" t="str">
            <v>UNICEF</v>
          </cell>
          <cell r="J50" t="str">
            <v>Pc</v>
          </cell>
          <cell r="K50">
            <v>0</v>
          </cell>
          <cell r="L50">
            <v>1.8</v>
          </cell>
        </row>
        <row r="51">
          <cell r="C51" t="str">
            <v>Marqueur</v>
          </cell>
          <cell r="D51" t="str">
            <v>Snowmann</v>
          </cell>
          <cell r="F51" t="str">
            <v>C1</v>
          </cell>
          <cell r="G51" t="str">
            <v>GX594</v>
          </cell>
          <cell r="H51" t="str">
            <v>OADM</v>
          </cell>
          <cell r="I51" t="str">
            <v>UNICEF</v>
          </cell>
          <cell r="J51" t="str">
            <v>Bt</v>
          </cell>
          <cell r="K51">
            <v>0</v>
          </cell>
          <cell r="L51">
            <v>2</v>
          </cell>
        </row>
        <row r="52">
          <cell r="C52" t="str">
            <v>Bloc note A4</v>
          </cell>
          <cell r="D52" t="str">
            <v>Quadrille</v>
          </cell>
          <cell r="F52" t="str">
            <v>C1</v>
          </cell>
          <cell r="G52" t="str">
            <v>GX572</v>
          </cell>
          <cell r="H52" t="str">
            <v>OADM</v>
          </cell>
          <cell r="I52" t="str">
            <v>UNICEF</v>
          </cell>
          <cell r="J52" t="str">
            <v>Pc</v>
          </cell>
          <cell r="K52">
            <v>0</v>
          </cell>
          <cell r="L52">
            <v>1.3</v>
          </cell>
        </row>
        <row r="53">
          <cell r="C53" t="str">
            <v>Attache tout GF</v>
          </cell>
          <cell r="D53" t="str">
            <v>51mm</v>
          </cell>
          <cell r="F53" t="str">
            <v>C1</v>
          </cell>
          <cell r="G53" t="str">
            <v>GX572</v>
          </cell>
          <cell r="H53" t="str">
            <v>OADM</v>
          </cell>
          <cell r="I53" t="str">
            <v>UNICEF</v>
          </cell>
          <cell r="J53" t="str">
            <v>Bt</v>
          </cell>
          <cell r="K53">
            <v>17</v>
          </cell>
          <cell r="L53">
            <v>10</v>
          </cell>
        </row>
        <row r="54">
          <cell r="C54" t="str">
            <v>Desagrapheuse</v>
          </cell>
          <cell r="F54" t="str">
            <v>C1</v>
          </cell>
          <cell r="G54" t="str">
            <v>DF045</v>
          </cell>
          <cell r="H54" t="str">
            <v>OADM</v>
          </cell>
          <cell r="I54" t="str">
            <v>DFID</v>
          </cell>
          <cell r="J54" t="str">
            <v>Pc</v>
          </cell>
          <cell r="K54">
            <v>19</v>
          </cell>
          <cell r="L54">
            <v>0.8</v>
          </cell>
        </row>
        <row r="55">
          <cell r="C55" t="str">
            <v>Agrafeuse GF</v>
          </cell>
          <cell r="D55" t="str">
            <v>Fis</v>
          </cell>
          <cell r="F55" t="str">
            <v>C1</v>
          </cell>
          <cell r="G55" t="str">
            <v>GX572</v>
          </cell>
          <cell r="H55" t="str">
            <v>OADM</v>
          </cell>
          <cell r="I55" t="str">
            <v>UNICEF</v>
          </cell>
          <cell r="J55" t="str">
            <v>Pc</v>
          </cell>
          <cell r="K55">
            <v>3</v>
          </cell>
          <cell r="L55">
            <v>30</v>
          </cell>
        </row>
        <row r="56">
          <cell r="C56" t="str">
            <v>Crayon</v>
          </cell>
          <cell r="F56" t="str">
            <v>C1</v>
          </cell>
          <cell r="G56" t="str">
            <v>DF045</v>
          </cell>
          <cell r="H56" t="str">
            <v>OADM</v>
          </cell>
          <cell r="I56" t="str">
            <v>DFID</v>
          </cell>
          <cell r="J56" t="str">
            <v>Dz</v>
          </cell>
          <cell r="K56">
            <v>1</v>
          </cell>
          <cell r="L56">
            <v>0.5</v>
          </cell>
        </row>
        <row r="57">
          <cell r="C57" t="str">
            <v>Bloc note A4</v>
          </cell>
          <cell r="D57" t="str">
            <v>Ligne</v>
          </cell>
          <cell r="F57" t="str">
            <v>C1</v>
          </cell>
          <cell r="G57" t="str">
            <v>GX594</v>
          </cell>
          <cell r="H57" t="str">
            <v>OADM</v>
          </cell>
          <cell r="I57" t="str">
            <v>UNICEF</v>
          </cell>
          <cell r="J57" t="str">
            <v>Pc</v>
          </cell>
          <cell r="K57">
            <v>20</v>
          </cell>
          <cell r="L57">
            <v>1.3</v>
          </cell>
        </row>
        <row r="58">
          <cell r="C58" t="str">
            <v>Latte de 30cm</v>
          </cell>
          <cell r="F58" t="str">
            <v>C1</v>
          </cell>
          <cell r="G58" t="str">
            <v>DF045</v>
          </cell>
          <cell r="H58" t="str">
            <v>OADM</v>
          </cell>
          <cell r="I58" t="str">
            <v>DFID</v>
          </cell>
          <cell r="J58" t="str">
            <v>Pc</v>
          </cell>
          <cell r="K58">
            <v>42</v>
          </cell>
          <cell r="L58">
            <v>0.2</v>
          </cell>
        </row>
        <row r="59">
          <cell r="C59" t="str">
            <v>Ciseaux</v>
          </cell>
          <cell r="F59" t="str">
            <v>C1</v>
          </cell>
          <cell r="G59" t="str">
            <v>DF045</v>
          </cell>
          <cell r="H59" t="str">
            <v>OADM</v>
          </cell>
          <cell r="I59" t="str">
            <v>DFID</v>
          </cell>
          <cell r="J59" t="str">
            <v>Paire</v>
          </cell>
          <cell r="K59">
            <v>3</v>
          </cell>
          <cell r="L59">
            <v>1.5</v>
          </cell>
        </row>
        <row r="60">
          <cell r="C60" t="str">
            <v>Stylos noir</v>
          </cell>
          <cell r="D60" t="str">
            <v>boite de 50 pieces</v>
          </cell>
          <cell r="F60" t="str">
            <v>C1</v>
          </cell>
          <cell r="G60" t="str">
            <v>DF045</v>
          </cell>
          <cell r="H60" t="str">
            <v>OADM</v>
          </cell>
          <cell r="I60" t="str">
            <v>DFID</v>
          </cell>
          <cell r="J60" t="str">
            <v>Bt</v>
          </cell>
          <cell r="K60">
            <v>0</v>
          </cell>
          <cell r="L60">
            <v>6</v>
          </cell>
        </row>
        <row r="61">
          <cell r="C61" t="str">
            <v>Stylos rouge</v>
          </cell>
          <cell r="D61" t="str">
            <v>boite de 50 pieces</v>
          </cell>
          <cell r="F61" t="str">
            <v>C1</v>
          </cell>
          <cell r="G61" t="str">
            <v>GX572</v>
          </cell>
          <cell r="H61" t="str">
            <v>OADM</v>
          </cell>
          <cell r="I61" t="str">
            <v>UNICEF</v>
          </cell>
          <cell r="J61" t="str">
            <v>Bt</v>
          </cell>
          <cell r="K61">
            <v>0</v>
          </cell>
          <cell r="L61">
            <v>6</v>
          </cell>
        </row>
        <row r="62">
          <cell r="C62" t="str">
            <v>Cartouche Canon</v>
          </cell>
          <cell r="D62" t="str">
            <v>PC340  T</v>
          </cell>
          <cell r="F62" t="str">
            <v>C1</v>
          </cell>
          <cell r="G62" t="str">
            <v>DF045</v>
          </cell>
          <cell r="H62" t="str">
            <v>HEAL</v>
          </cell>
          <cell r="I62" t="str">
            <v>DFID</v>
          </cell>
          <cell r="J62" t="str">
            <v>Pc</v>
          </cell>
          <cell r="K62">
            <v>0</v>
          </cell>
          <cell r="L62">
            <v>150</v>
          </cell>
        </row>
        <row r="63">
          <cell r="C63" t="str">
            <v>Flash disc</v>
          </cell>
          <cell r="D63" t="str">
            <v>2GB (scan disc)</v>
          </cell>
          <cell r="F63" t="str">
            <v>C1</v>
          </cell>
          <cell r="G63" t="str">
            <v>DF045</v>
          </cell>
          <cell r="H63" t="str">
            <v>HEAL</v>
          </cell>
          <cell r="I63" t="str">
            <v>DFID</v>
          </cell>
          <cell r="J63" t="str">
            <v>Pc</v>
          </cell>
          <cell r="K63">
            <v>0</v>
          </cell>
          <cell r="L63">
            <v>20</v>
          </cell>
        </row>
        <row r="64">
          <cell r="C64" t="str">
            <v>Papier duplicateur A4</v>
          </cell>
          <cell r="D64" t="str">
            <v>Double AA</v>
          </cell>
          <cell r="F64" t="str">
            <v>C1</v>
          </cell>
          <cell r="G64" t="str">
            <v>DF045</v>
          </cell>
          <cell r="H64" t="str">
            <v>HEAL</v>
          </cell>
          <cell r="I64" t="str">
            <v>DFID</v>
          </cell>
          <cell r="J64" t="str">
            <v>Rame</v>
          </cell>
          <cell r="K64">
            <v>0</v>
          </cell>
          <cell r="L64">
            <v>5.8</v>
          </cell>
        </row>
        <row r="65">
          <cell r="C65" t="str">
            <v>Cahier ministre A4</v>
          </cell>
          <cell r="D65" t="str">
            <v>Fis</v>
          </cell>
          <cell r="F65" t="str">
            <v>C1</v>
          </cell>
          <cell r="G65" t="str">
            <v>DF045</v>
          </cell>
          <cell r="H65" t="str">
            <v>HEAL</v>
          </cell>
          <cell r="I65" t="str">
            <v>DFID</v>
          </cell>
          <cell r="J65" t="str">
            <v>Pc</v>
          </cell>
          <cell r="K65">
            <v>0</v>
          </cell>
          <cell r="L65">
            <v>3</v>
          </cell>
        </row>
        <row r="66">
          <cell r="C66" t="str">
            <v>Stylo bleu</v>
          </cell>
          <cell r="D66" t="str">
            <v>Bte de 50pc</v>
          </cell>
          <cell r="F66" t="str">
            <v>C1</v>
          </cell>
          <cell r="G66" t="str">
            <v>DF045</v>
          </cell>
          <cell r="H66" t="str">
            <v>HEAL</v>
          </cell>
          <cell r="I66" t="str">
            <v>DFID</v>
          </cell>
          <cell r="J66" t="str">
            <v>Bt</v>
          </cell>
          <cell r="K66">
            <v>0</v>
          </cell>
          <cell r="L66">
            <v>6</v>
          </cell>
        </row>
        <row r="67">
          <cell r="C67" t="str">
            <v>Fiche de stock</v>
          </cell>
          <cell r="F67" t="str">
            <v>C1</v>
          </cell>
          <cell r="G67" t="str">
            <v>U1000</v>
          </cell>
          <cell r="H67" t="str">
            <v>OADM</v>
          </cell>
          <cell r="I67" t="str">
            <v>IRC</v>
          </cell>
          <cell r="J67" t="str">
            <v>Pc</v>
          </cell>
          <cell r="K67">
            <v>0</v>
          </cell>
          <cell r="L67">
            <v>0.2</v>
          </cell>
        </row>
        <row r="68">
          <cell r="C68" t="str">
            <v>Carnet de Way Bill</v>
          </cell>
          <cell r="F68" t="str">
            <v>C1</v>
          </cell>
          <cell r="G68" t="str">
            <v>U1000</v>
          </cell>
          <cell r="H68" t="str">
            <v>OADM</v>
          </cell>
          <cell r="I68" t="str">
            <v>IRC</v>
          </cell>
          <cell r="J68" t="str">
            <v>Pc</v>
          </cell>
          <cell r="K68">
            <v>3</v>
          </cell>
          <cell r="L68">
            <v>14</v>
          </cell>
        </row>
        <row r="69">
          <cell r="C69" t="str">
            <v>Carnet Bon de Commande</v>
          </cell>
          <cell r="F69" t="str">
            <v>C1</v>
          </cell>
          <cell r="G69" t="str">
            <v>U1000</v>
          </cell>
          <cell r="H69" t="str">
            <v>OADM</v>
          </cell>
          <cell r="I69" t="str">
            <v>IRC</v>
          </cell>
          <cell r="J69" t="str">
            <v>Pc</v>
          </cell>
          <cell r="K69">
            <v>8</v>
          </cell>
          <cell r="L69">
            <v>14</v>
          </cell>
        </row>
        <row r="70">
          <cell r="C70" t="str">
            <v>Carnet Bon de Sortie Magasin</v>
          </cell>
          <cell r="F70" t="str">
            <v>C1</v>
          </cell>
          <cell r="G70" t="str">
            <v>U1000</v>
          </cell>
          <cell r="H70" t="str">
            <v>OADM</v>
          </cell>
          <cell r="I70" t="str">
            <v>IRC</v>
          </cell>
          <cell r="J70" t="str">
            <v>Pc</v>
          </cell>
          <cell r="K70">
            <v>7</v>
          </cell>
          <cell r="L70">
            <v>14</v>
          </cell>
        </row>
        <row r="71">
          <cell r="C71" t="str">
            <v>Agrafeuse MF</v>
          </cell>
          <cell r="F71" t="str">
            <v>C1</v>
          </cell>
          <cell r="G71" t="str">
            <v>DF045</v>
          </cell>
          <cell r="H71" t="str">
            <v>OADM</v>
          </cell>
          <cell r="I71" t="str">
            <v>DFID</v>
          </cell>
          <cell r="J71" t="str">
            <v>Pc</v>
          </cell>
          <cell r="K71">
            <v>17</v>
          </cell>
          <cell r="L71">
            <v>5</v>
          </cell>
        </row>
        <row r="72">
          <cell r="C72" t="str">
            <v>Etuis en plastique</v>
          </cell>
          <cell r="F72" t="str">
            <v>C1</v>
          </cell>
          <cell r="G72" t="str">
            <v>DF045</v>
          </cell>
          <cell r="H72" t="str">
            <v>OADM</v>
          </cell>
          <cell r="I72" t="str">
            <v>DFID</v>
          </cell>
          <cell r="J72" t="str">
            <v>Pc</v>
          </cell>
          <cell r="K72">
            <v>470</v>
          </cell>
          <cell r="L72">
            <v>0.1</v>
          </cell>
        </row>
        <row r="73">
          <cell r="C73" t="str">
            <v>Plastique pour plastification</v>
          </cell>
          <cell r="D73" t="str">
            <v>Carte de service</v>
          </cell>
          <cell r="F73" t="str">
            <v>C1</v>
          </cell>
          <cell r="G73" t="str">
            <v>EX024</v>
          </cell>
          <cell r="H73" t="str">
            <v>OADM</v>
          </cell>
          <cell r="I73" t="str">
            <v>SIDA</v>
          </cell>
          <cell r="J73" t="str">
            <v>Bt</v>
          </cell>
          <cell r="K73">
            <v>40</v>
          </cell>
          <cell r="L73">
            <v>5</v>
          </cell>
        </row>
        <row r="74">
          <cell r="C74" t="str">
            <v>Correcteur blanc</v>
          </cell>
          <cell r="F74" t="str">
            <v>C1</v>
          </cell>
          <cell r="G74" t="str">
            <v>GX594</v>
          </cell>
          <cell r="H74" t="str">
            <v>OADM</v>
          </cell>
          <cell r="I74" t="str">
            <v>UNICEF</v>
          </cell>
          <cell r="J74" t="str">
            <v>Pc</v>
          </cell>
          <cell r="K74">
            <v>0</v>
          </cell>
          <cell r="L74">
            <v>1.3</v>
          </cell>
        </row>
        <row r="75">
          <cell r="C75" t="str">
            <v>Bloc note A5</v>
          </cell>
          <cell r="D75" t="str">
            <v>Ligne</v>
          </cell>
          <cell r="F75" t="str">
            <v>C1</v>
          </cell>
          <cell r="G75" t="str">
            <v>GX594</v>
          </cell>
          <cell r="H75" t="str">
            <v>OADM</v>
          </cell>
          <cell r="I75" t="str">
            <v>UNICEF</v>
          </cell>
          <cell r="J75" t="str">
            <v>Pc</v>
          </cell>
          <cell r="K75">
            <v>1</v>
          </cell>
          <cell r="L75">
            <v>0.6</v>
          </cell>
        </row>
        <row r="76">
          <cell r="C76" t="str">
            <v>Marqueur (12pc)</v>
          </cell>
          <cell r="D76" t="str">
            <v>Effacable</v>
          </cell>
          <cell r="F76" t="str">
            <v>C1</v>
          </cell>
          <cell r="G76" t="str">
            <v>GX572</v>
          </cell>
          <cell r="H76" t="str">
            <v>OADM</v>
          </cell>
          <cell r="I76" t="str">
            <v>UNICEF</v>
          </cell>
          <cell r="J76" t="str">
            <v>Bt</v>
          </cell>
          <cell r="K76">
            <v>0</v>
          </cell>
          <cell r="L76">
            <v>1</v>
          </cell>
        </row>
        <row r="77">
          <cell r="C77" t="str">
            <v>Colle liquide</v>
          </cell>
          <cell r="F77" t="str">
            <v>C1</v>
          </cell>
          <cell r="G77" t="str">
            <v>EX024</v>
          </cell>
          <cell r="H77" t="str">
            <v>OADM</v>
          </cell>
          <cell r="I77" t="str">
            <v>SIDA</v>
          </cell>
          <cell r="J77" t="str">
            <v>Pc</v>
          </cell>
          <cell r="K77">
            <v>20</v>
          </cell>
          <cell r="L77">
            <v>0.5</v>
          </cell>
        </row>
        <row r="78">
          <cell r="C78" t="str">
            <v xml:space="preserve">Scotch </v>
          </cell>
          <cell r="D78" t="str">
            <v>OPAQUE</v>
          </cell>
          <cell r="F78" t="str">
            <v>C1</v>
          </cell>
          <cell r="G78" t="str">
            <v>DF045</v>
          </cell>
          <cell r="H78" t="str">
            <v>OADM</v>
          </cell>
          <cell r="I78" t="str">
            <v>DFID</v>
          </cell>
          <cell r="J78" t="str">
            <v>Pc</v>
          </cell>
          <cell r="K78">
            <v>1</v>
          </cell>
          <cell r="L78">
            <v>1</v>
          </cell>
        </row>
        <row r="79">
          <cell r="C79" t="str">
            <v>Scotch GF</v>
          </cell>
          <cell r="D79" t="str">
            <v>TRANSPARENT</v>
          </cell>
          <cell r="F79" t="str">
            <v>C1</v>
          </cell>
          <cell r="G79" t="str">
            <v>DF045</v>
          </cell>
          <cell r="H79" t="str">
            <v>OADM</v>
          </cell>
          <cell r="I79" t="str">
            <v>DFID</v>
          </cell>
          <cell r="J79" t="str">
            <v>Pc</v>
          </cell>
          <cell r="K79">
            <v>0</v>
          </cell>
          <cell r="L79">
            <v>1</v>
          </cell>
        </row>
        <row r="80">
          <cell r="C80" t="str">
            <v>Cartouche imprimante</v>
          </cell>
          <cell r="D80" t="str">
            <v>HP Office 6313</v>
          </cell>
          <cell r="F80" t="str">
            <v>C1</v>
          </cell>
          <cell r="G80" t="str">
            <v>GX572</v>
          </cell>
          <cell r="H80" t="str">
            <v>OADM</v>
          </cell>
          <cell r="I80" t="str">
            <v>UNICEF</v>
          </cell>
          <cell r="J80" t="str">
            <v>Pc</v>
          </cell>
          <cell r="K80">
            <v>0</v>
          </cell>
          <cell r="L80">
            <v>30</v>
          </cell>
        </row>
        <row r="81">
          <cell r="C81" t="str">
            <v>Cartouche imprimante</v>
          </cell>
          <cell r="D81" t="str">
            <v>HP Office 6313</v>
          </cell>
          <cell r="F81" t="str">
            <v>C1</v>
          </cell>
          <cell r="G81" t="str">
            <v>GX594</v>
          </cell>
          <cell r="H81" t="str">
            <v>OADM</v>
          </cell>
          <cell r="I81" t="str">
            <v>UNICEF</v>
          </cell>
          <cell r="J81" t="str">
            <v>Pc</v>
          </cell>
          <cell r="K81">
            <v>0</v>
          </cell>
          <cell r="L81">
            <v>30</v>
          </cell>
        </row>
        <row r="82">
          <cell r="C82" t="str">
            <v>Cachet Oval</v>
          </cell>
          <cell r="D82" t="str">
            <v>avec manche</v>
          </cell>
          <cell r="F82" t="str">
            <v>C1</v>
          </cell>
          <cell r="G82" t="str">
            <v>DF040</v>
          </cell>
          <cell r="H82" t="str">
            <v>LGDD</v>
          </cell>
          <cell r="I82" t="str">
            <v>DFID</v>
          </cell>
          <cell r="J82" t="str">
            <v>Pc</v>
          </cell>
          <cell r="K82">
            <v>0</v>
          </cell>
          <cell r="L82">
            <v>15</v>
          </cell>
        </row>
        <row r="83">
          <cell r="C83" t="str">
            <v xml:space="preserve">Correction Cachet </v>
          </cell>
          <cell r="D83" t="str">
            <v>CDC</v>
          </cell>
          <cell r="F83" t="str">
            <v>C1</v>
          </cell>
          <cell r="G83" t="str">
            <v>DF040</v>
          </cell>
          <cell r="H83" t="str">
            <v>LGDD</v>
          </cell>
          <cell r="I83" t="str">
            <v>DFID</v>
          </cell>
          <cell r="J83" t="str">
            <v>Pc</v>
          </cell>
          <cell r="K83">
            <v>0</v>
          </cell>
          <cell r="L83">
            <v>10</v>
          </cell>
        </row>
        <row r="84">
          <cell r="C84" t="str">
            <v>Tampon</v>
          </cell>
          <cell r="F84" t="str">
            <v>C1</v>
          </cell>
          <cell r="G84" t="str">
            <v>DF040</v>
          </cell>
          <cell r="H84" t="str">
            <v>LGDD</v>
          </cell>
          <cell r="I84" t="str">
            <v>DFID</v>
          </cell>
          <cell r="J84" t="str">
            <v>Pc</v>
          </cell>
          <cell r="K84">
            <v>0</v>
          </cell>
          <cell r="L84">
            <v>2</v>
          </cell>
        </row>
        <row r="85">
          <cell r="C85" t="str">
            <v>Encre pour Tampon</v>
          </cell>
          <cell r="F85" t="str">
            <v>C1</v>
          </cell>
          <cell r="G85" t="str">
            <v>DF040</v>
          </cell>
          <cell r="H85" t="str">
            <v>LGDD</v>
          </cell>
          <cell r="I85" t="str">
            <v>DFID</v>
          </cell>
          <cell r="J85" t="str">
            <v>Pc</v>
          </cell>
          <cell r="K85">
            <v>0</v>
          </cell>
          <cell r="L85">
            <v>2</v>
          </cell>
        </row>
        <row r="86">
          <cell r="C86" t="str">
            <v>Depliant TUUNGANE</v>
          </cell>
          <cell r="D86" t="str">
            <v>Version Francaise</v>
          </cell>
          <cell r="F86" t="str">
            <v>C1</v>
          </cell>
          <cell r="G86" t="str">
            <v>DF040</v>
          </cell>
          <cell r="H86" t="str">
            <v>LGDD</v>
          </cell>
          <cell r="I86" t="str">
            <v>DFID</v>
          </cell>
          <cell r="J86" t="str">
            <v>Pc</v>
          </cell>
          <cell r="K86">
            <v>0</v>
          </cell>
          <cell r="L86">
            <v>1.26</v>
          </cell>
        </row>
        <row r="87">
          <cell r="C87" t="str">
            <v>Papier duplicateur A4</v>
          </cell>
          <cell r="D87" t="str">
            <v>Double AA</v>
          </cell>
          <cell r="F87" t="str">
            <v>C1</v>
          </cell>
          <cell r="G87" t="str">
            <v>DF045</v>
          </cell>
          <cell r="H87" t="str">
            <v>OADM</v>
          </cell>
          <cell r="I87" t="str">
            <v>DFID</v>
          </cell>
          <cell r="J87" t="str">
            <v>Rame</v>
          </cell>
          <cell r="K87">
            <v>0</v>
          </cell>
          <cell r="L87">
            <v>6</v>
          </cell>
        </row>
        <row r="88">
          <cell r="C88" t="str">
            <v xml:space="preserve">Stylos bleu </v>
          </cell>
          <cell r="D88" t="str">
            <v>boite de 50 pieces</v>
          </cell>
          <cell r="F88" t="str">
            <v>C1</v>
          </cell>
          <cell r="G88" t="str">
            <v>DF045</v>
          </cell>
          <cell r="H88" t="str">
            <v>OADM</v>
          </cell>
          <cell r="I88" t="str">
            <v>DFID</v>
          </cell>
          <cell r="J88" t="str">
            <v>Pc</v>
          </cell>
          <cell r="K88">
            <v>0</v>
          </cell>
          <cell r="L88">
            <v>0.12</v>
          </cell>
        </row>
        <row r="89">
          <cell r="C89" t="str">
            <v>Calculatrice DELI 1226</v>
          </cell>
          <cell r="F89" t="str">
            <v>C1</v>
          </cell>
          <cell r="G89" t="str">
            <v>DF045</v>
          </cell>
          <cell r="H89" t="str">
            <v>OADM</v>
          </cell>
          <cell r="I89" t="str">
            <v>DFID</v>
          </cell>
          <cell r="J89" t="str">
            <v>Pc</v>
          </cell>
          <cell r="K89">
            <v>0</v>
          </cell>
          <cell r="L89">
            <v>8</v>
          </cell>
        </row>
        <row r="90">
          <cell r="C90" t="str">
            <v>Classeur a levier</v>
          </cell>
          <cell r="F90" t="str">
            <v>C1</v>
          </cell>
          <cell r="G90" t="str">
            <v>DF045</v>
          </cell>
          <cell r="H90" t="str">
            <v>OADM</v>
          </cell>
          <cell r="I90" t="str">
            <v>DFID</v>
          </cell>
          <cell r="J90" t="str">
            <v>Pc</v>
          </cell>
          <cell r="K90">
            <v>70</v>
          </cell>
          <cell r="L90">
            <v>2</v>
          </cell>
        </row>
        <row r="91">
          <cell r="C91" t="str">
            <v>Farde chemise</v>
          </cell>
          <cell r="F91" t="str">
            <v>C1</v>
          </cell>
          <cell r="G91" t="str">
            <v>DF040</v>
          </cell>
          <cell r="H91" t="str">
            <v>OADM</v>
          </cell>
          <cell r="I91" t="str">
            <v>DFID</v>
          </cell>
          <cell r="J91" t="str">
            <v>Pc</v>
          </cell>
          <cell r="K91">
            <v>10</v>
          </cell>
          <cell r="L91">
            <v>0.1</v>
          </cell>
        </row>
        <row r="92">
          <cell r="C92" t="str">
            <v>Cartouche pour imprimante</v>
          </cell>
          <cell r="D92" t="str">
            <v>HP Laserjet 1505u</v>
          </cell>
          <cell r="F92" t="str">
            <v>C1</v>
          </cell>
          <cell r="G92" t="str">
            <v>DF045</v>
          </cell>
          <cell r="H92" t="str">
            <v>OADM</v>
          </cell>
          <cell r="I92" t="str">
            <v>DFID</v>
          </cell>
          <cell r="J92" t="str">
            <v>Pc</v>
          </cell>
          <cell r="K92">
            <v>0</v>
          </cell>
          <cell r="L92">
            <v>100</v>
          </cell>
        </row>
        <row r="93">
          <cell r="C93" t="str">
            <v>Etuis en plastique</v>
          </cell>
          <cell r="F93" t="str">
            <v>C1</v>
          </cell>
          <cell r="G93" t="str">
            <v>DF040</v>
          </cell>
          <cell r="H93" t="str">
            <v>OADM</v>
          </cell>
          <cell r="I93" t="str">
            <v>DFID</v>
          </cell>
          <cell r="J93" t="str">
            <v>Pc</v>
          </cell>
          <cell r="K93">
            <v>0</v>
          </cell>
          <cell r="L93">
            <v>0.5</v>
          </cell>
        </row>
        <row r="94">
          <cell r="C94" t="str">
            <v>Chevalet pour Flip chart</v>
          </cell>
          <cell r="F94" t="str">
            <v>C1</v>
          </cell>
          <cell r="G94" t="str">
            <v>GX572</v>
          </cell>
          <cell r="H94" t="str">
            <v>OADM</v>
          </cell>
          <cell r="I94" t="str">
            <v>UNICEF</v>
          </cell>
          <cell r="J94" t="str">
            <v>Pc</v>
          </cell>
          <cell r="K94">
            <v>0</v>
          </cell>
          <cell r="L94">
            <v>150</v>
          </cell>
        </row>
        <row r="95">
          <cell r="C95" t="str">
            <v>Stylo bleu</v>
          </cell>
          <cell r="D95" t="str">
            <v>boite de 50 pieces</v>
          </cell>
          <cell r="F95" t="str">
            <v>C1</v>
          </cell>
          <cell r="G95" t="str">
            <v>GX572</v>
          </cell>
          <cell r="H95" t="str">
            <v>OADM</v>
          </cell>
          <cell r="I95" t="str">
            <v>UNICEF</v>
          </cell>
          <cell r="J95" t="str">
            <v>Bt</v>
          </cell>
          <cell r="K95">
            <v>0</v>
          </cell>
          <cell r="L95">
            <v>6</v>
          </cell>
        </row>
        <row r="96">
          <cell r="C96" t="str">
            <v>Papier duplicateur A4</v>
          </cell>
          <cell r="D96" t="str">
            <v>Double AA</v>
          </cell>
          <cell r="F96" t="str">
            <v>C1</v>
          </cell>
          <cell r="G96" t="str">
            <v>GX572</v>
          </cell>
          <cell r="H96" t="str">
            <v>OADM</v>
          </cell>
          <cell r="I96" t="str">
            <v>UNICEF</v>
          </cell>
          <cell r="J96" t="str">
            <v>Rame</v>
          </cell>
          <cell r="K96">
            <v>0</v>
          </cell>
          <cell r="L96">
            <v>5.8</v>
          </cell>
        </row>
        <row r="97">
          <cell r="C97" t="str">
            <v>Farde a rabat</v>
          </cell>
          <cell r="D97" t="str">
            <v>en plastique</v>
          </cell>
          <cell r="F97" t="str">
            <v>C1</v>
          </cell>
          <cell r="G97" t="str">
            <v>GX572</v>
          </cell>
          <cell r="H97" t="str">
            <v>OADM</v>
          </cell>
          <cell r="I97" t="str">
            <v>UNICEF</v>
          </cell>
          <cell r="J97" t="str">
            <v>Pc</v>
          </cell>
          <cell r="K97">
            <v>0</v>
          </cell>
          <cell r="L97">
            <v>1.7</v>
          </cell>
        </row>
        <row r="98">
          <cell r="C98" t="str">
            <v>Marqueur (12pc)</v>
          </cell>
          <cell r="D98" t="str">
            <v>Snowmann</v>
          </cell>
          <cell r="F98" t="str">
            <v>C1</v>
          </cell>
          <cell r="G98" t="str">
            <v>GX572</v>
          </cell>
          <cell r="H98" t="str">
            <v>OADM</v>
          </cell>
          <cell r="I98" t="str">
            <v>UNICEF</v>
          </cell>
          <cell r="J98" t="str">
            <v>Bt</v>
          </cell>
          <cell r="K98">
            <v>0</v>
          </cell>
          <cell r="L98">
            <v>2.5</v>
          </cell>
        </row>
        <row r="99">
          <cell r="C99" t="str">
            <v>Papier bristol</v>
          </cell>
          <cell r="F99" t="str">
            <v>C1</v>
          </cell>
          <cell r="G99" t="str">
            <v>GX572</v>
          </cell>
          <cell r="H99" t="str">
            <v>OADM</v>
          </cell>
          <cell r="I99" t="str">
            <v>UNICEF</v>
          </cell>
          <cell r="J99" t="str">
            <v>Rame</v>
          </cell>
          <cell r="K99">
            <v>0</v>
          </cell>
          <cell r="L99">
            <v>5.5</v>
          </cell>
        </row>
        <row r="100">
          <cell r="C100" t="str">
            <v>Photocopie PRETEST</v>
          </cell>
          <cell r="F100" t="str">
            <v>C1</v>
          </cell>
          <cell r="G100" t="str">
            <v>GX572</v>
          </cell>
          <cell r="H100" t="str">
            <v>OADM</v>
          </cell>
          <cell r="I100" t="str">
            <v>UNICEF</v>
          </cell>
          <cell r="J100" t="str">
            <v>Copie</v>
          </cell>
          <cell r="K100">
            <v>0</v>
          </cell>
          <cell r="L100">
            <v>5.6000000000000001E-2</v>
          </cell>
        </row>
        <row r="101">
          <cell r="C101" t="str">
            <v>Photocopie POST-TEST</v>
          </cell>
          <cell r="F101" t="str">
            <v>C1</v>
          </cell>
          <cell r="G101" t="str">
            <v>GX572</v>
          </cell>
          <cell r="H101" t="str">
            <v>OADM</v>
          </cell>
          <cell r="I101" t="str">
            <v>UNICEF</v>
          </cell>
          <cell r="J101" t="str">
            <v>Copie</v>
          </cell>
          <cell r="K101">
            <v>0</v>
          </cell>
          <cell r="L101">
            <v>5.6000000000000001E-2</v>
          </cell>
        </row>
        <row r="102">
          <cell r="C102" t="str">
            <v>Photocopie Fiche evaluation</v>
          </cell>
          <cell r="F102" t="str">
            <v>C1</v>
          </cell>
          <cell r="G102" t="str">
            <v>GX572</v>
          </cell>
          <cell r="H102" t="str">
            <v>OADM</v>
          </cell>
          <cell r="I102" t="str">
            <v>UNICEF</v>
          </cell>
          <cell r="J102" t="str">
            <v>Copie</v>
          </cell>
          <cell r="K102">
            <v>0</v>
          </cell>
          <cell r="L102">
            <v>5.6000000000000001E-2</v>
          </cell>
        </row>
        <row r="103">
          <cell r="C103" t="str">
            <v>Bloc note A5</v>
          </cell>
          <cell r="F103" t="str">
            <v>C1</v>
          </cell>
          <cell r="G103" t="str">
            <v>OF201</v>
          </cell>
          <cell r="H103" t="str">
            <v>OADM</v>
          </cell>
          <cell r="I103" t="str">
            <v>RAISE</v>
          </cell>
          <cell r="J103" t="str">
            <v>Pc</v>
          </cell>
          <cell r="K103">
            <v>0</v>
          </cell>
          <cell r="L103">
            <v>0.6</v>
          </cell>
        </row>
        <row r="104">
          <cell r="C104" t="str">
            <v>Flipchart</v>
          </cell>
          <cell r="F104" t="str">
            <v>C1</v>
          </cell>
          <cell r="G104" t="str">
            <v>OF201</v>
          </cell>
          <cell r="H104" t="str">
            <v>OADM</v>
          </cell>
          <cell r="I104" t="str">
            <v>RAISE</v>
          </cell>
          <cell r="J104" t="str">
            <v>Rame</v>
          </cell>
          <cell r="K104">
            <v>0</v>
          </cell>
          <cell r="L104">
            <v>9</v>
          </cell>
        </row>
        <row r="105">
          <cell r="C105" t="str">
            <v>Marqueur Snowman</v>
          </cell>
          <cell r="F105" t="str">
            <v>C1</v>
          </cell>
          <cell r="G105" t="str">
            <v>OF201</v>
          </cell>
          <cell r="H105" t="str">
            <v>OADM</v>
          </cell>
          <cell r="I105" t="str">
            <v>RAISE</v>
          </cell>
          <cell r="J105" t="str">
            <v>Bt</v>
          </cell>
          <cell r="K105">
            <v>0</v>
          </cell>
          <cell r="L105">
            <v>2.5</v>
          </cell>
        </row>
        <row r="106">
          <cell r="C106" t="str">
            <v>Stylo  bleu bte de 50pc</v>
          </cell>
          <cell r="F106" t="str">
            <v>C1</v>
          </cell>
          <cell r="G106" t="str">
            <v>OF201</v>
          </cell>
          <cell r="H106" t="str">
            <v>OADM</v>
          </cell>
          <cell r="I106" t="str">
            <v>RAISE</v>
          </cell>
          <cell r="J106" t="str">
            <v>Bt</v>
          </cell>
          <cell r="K106">
            <v>0</v>
          </cell>
          <cell r="L106">
            <v>6</v>
          </cell>
        </row>
        <row r="107">
          <cell r="C107" t="str">
            <v>Post-it</v>
          </cell>
          <cell r="F107" t="str">
            <v>C1</v>
          </cell>
          <cell r="G107" t="str">
            <v>OF201</v>
          </cell>
          <cell r="H107" t="str">
            <v>OADM</v>
          </cell>
          <cell r="I107" t="str">
            <v>RAISE</v>
          </cell>
          <cell r="J107" t="str">
            <v>Pc</v>
          </cell>
          <cell r="K107">
            <v>0</v>
          </cell>
          <cell r="L107">
            <v>2</v>
          </cell>
        </row>
        <row r="108">
          <cell r="C108" t="str">
            <v>Scotch OPAQUE</v>
          </cell>
          <cell r="F108" t="str">
            <v>C1</v>
          </cell>
          <cell r="G108" t="str">
            <v>OF201</v>
          </cell>
          <cell r="H108" t="str">
            <v>OADM</v>
          </cell>
          <cell r="I108" t="str">
            <v>RAISE</v>
          </cell>
          <cell r="J108" t="str">
            <v>Pc</v>
          </cell>
          <cell r="K108">
            <v>0</v>
          </cell>
          <cell r="L108">
            <v>1.5</v>
          </cell>
        </row>
        <row r="109">
          <cell r="C109" t="str">
            <v>Papier duplicateur A4</v>
          </cell>
          <cell r="F109" t="str">
            <v>C1</v>
          </cell>
          <cell r="G109" t="str">
            <v>OF201</v>
          </cell>
          <cell r="H109" t="str">
            <v>OADM</v>
          </cell>
          <cell r="I109" t="str">
            <v>RAISE</v>
          </cell>
          <cell r="J109" t="str">
            <v>Rame</v>
          </cell>
          <cell r="K109">
            <v>0</v>
          </cell>
          <cell r="L109">
            <v>6</v>
          </cell>
        </row>
        <row r="110">
          <cell r="C110" t="str">
            <v>Taille crayon</v>
          </cell>
          <cell r="F110" t="str">
            <v>C1</v>
          </cell>
          <cell r="G110" t="str">
            <v>OF201</v>
          </cell>
          <cell r="H110" t="str">
            <v>OADM</v>
          </cell>
          <cell r="I110" t="str">
            <v>RAISE</v>
          </cell>
          <cell r="J110" t="str">
            <v>Pc</v>
          </cell>
          <cell r="K110">
            <v>0</v>
          </cell>
          <cell r="L110">
            <v>0.2</v>
          </cell>
        </row>
      </sheetData>
      <sheetData sheetId="1">
        <row r="11">
          <cell r="C11" t="str">
            <v>Acide pour batterie</v>
          </cell>
        </row>
      </sheetData>
      <sheetData sheetId="2">
        <row r="11">
          <cell r="C11" t="str">
            <v xml:space="preserve">Pneus </v>
          </cell>
          <cell r="D11" t="str">
            <v>750/16</v>
          </cell>
          <cell r="E11" t="str">
            <v>LAND CRUISER</v>
          </cell>
          <cell r="F11" t="str">
            <v>RH</v>
          </cell>
          <cell r="G11" t="str">
            <v>GX594</v>
          </cell>
          <cell r="H11" t="str">
            <v>OADM</v>
          </cell>
          <cell r="I11" t="str">
            <v>UNICEF</v>
          </cell>
          <cell r="J11" t="str">
            <v>PC</v>
          </cell>
          <cell r="K11">
            <v>0</v>
          </cell>
          <cell r="L11">
            <v>220</v>
          </cell>
        </row>
        <row r="12">
          <cell r="C12" t="str">
            <v xml:space="preserve">Pneus </v>
          </cell>
          <cell r="D12" t="str">
            <v>750/16</v>
          </cell>
          <cell r="E12" t="str">
            <v>LAND CRUISER</v>
          </cell>
          <cell r="F12" t="str">
            <v>RH</v>
          </cell>
          <cell r="G12" t="str">
            <v>DF045</v>
          </cell>
          <cell r="H12" t="str">
            <v>OADM</v>
          </cell>
          <cell r="I12" t="str">
            <v>DFID</v>
          </cell>
          <cell r="J12" t="str">
            <v>PC</v>
          </cell>
          <cell r="K12">
            <v>0</v>
          </cell>
          <cell r="L12">
            <v>220</v>
          </cell>
        </row>
        <row r="13">
          <cell r="C13" t="str">
            <v xml:space="preserve">Pneus </v>
          </cell>
          <cell r="D13" t="str">
            <v>750/16</v>
          </cell>
          <cell r="E13" t="str">
            <v>LAND CRUISER</v>
          </cell>
          <cell r="F13" t="str">
            <v>RH</v>
          </cell>
          <cell r="G13" t="str">
            <v>U1000</v>
          </cell>
          <cell r="H13" t="str">
            <v>OADM</v>
          </cell>
          <cell r="I13" t="str">
            <v>USAID</v>
          </cell>
          <cell r="J13" t="str">
            <v>PC</v>
          </cell>
          <cell r="K13">
            <v>0</v>
          </cell>
          <cell r="L13">
            <v>210</v>
          </cell>
        </row>
        <row r="14">
          <cell r="B14">
            <v>30</v>
          </cell>
          <cell r="C14" t="str">
            <v xml:space="preserve">Pneus </v>
          </cell>
          <cell r="D14" t="str">
            <v>750/16</v>
          </cell>
          <cell r="E14" t="str">
            <v>LAND CRUISER</v>
          </cell>
          <cell r="F14" t="str">
            <v>RH</v>
          </cell>
          <cell r="G14" t="str">
            <v>U1000</v>
          </cell>
          <cell r="H14" t="str">
            <v>OADM</v>
          </cell>
          <cell r="I14" t="str">
            <v>IRC</v>
          </cell>
          <cell r="J14" t="str">
            <v>PC</v>
          </cell>
          <cell r="K14">
            <v>12</v>
          </cell>
          <cell r="L14">
            <v>210</v>
          </cell>
        </row>
        <row r="15">
          <cell r="C15" t="str">
            <v xml:space="preserve">Pneus </v>
          </cell>
          <cell r="D15" t="str">
            <v>750/16</v>
          </cell>
          <cell r="E15" t="str">
            <v>LAND CRUISER</v>
          </cell>
          <cell r="F15" t="str">
            <v>RH</v>
          </cell>
          <cell r="G15" t="str">
            <v>DF045</v>
          </cell>
          <cell r="H15" t="str">
            <v>OADM</v>
          </cell>
          <cell r="I15" t="str">
            <v>DFID</v>
          </cell>
          <cell r="J15" t="str">
            <v>PC</v>
          </cell>
          <cell r="K15">
            <v>0</v>
          </cell>
          <cell r="L15">
            <v>210</v>
          </cell>
        </row>
        <row r="16">
          <cell r="C16" t="str">
            <v xml:space="preserve">Table </v>
          </cell>
          <cell r="D16" t="str">
            <v>en bois</v>
          </cell>
          <cell r="E16" t="str">
            <v>Ronde</v>
          </cell>
          <cell r="F16" t="str">
            <v>RH</v>
          </cell>
          <cell r="G16" t="str">
            <v>GX572</v>
          </cell>
          <cell r="H16" t="str">
            <v>OADM</v>
          </cell>
          <cell r="I16" t="str">
            <v>UNICEF</v>
          </cell>
          <cell r="J16" t="str">
            <v>Pc</v>
          </cell>
          <cell r="K16">
            <v>1</v>
          </cell>
          <cell r="L16">
            <v>115</v>
          </cell>
        </row>
        <row r="17">
          <cell r="C17" t="str">
            <v xml:space="preserve">Table </v>
          </cell>
          <cell r="D17" t="str">
            <v>en bois</v>
          </cell>
          <cell r="E17" t="str">
            <v>De bureau</v>
          </cell>
          <cell r="F17" t="str">
            <v>RH</v>
          </cell>
          <cell r="G17" t="str">
            <v>GX572</v>
          </cell>
          <cell r="H17" t="str">
            <v>OADM</v>
          </cell>
          <cell r="I17" t="str">
            <v>UNICEF</v>
          </cell>
          <cell r="J17" t="str">
            <v>Pc</v>
          </cell>
          <cell r="K17">
            <v>0</v>
          </cell>
          <cell r="L17">
            <v>75</v>
          </cell>
        </row>
        <row r="18">
          <cell r="C18" t="str">
            <v>Cache rails</v>
          </cell>
          <cell r="D18" t="str">
            <v>en bois</v>
          </cell>
          <cell r="E18" t="str">
            <v>Produit Industriel</v>
          </cell>
          <cell r="F18" t="str">
            <v>RH</v>
          </cell>
          <cell r="G18" t="str">
            <v>GX572</v>
          </cell>
          <cell r="H18" t="str">
            <v>OADM</v>
          </cell>
          <cell r="I18" t="str">
            <v>UNICEF</v>
          </cell>
          <cell r="J18" t="str">
            <v>Pc</v>
          </cell>
          <cell r="K18">
            <v>7</v>
          </cell>
          <cell r="L18">
            <v>20</v>
          </cell>
        </row>
        <row r="19">
          <cell r="C19" t="str">
            <v>Gaz pour cuisiniere</v>
          </cell>
          <cell r="D19" t="str">
            <v>Blle de 20Kg</v>
          </cell>
          <cell r="E19" t="str">
            <v>Produit Industriel</v>
          </cell>
          <cell r="F19" t="str">
            <v>RH</v>
          </cell>
          <cell r="G19" t="str">
            <v>DF040</v>
          </cell>
          <cell r="H19" t="str">
            <v>OADM</v>
          </cell>
          <cell r="I19" t="str">
            <v>DFID</v>
          </cell>
          <cell r="J19" t="str">
            <v>Pc</v>
          </cell>
          <cell r="K19">
            <v>0</v>
          </cell>
          <cell r="L19">
            <v>118</v>
          </cell>
        </row>
        <row r="20">
          <cell r="C20" t="str">
            <v>Gaz pour cuisiniere</v>
          </cell>
          <cell r="D20" t="str">
            <v>Blle de 20Kg</v>
          </cell>
          <cell r="E20" t="str">
            <v>Produit Industriel</v>
          </cell>
          <cell r="F20" t="str">
            <v>RH</v>
          </cell>
          <cell r="G20" t="str">
            <v>DF045</v>
          </cell>
          <cell r="H20" t="str">
            <v>OADM</v>
          </cell>
          <cell r="I20" t="str">
            <v>DFID</v>
          </cell>
          <cell r="J20" t="str">
            <v>Pc</v>
          </cell>
          <cell r="K20">
            <v>0</v>
          </cell>
          <cell r="L20">
            <v>118</v>
          </cell>
        </row>
        <row r="21">
          <cell r="C21" t="str">
            <v>Farine de Mais</v>
          </cell>
          <cell r="E21" t="str">
            <v>Produit Industriel</v>
          </cell>
          <cell r="F21" t="str">
            <v>RH</v>
          </cell>
          <cell r="G21" t="str">
            <v>GX572</v>
          </cell>
          <cell r="H21" t="str">
            <v>OADM</v>
          </cell>
          <cell r="I21" t="str">
            <v>UNICEF</v>
          </cell>
          <cell r="J21" t="str">
            <v>Kg</v>
          </cell>
          <cell r="K21">
            <v>0</v>
          </cell>
          <cell r="L21">
            <v>0.75</v>
          </cell>
        </row>
        <row r="22">
          <cell r="C22" t="str">
            <v>Auge</v>
          </cell>
          <cell r="D22" t="str">
            <v>PANASONIC R20</v>
          </cell>
          <cell r="E22" t="str">
            <v>Boite de 6 paires</v>
          </cell>
          <cell r="F22" t="str">
            <v>RH</v>
          </cell>
          <cell r="G22" t="str">
            <v>GX572</v>
          </cell>
          <cell r="H22" t="str">
            <v>WATS</v>
          </cell>
          <cell r="I22" t="str">
            <v>UNICEF</v>
          </cell>
          <cell r="J22" t="str">
            <v>Pc</v>
          </cell>
          <cell r="K22">
            <v>11</v>
          </cell>
          <cell r="L22">
            <v>5.5</v>
          </cell>
        </row>
        <row r="23">
          <cell r="C23" t="str">
            <v>Barre de mine</v>
          </cell>
          <cell r="D23" t="str">
            <v>UNIC</v>
          </cell>
          <cell r="E23" t="str">
            <v>Produit Industriel</v>
          </cell>
          <cell r="F23" t="str">
            <v>RH</v>
          </cell>
          <cell r="G23" t="str">
            <v>GX572</v>
          </cell>
          <cell r="H23" t="str">
            <v>WATS</v>
          </cell>
          <cell r="I23">
            <v>0</v>
          </cell>
          <cell r="J23" t="str">
            <v>Pc</v>
          </cell>
          <cell r="K23">
            <v>1</v>
          </cell>
          <cell r="L23">
            <v>20</v>
          </cell>
        </row>
        <row r="24">
          <cell r="C24" t="str">
            <v>Manche</v>
          </cell>
          <cell r="D24" t="str">
            <v>En bois pour beche</v>
          </cell>
          <cell r="E24" t="str">
            <v>Produit Industriel</v>
          </cell>
          <cell r="F24" t="str">
            <v>RH</v>
          </cell>
          <cell r="G24" t="str">
            <v>GX572</v>
          </cell>
          <cell r="H24" t="str">
            <v>WATS</v>
          </cell>
          <cell r="I24" t="str">
            <v>UNICEF</v>
          </cell>
          <cell r="J24" t="str">
            <v>Pc</v>
          </cell>
          <cell r="K24">
            <v>24</v>
          </cell>
          <cell r="L24">
            <v>0.8</v>
          </cell>
        </row>
        <row r="25">
          <cell r="C25" t="str">
            <v>Echelle</v>
          </cell>
          <cell r="D25" t="str">
            <v>Escabot de 6 m</v>
          </cell>
          <cell r="E25" t="str">
            <v>Produit Industriel</v>
          </cell>
          <cell r="F25" t="str">
            <v>RH</v>
          </cell>
          <cell r="G25" t="str">
            <v>DF045</v>
          </cell>
          <cell r="H25" t="str">
            <v>OADM</v>
          </cell>
          <cell r="I25" t="str">
            <v>DFID</v>
          </cell>
          <cell r="J25" t="str">
            <v>Pc</v>
          </cell>
          <cell r="K25">
            <v>0</v>
          </cell>
          <cell r="L25">
            <v>350</v>
          </cell>
        </row>
        <row r="26">
          <cell r="B26">
            <v>35</v>
          </cell>
          <cell r="C26" t="str">
            <v>Gobelet en plastique</v>
          </cell>
          <cell r="D26" t="str">
            <v>DIESEL</v>
          </cell>
          <cell r="E26" t="str">
            <v>Produit Industriel</v>
          </cell>
          <cell r="F26" t="str">
            <v>RH</v>
          </cell>
          <cell r="G26" t="str">
            <v>GX572</v>
          </cell>
          <cell r="H26" t="str">
            <v>WATS</v>
          </cell>
          <cell r="I26" t="str">
            <v>UNICEF</v>
          </cell>
          <cell r="J26" t="str">
            <v>Pc</v>
          </cell>
          <cell r="K26">
            <v>1068</v>
          </cell>
          <cell r="L26">
            <v>0.28999999999999998</v>
          </cell>
        </row>
        <row r="27">
          <cell r="C27" t="str">
            <v>Caisse de sucre</v>
          </cell>
          <cell r="D27" t="str">
            <v>IMPERIAL</v>
          </cell>
          <cell r="E27" t="str">
            <v>Produit Industriel</v>
          </cell>
          <cell r="F27" t="str">
            <v>RH</v>
          </cell>
          <cell r="G27" t="str">
            <v>EX024</v>
          </cell>
          <cell r="H27" t="str">
            <v>OADM</v>
          </cell>
          <cell r="I27" t="str">
            <v>SIDA</v>
          </cell>
          <cell r="J27" t="str">
            <v>Caisse</v>
          </cell>
          <cell r="K27">
            <v>0</v>
          </cell>
          <cell r="L27">
            <v>7.22</v>
          </cell>
        </row>
        <row r="28">
          <cell r="C28" t="str">
            <v xml:space="preserve"> Pain Sandwuich</v>
          </cell>
          <cell r="D28" t="str">
            <v>OMO</v>
          </cell>
          <cell r="E28" t="str">
            <v>Produit Industriel</v>
          </cell>
          <cell r="F28" t="str">
            <v>RH</v>
          </cell>
          <cell r="G28" t="str">
            <v>EX024</v>
          </cell>
          <cell r="H28" t="str">
            <v>OADM</v>
          </cell>
          <cell r="I28" t="str">
            <v>SIDA</v>
          </cell>
          <cell r="J28" t="str">
            <v>Pc</v>
          </cell>
          <cell r="K28">
            <v>0</v>
          </cell>
          <cell r="L28">
            <v>0.1</v>
          </cell>
        </row>
        <row r="29">
          <cell r="C29" t="str">
            <v>Bleuband</v>
          </cell>
          <cell r="D29" t="str">
            <v>16A</v>
          </cell>
          <cell r="E29" t="str">
            <v>Produit Industriel</v>
          </cell>
          <cell r="F29" t="str">
            <v>RH</v>
          </cell>
          <cell r="G29" t="str">
            <v>EX024</v>
          </cell>
          <cell r="H29" t="str">
            <v>OADM</v>
          </cell>
          <cell r="I29" t="str">
            <v>SIDA</v>
          </cell>
          <cell r="J29" t="str">
            <v>Pc</v>
          </cell>
          <cell r="K29">
            <v>0</v>
          </cell>
          <cell r="L29">
            <v>3</v>
          </cell>
        </row>
        <row r="30">
          <cell r="C30" t="str">
            <v>Fromage</v>
          </cell>
          <cell r="D30" t="str">
            <v>Pour Armoire</v>
          </cell>
          <cell r="E30" t="str">
            <v>Produit Industriel</v>
          </cell>
          <cell r="F30" t="str">
            <v>RH</v>
          </cell>
          <cell r="G30" t="str">
            <v>EX024</v>
          </cell>
          <cell r="H30" t="str">
            <v>OADM</v>
          </cell>
          <cell r="I30" t="str">
            <v>SIDA</v>
          </cell>
          <cell r="J30" t="str">
            <v>Pc</v>
          </cell>
          <cell r="K30">
            <v>0</v>
          </cell>
          <cell r="L30">
            <v>5</v>
          </cell>
        </row>
        <row r="31">
          <cell r="C31" t="str">
            <v>Saucisson de Paris</v>
          </cell>
          <cell r="E31" t="str">
            <v>Produit Industriel</v>
          </cell>
          <cell r="F31" t="str">
            <v>RH</v>
          </cell>
          <cell r="G31" t="str">
            <v>EX024</v>
          </cell>
          <cell r="H31" t="str">
            <v>OADM</v>
          </cell>
          <cell r="I31" t="str">
            <v>SIDA</v>
          </cell>
          <cell r="J31" t="str">
            <v>Kg</v>
          </cell>
          <cell r="K31">
            <v>0</v>
          </cell>
          <cell r="L31">
            <v>43.84</v>
          </cell>
        </row>
        <row r="32">
          <cell r="C32" t="str">
            <v>Huile de vidange</v>
          </cell>
          <cell r="D32" t="str">
            <v>En plastiquede 40 litres</v>
          </cell>
          <cell r="E32" t="str">
            <v>Produit Industriel</v>
          </cell>
          <cell r="F32" t="str">
            <v>RH</v>
          </cell>
          <cell r="G32" t="str">
            <v>GX572</v>
          </cell>
          <cell r="H32" t="str">
            <v>WATS</v>
          </cell>
          <cell r="I32" t="str">
            <v>UNICEF</v>
          </cell>
          <cell r="J32" t="str">
            <v>Lt</v>
          </cell>
          <cell r="K32">
            <v>0</v>
          </cell>
          <cell r="L32">
            <v>1.5</v>
          </cell>
        </row>
        <row r="33">
          <cell r="C33" t="str">
            <v>Tableau noir 120 x 150</v>
          </cell>
          <cell r="E33" t="str">
            <v>Produit Industriel</v>
          </cell>
          <cell r="F33" t="str">
            <v>RH</v>
          </cell>
          <cell r="G33" t="str">
            <v>U1000</v>
          </cell>
          <cell r="H33" t="str">
            <v>HGBV</v>
          </cell>
          <cell r="I33" t="str">
            <v>IRC</v>
          </cell>
          <cell r="J33" t="str">
            <v>Pc</v>
          </cell>
          <cell r="K33">
            <v>0</v>
          </cell>
          <cell r="L33">
            <v>25</v>
          </cell>
        </row>
        <row r="34">
          <cell r="C34" t="str">
            <v>Pieces d'etoffe</v>
          </cell>
          <cell r="D34" t="str">
            <v>avec LOGO IRC</v>
          </cell>
          <cell r="E34" t="str">
            <v>Produit Industriel</v>
          </cell>
          <cell r="F34" t="str">
            <v>RH</v>
          </cell>
          <cell r="G34" t="str">
            <v>U1000</v>
          </cell>
          <cell r="H34" t="str">
            <v>HGBV</v>
          </cell>
          <cell r="I34" t="str">
            <v>IRC</v>
          </cell>
          <cell r="J34" t="str">
            <v>Pc</v>
          </cell>
          <cell r="K34">
            <v>0</v>
          </cell>
          <cell r="L34">
            <v>5</v>
          </cell>
        </row>
        <row r="35">
          <cell r="C35" t="str">
            <v>Fil a coudre</v>
          </cell>
          <cell r="D35" t="str">
            <v xml:space="preserve">16A </v>
          </cell>
          <cell r="E35" t="str">
            <v>Produit Industriel</v>
          </cell>
          <cell r="F35" t="str">
            <v>RH</v>
          </cell>
          <cell r="G35" t="str">
            <v>U1000</v>
          </cell>
          <cell r="H35" t="str">
            <v>HGBV</v>
          </cell>
          <cell r="I35" t="str">
            <v>IRC</v>
          </cell>
          <cell r="J35" t="str">
            <v>Bt</v>
          </cell>
          <cell r="K35">
            <v>0</v>
          </cell>
          <cell r="L35">
            <v>4</v>
          </cell>
        </row>
        <row r="36">
          <cell r="C36" t="str">
            <v>Colorant bleu</v>
          </cell>
          <cell r="D36" t="str">
            <v>SAE 540</v>
          </cell>
          <cell r="E36" t="str">
            <v>Produit Industriel</v>
          </cell>
          <cell r="F36" t="str">
            <v>RH</v>
          </cell>
          <cell r="G36" t="str">
            <v>U1000</v>
          </cell>
          <cell r="H36" t="str">
            <v>HGBV</v>
          </cell>
          <cell r="I36" t="str">
            <v>IRC</v>
          </cell>
          <cell r="J36" t="str">
            <v>Carton</v>
          </cell>
          <cell r="K36">
            <v>0</v>
          </cell>
          <cell r="L36">
            <v>60</v>
          </cell>
        </row>
        <row r="37">
          <cell r="C37" t="str">
            <v>Grand bassin de 40Lt</v>
          </cell>
          <cell r="D37" t="str">
            <v>AA</v>
          </cell>
          <cell r="E37" t="str">
            <v>Produit Industriel</v>
          </cell>
          <cell r="F37" t="str">
            <v>RH</v>
          </cell>
          <cell r="G37" t="str">
            <v>U1000</v>
          </cell>
          <cell r="H37" t="str">
            <v>HGBV</v>
          </cell>
          <cell r="I37" t="str">
            <v>IRC</v>
          </cell>
          <cell r="J37" t="str">
            <v>Pc</v>
          </cell>
          <cell r="K37">
            <v>0</v>
          </cell>
          <cell r="L37">
            <v>15</v>
          </cell>
        </row>
        <row r="38">
          <cell r="C38" t="str">
            <v>Botte en caoutchouc</v>
          </cell>
          <cell r="D38" t="str">
            <v>400 gr</v>
          </cell>
          <cell r="E38" t="str">
            <v>Produit Industriel</v>
          </cell>
          <cell r="F38" t="str">
            <v>RH</v>
          </cell>
          <cell r="G38" t="str">
            <v>U1000</v>
          </cell>
          <cell r="H38" t="str">
            <v>OADM</v>
          </cell>
          <cell r="I38" t="str">
            <v>IRC</v>
          </cell>
          <cell r="J38" t="str">
            <v>Paire</v>
          </cell>
          <cell r="K38">
            <v>11</v>
          </cell>
          <cell r="L38">
            <v>9</v>
          </cell>
        </row>
        <row r="39">
          <cell r="C39" t="str">
            <v xml:space="preserve">Impermeable </v>
          </cell>
          <cell r="D39" t="str">
            <v>18Watts</v>
          </cell>
          <cell r="E39" t="str">
            <v>TL</v>
          </cell>
          <cell r="F39" t="str">
            <v>RH</v>
          </cell>
          <cell r="G39" t="str">
            <v>U1000</v>
          </cell>
          <cell r="H39" t="str">
            <v>OADM</v>
          </cell>
          <cell r="I39" t="str">
            <v>IRC</v>
          </cell>
          <cell r="J39" t="str">
            <v>Pc</v>
          </cell>
          <cell r="K39">
            <v>0</v>
          </cell>
          <cell r="L39">
            <v>8.5</v>
          </cell>
        </row>
        <row r="40">
          <cell r="C40" t="str">
            <v>Triplex</v>
          </cell>
          <cell r="D40" t="str">
            <v>3mm</v>
          </cell>
          <cell r="E40" t="str">
            <v>Produit Industriel</v>
          </cell>
          <cell r="F40" t="str">
            <v>RH</v>
          </cell>
          <cell r="G40" t="str">
            <v>EX024</v>
          </cell>
          <cell r="H40" t="str">
            <v>LGDD</v>
          </cell>
          <cell r="I40" t="str">
            <v>SIDA</v>
          </cell>
          <cell r="J40" t="str">
            <v>PC</v>
          </cell>
          <cell r="K40">
            <v>0</v>
          </cell>
          <cell r="L40">
            <v>12.5</v>
          </cell>
        </row>
        <row r="41">
          <cell r="C41" t="str">
            <v>Tole ondulee</v>
          </cell>
          <cell r="D41" t="str">
            <v>BG30</v>
          </cell>
          <cell r="F41" t="str">
            <v>RH</v>
          </cell>
          <cell r="G41" t="str">
            <v>EX024</v>
          </cell>
          <cell r="H41" t="str">
            <v>LGDD</v>
          </cell>
          <cell r="I41" t="str">
            <v>SIDA</v>
          </cell>
          <cell r="J41" t="str">
            <v>PC</v>
          </cell>
          <cell r="K41">
            <v>0</v>
          </cell>
          <cell r="L41">
            <v>18</v>
          </cell>
        </row>
        <row r="42">
          <cell r="C42" t="str">
            <v>Aiguille a crocheter</v>
          </cell>
          <cell r="F42" t="str">
            <v>RH</v>
          </cell>
          <cell r="G42" t="str">
            <v>OD008</v>
          </cell>
          <cell r="H42" t="str">
            <v>OADM</v>
          </cell>
          <cell r="I42" t="str">
            <v>OPEN SQUARE</v>
          </cell>
          <cell r="J42" t="str">
            <v>PC</v>
          </cell>
          <cell r="K42">
            <v>214</v>
          </cell>
          <cell r="L42">
            <v>0.5</v>
          </cell>
        </row>
        <row r="43">
          <cell r="C43" t="str">
            <v>Bac savon</v>
          </cell>
          <cell r="D43" t="str">
            <v>Metallique</v>
          </cell>
          <cell r="F43" t="str">
            <v>RH</v>
          </cell>
          <cell r="G43" t="str">
            <v>0F267</v>
          </cell>
          <cell r="H43" t="str">
            <v>OADM</v>
          </cell>
          <cell r="I43" t="str">
            <v>GATES FONDATION</v>
          </cell>
          <cell r="J43" t="str">
            <v>PC</v>
          </cell>
          <cell r="K43">
            <v>1</v>
          </cell>
          <cell r="L43">
            <v>72</v>
          </cell>
        </row>
        <row r="44">
          <cell r="C44" t="str">
            <v>Bassin de 55 litres</v>
          </cell>
          <cell r="D44" t="str">
            <v>Plastique</v>
          </cell>
          <cell r="F44" t="str">
            <v>RH</v>
          </cell>
          <cell r="G44" t="str">
            <v>0F267</v>
          </cell>
          <cell r="H44" t="str">
            <v>OADM</v>
          </cell>
          <cell r="I44" t="str">
            <v>GATES FONDATION</v>
          </cell>
          <cell r="J44" t="str">
            <v>PC</v>
          </cell>
          <cell r="K44">
            <v>2</v>
          </cell>
          <cell r="L44">
            <v>9</v>
          </cell>
        </row>
        <row r="45">
          <cell r="C45" t="str">
            <v>Bicarbonate</v>
          </cell>
          <cell r="F45" t="str">
            <v>RH</v>
          </cell>
          <cell r="G45" t="str">
            <v>0F267</v>
          </cell>
          <cell r="H45" t="str">
            <v>OADM</v>
          </cell>
          <cell r="I45" t="str">
            <v>GATES FONDATION</v>
          </cell>
          <cell r="J45" t="str">
            <v>PC</v>
          </cell>
          <cell r="K45">
            <v>5</v>
          </cell>
          <cell r="L45">
            <v>2</v>
          </cell>
        </row>
        <row r="46">
          <cell r="C46" t="str">
            <v xml:space="preserve">Bidon rugide </v>
          </cell>
          <cell r="D46" t="str">
            <v>20 litres</v>
          </cell>
          <cell r="F46" t="str">
            <v>RH</v>
          </cell>
          <cell r="G46" t="str">
            <v>0F267</v>
          </cell>
          <cell r="H46" t="str">
            <v>OADM</v>
          </cell>
          <cell r="I46" t="str">
            <v>GATES FONDATION</v>
          </cell>
          <cell r="J46" t="str">
            <v>PC</v>
          </cell>
          <cell r="K46">
            <v>0</v>
          </cell>
          <cell r="L46">
            <v>5</v>
          </cell>
        </row>
        <row r="47">
          <cell r="C47" t="str">
            <v>Brouette de chantier</v>
          </cell>
          <cell r="F47" t="str">
            <v>RH</v>
          </cell>
          <cell r="G47" t="str">
            <v>0F267</v>
          </cell>
          <cell r="H47" t="str">
            <v>OADM</v>
          </cell>
          <cell r="I47" t="str">
            <v>GATES FONDATION</v>
          </cell>
          <cell r="J47" t="str">
            <v>PC</v>
          </cell>
          <cell r="K47">
            <v>2</v>
          </cell>
          <cell r="L47">
            <v>85</v>
          </cell>
        </row>
        <row r="48">
          <cell r="C48" t="str">
            <v>Cache nez</v>
          </cell>
          <cell r="D48" t="str">
            <v>Pour fabriquant</v>
          </cell>
          <cell r="F48" t="str">
            <v>RH</v>
          </cell>
          <cell r="G48" t="str">
            <v>0F267</v>
          </cell>
          <cell r="H48" t="str">
            <v>OADM</v>
          </cell>
          <cell r="I48" t="str">
            <v>GATES FONDATION</v>
          </cell>
          <cell r="J48" t="str">
            <v>PC</v>
          </cell>
          <cell r="K48">
            <v>40</v>
          </cell>
          <cell r="L48">
            <v>3</v>
          </cell>
        </row>
        <row r="49">
          <cell r="C49" t="str">
            <v>Ciseaux</v>
          </cell>
          <cell r="D49" t="str">
            <v>Couture</v>
          </cell>
          <cell r="F49" t="str">
            <v>RH</v>
          </cell>
          <cell r="G49" t="str">
            <v>0F267</v>
          </cell>
          <cell r="H49" t="str">
            <v>OADM</v>
          </cell>
          <cell r="I49" t="str">
            <v>GATES FONDATION</v>
          </cell>
          <cell r="J49" t="str">
            <v>PC</v>
          </cell>
          <cell r="K49">
            <v>22</v>
          </cell>
          <cell r="L49">
            <v>5</v>
          </cell>
        </row>
        <row r="50">
          <cell r="C50" t="str">
            <v>Colorant bleu</v>
          </cell>
          <cell r="D50" t="str">
            <v>3/4''</v>
          </cell>
          <cell r="F50" t="str">
            <v>RH</v>
          </cell>
          <cell r="G50" t="str">
            <v>0F267</v>
          </cell>
          <cell r="H50" t="str">
            <v>OADM</v>
          </cell>
          <cell r="I50" t="str">
            <v>GATES FONDATION</v>
          </cell>
          <cell r="J50" t="str">
            <v>KG</v>
          </cell>
          <cell r="K50">
            <v>4</v>
          </cell>
          <cell r="L50">
            <v>65</v>
          </cell>
        </row>
        <row r="51">
          <cell r="C51" t="str">
            <v>Peinture colorant</v>
          </cell>
          <cell r="D51" t="str">
            <v>Masse de 10 Kgs</v>
          </cell>
          <cell r="F51" t="str">
            <v>RH</v>
          </cell>
          <cell r="G51" t="str">
            <v>0F267</v>
          </cell>
          <cell r="H51" t="str">
            <v>OADM</v>
          </cell>
          <cell r="I51" t="str">
            <v>GATES FONDATION</v>
          </cell>
          <cell r="J51" t="str">
            <v>KG</v>
          </cell>
          <cell r="K51">
            <v>0</v>
          </cell>
          <cell r="L51">
            <v>36</v>
          </cell>
        </row>
        <row r="52">
          <cell r="C52" t="str">
            <v>Sachet</v>
          </cell>
          <cell r="F52" t="str">
            <v>RH</v>
          </cell>
          <cell r="G52" t="str">
            <v>0F267</v>
          </cell>
          <cell r="H52" t="str">
            <v>OADM</v>
          </cell>
          <cell r="I52" t="str">
            <v>GATES FONDATION</v>
          </cell>
          <cell r="J52" t="str">
            <v>Pqt</v>
          </cell>
          <cell r="K52">
            <v>10</v>
          </cell>
          <cell r="L52">
            <v>2.5</v>
          </cell>
        </row>
        <row r="53">
          <cell r="C53" t="str">
            <v>Seau</v>
          </cell>
          <cell r="D53" t="str">
            <v>Plastique</v>
          </cell>
          <cell r="F53" t="str">
            <v>RH</v>
          </cell>
          <cell r="G53" t="str">
            <v>OD008</v>
          </cell>
          <cell r="H53" t="str">
            <v>OADM</v>
          </cell>
          <cell r="I53" t="str">
            <v>OPEN SQUARE</v>
          </cell>
          <cell r="J53" t="str">
            <v>PC</v>
          </cell>
          <cell r="K53">
            <v>3</v>
          </cell>
          <cell r="L53">
            <v>5</v>
          </cell>
        </row>
        <row r="54">
          <cell r="C54" t="str">
            <v>Soude coustique</v>
          </cell>
          <cell r="F54" t="str">
            <v>RH</v>
          </cell>
          <cell r="G54" t="str">
            <v>OD008</v>
          </cell>
          <cell r="H54" t="str">
            <v>OADM</v>
          </cell>
          <cell r="I54" t="str">
            <v>OPEN SQUARE</v>
          </cell>
          <cell r="J54" t="str">
            <v>KG</v>
          </cell>
          <cell r="K54">
            <v>0</v>
          </cell>
          <cell r="L54">
            <v>2</v>
          </cell>
        </row>
        <row r="55">
          <cell r="C55" t="str">
            <v>Tissu basin</v>
          </cell>
          <cell r="D55" t="str">
            <v>Blanc</v>
          </cell>
          <cell r="F55" t="str">
            <v>RH</v>
          </cell>
          <cell r="G55" t="str">
            <v>OD008</v>
          </cell>
          <cell r="H55" t="str">
            <v>OADM</v>
          </cell>
          <cell r="I55" t="str">
            <v>OPEN SQUARE</v>
          </cell>
          <cell r="J55" t="str">
            <v>Rlx</v>
          </cell>
          <cell r="K55">
            <v>2</v>
          </cell>
          <cell r="L55">
            <v>40</v>
          </cell>
        </row>
        <row r="56">
          <cell r="C56" t="str">
            <v xml:space="preserve">Tissu popeline  </v>
          </cell>
          <cell r="D56" t="str">
            <v>en cuire</v>
          </cell>
          <cell r="F56" t="str">
            <v>RH</v>
          </cell>
          <cell r="G56" t="str">
            <v>OD008</v>
          </cell>
          <cell r="H56" t="str">
            <v>OADM</v>
          </cell>
          <cell r="I56" t="str">
            <v>OPEN SQUARE</v>
          </cell>
          <cell r="J56" t="str">
            <v>Rlx</v>
          </cell>
          <cell r="K56">
            <v>46</v>
          </cell>
          <cell r="L56">
            <v>30</v>
          </cell>
        </row>
        <row r="57">
          <cell r="C57" t="str">
            <v>Trident</v>
          </cell>
          <cell r="D57" t="str">
            <v>En Fer trempe</v>
          </cell>
          <cell r="F57" t="str">
            <v>RH</v>
          </cell>
          <cell r="G57" t="str">
            <v>OD008</v>
          </cell>
          <cell r="H57" t="str">
            <v>OADM</v>
          </cell>
          <cell r="I57" t="str">
            <v>OPEN SQUARE</v>
          </cell>
          <cell r="J57" t="str">
            <v>PC</v>
          </cell>
          <cell r="K57">
            <v>98</v>
          </cell>
          <cell r="L57">
            <v>8</v>
          </cell>
        </row>
        <row r="58">
          <cell r="C58" t="str">
            <v>Ecumoire</v>
          </cell>
          <cell r="D58" t="str">
            <v>Universselle</v>
          </cell>
          <cell r="F58" t="str">
            <v>RH</v>
          </cell>
          <cell r="G58" t="str">
            <v>U1000</v>
          </cell>
          <cell r="H58" t="str">
            <v>OADM</v>
          </cell>
          <cell r="I58" t="str">
            <v>IRC</v>
          </cell>
          <cell r="J58" t="str">
            <v>PC</v>
          </cell>
          <cell r="K58">
            <v>0</v>
          </cell>
          <cell r="L58">
            <v>3</v>
          </cell>
        </row>
        <row r="59">
          <cell r="C59" t="str">
            <v>Gant de menage</v>
          </cell>
          <cell r="D59" t="str">
            <v>Noire</v>
          </cell>
          <cell r="F59" t="str">
            <v>RH</v>
          </cell>
          <cell r="G59" t="str">
            <v>U1000</v>
          </cell>
          <cell r="H59" t="str">
            <v>OADM</v>
          </cell>
          <cell r="I59" t="str">
            <v>IRC</v>
          </cell>
          <cell r="J59" t="str">
            <v>PC</v>
          </cell>
          <cell r="K59">
            <v>0</v>
          </cell>
          <cell r="L59">
            <v>4.5</v>
          </cell>
        </row>
        <row r="60">
          <cell r="C60" t="str">
            <v>Marmitte</v>
          </cell>
          <cell r="D60" t="str">
            <v>Grosse</v>
          </cell>
          <cell r="F60" t="str">
            <v>RH</v>
          </cell>
          <cell r="G60" t="str">
            <v>U1000</v>
          </cell>
          <cell r="H60" t="str">
            <v>OADM</v>
          </cell>
          <cell r="I60" t="str">
            <v>IRC</v>
          </cell>
          <cell r="J60" t="str">
            <v>PC</v>
          </cell>
          <cell r="K60">
            <v>0</v>
          </cell>
          <cell r="L60">
            <v>45</v>
          </cell>
        </row>
        <row r="61">
          <cell r="C61" t="str">
            <v>Houe</v>
          </cell>
          <cell r="D61" t="str">
            <v>marque Suede</v>
          </cell>
          <cell r="F61" t="str">
            <v>RH</v>
          </cell>
          <cell r="G61" t="str">
            <v>U1000</v>
          </cell>
          <cell r="H61" t="str">
            <v>OADM</v>
          </cell>
          <cell r="I61" t="str">
            <v>IRC</v>
          </cell>
          <cell r="J61" t="str">
            <v>PC</v>
          </cell>
          <cell r="K61">
            <v>0</v>
          </cell>
          <cell r="L61">
            <v>4</v>
          </cell>
        </row>
        <row r="62">
          <cell r="C62" t="str">
            <v>Louche egoutoire</v>
          </cell>
          <cell r="D62" t="str">
            <v>a aiguiser</v>
          </cell>
          <cell r="F62" t="str">
            <v>RH</v>
          </cell>
          <cell r="G62" t="str">
            <v>U1000</v>
          </cell>
          <cell r="H62" t="str">
            <v>OADM</v>
          </cell>
          <cell r="I62" t="str">
            <v>IRC</v>
          </cell>
          <cell r="J62" t="str">
            <v>PC</v>
          </cell>
          <cell r="K62">
            <v>0</v>
          </cell>
          <cell r="L62">
            <v>4</v>
          </cell>
        </row>
        <row r="63">
          <cell r="C63" t="str">
            <v>Machette</v>
          </cell>
          <cell r="D63" t="str">
            <v>36Watts</v>
          </cell>
          <cell r="E63" t="str">
            <v>TL</v>
          </cell>
          <cell r="F63" t="str">
            <v>RH</v>
          </cell>
          <cell r="G63" t="str">
            <v>U1000</v>
          </cell>
          <cell r="H63" t="str">
            <v>OADM</v>
          </cell>
          <cell r="I63" t="str">
            <v>IRC</v>
          </cell>
          <cell r="J63" t="str">
            <v>PC</v>
          </cell>
          <cell r="K63">
            <v>0</v>
          </cell>
          <cell r="L63">
            <v>2.5</v>
          </cell>
        </row>
        <row r="64">
          <cell r="C64" t="str">
            <v>Megaphone MAX</v>
          </cell>
          <cell r="D64" t="str">
            <v>Sandwiches</v>
          </cell>
          <cell r="F64" t="str">
            <v>RH</v>
          </cell>
          <cell r="G64" t="str">
            <v>U1000</v>
          </cell>
          <cell r="H64" t="str">
            <v>OADM</v>
          </cell>
          <cell r="I64" t="str">
            <v>IRC</v>
          </cell>
          <cell r="J64" t="str">
            <v>PC</v>
          </cell>
          <cell r="K64">
            <v>0</v>
          </cell>
          <cell r="L64">
            <v>45</v>
          </cell>
        </row>
        <row r="65">
          <cell r="C65" t="str">
            <v>Registre de presence</v>
          </cell>
          <cell r="D65" t="str">
            <v>6 Cm</v>
          </cell>
          <cell r="F65" t="str">
            <v>RH</v>
          </cell>
          <cell r="G65" t="str">
            <v>U1000</v>
          </cell>
          <cell r="H65" t="str">
            <v>OADM</v>
          </cell>
          <cell r="I65" t="str">
            <v>IRC</v>
          </cell>
          <cell r="J65" t="str">
            <v>PC</v>
          </cell>
          <cell r="K65">
            <v>0</v>
          </cell>
          <cell r="L65">
            <v>4</v>
          </cell>
        </row>
        <row r="66">
          <cell r="C66" t="str">
            <v>Alcool denature</v>
          </cell>
          <cell r="F66" t="str">
            <v>RH</v>
          </cell>
          <cell r="G66" t="str">
            <v>U1000</v>
          </cell>
          <cell r="H66" t="str">
            <v>OADM</v>
          </cell>
          <cell r="I66" t="str">
            <v>IRC</v>
          </cell>
          <cell r="J66" t="str">
            <v>FLACON</v>
          </cell>
          <cell r="K66">
            <v>0</v>
          </cell>
          <cell r="L66">
            <v>1</v>
          </cell>
        </row>
        <row r="67">
          <cell r="C67" t="str">
            <v>Beche</v>
          </cell>
          <cell r="D67" t="str">
            <v>Avec manche</v>
          </cell>
          <cell r="F67" t="str">
            <v>RH</v>
          </cell>
          <cell r="G67" t="str">
            <v>OD008</v>
          </cell>
          <cell r="H67" t="str">
            <v>OADM</v>
          </cell>
          <cell r="I67" t="str">
            <v>OPEN SQUARE</v>
          </cell>
          <cell r="J67" t="str">
            <v>PC</v>
          </cell>
          <cell r="K67">
            <v>41</v>
          </cell>
          <cell r="L67">
            <v>4</v>
          </cell>
        </row>
        <row r="68">
          <cell r="C68" t="str">
            <v>Rateau</v>
          </cell>
          <cell r="F68" t="str">
            <v>RH</v>
          </cell>
          <cell r="G68" t="str">
            <v>OD008</v>
          </cell>
          <cell r="H68" t="str">
            <v>OADM</v>
          </cell>
          <cell r="I68" t="str">
            <v>OPEN SQUARE</v>
          </cell>
          <cell r="J68" t="str">
            <v>PC</v>
          </cell>
          <cell r="K68">
            <v>20</v>
          </cell>
          <cell r="L68">
            <v>3.5</v>
          </cell>
        </row>
        <row r="69">
          <cell r="C69" t="str">
            <v>Rateau</v>
          </cell>
          <cell r="F69" t="str">
            <v>RH</v>
          </cell>
          <cell r="G69" t="str">
            <v>OD008</v>
          </cell>
          <cell r="H69" t="str">
            <v>OADM</v>
          </cell>
          <cell r="I69" t="str">
            <v>OPEN SQUARE</v>
          </cell>
          <cell r="J69" t="str">
            <v>PC</v>
          </cell>
          <cell r="K69">
            <v>9</v>
          </cell>
          <cell r="L69">
            <v>3.5</v>
          </cell>
        </row>
        <row r="70">
          <cell r="C70" t="str">
            <v>Aiguille a tricoter</v>
          </cell>
          <cell r="F70" t="str">
            <v>RH</v>
          </cell>
          <cell r="G70" t="str">
            <v>OD008</v>
          </cell>
          <cell r="H70" t="str">
            <v>OADM</v>
          </cell>
          <cell r="I70" t="str">
            <v>OPEN SQUARE</v>
          </cell>
          <cell r="J70" t="str">
            <v>PC</v>
          </cell>
          <cell r="K70">
            <v>0</v>
          </cell>
          <cell r="L70">
            <v>1</v>
          </cell>
        </row>
        <row r="71">
          <cell r="C71" t="str">
            <v>Aiguille a broder</v>
          </cell>
          <cell r="D71" t="str">
            <v>N018</v>
          </cell>
          <cell r="F71" t="str">
            <v>RH</v>
          </cell>
          <cell r="G71" t="str">
            <v>OD008</v>
          </cell>
          <cell r="H71" t="str">
            <v>OADM</v>
          </cell>
          <cell r="I71" t="str">
            <v>OPEN SQUARE</v>
          </cell>
          <cell r="J71" t="str">
            <v>BT</v>
          </cell>
          <cell r="K71">
            <v>35</v>
          </cell>
          <cell r="L71">
            <v>1</v>
          </cell>
        </row>
        <row r="72">
          <cell r="C72" t="str">
            <v>Boule de Fil</v>
          </cell>
          <cell r="F72" t="str">
            <v>RH</v>
          </cell>
          <cell r="G72" t="str">
            <v>OD008</v>
          </cell>
          <cell r="H72" t="str">
            <v>OADM</v>
          </cell>
          <cell r="I72" t="str">
            <v>OPEN SQUARE</v>
          </cell>
          <cell r="J72" t="str">
            <v>SACHET</v>
          </cell>
          <cell r="K72">
            <v>0</v>
          </cell>
          <cell r="L72">
            <v>5</v>
          </cell>
        </row>
        <row r="73">
          <cell r="C73" t="str">
            <v>Epingle de fixation</v>
          </cell>
          <cell r="F73" t="str">
            <v>RH</v>
          </cell>
          <cell r="G73" t="str">
            <v>OD008</v>
          </cell>
          <cell r="H73" t="str">
            <v>OADM</v>
          </cell>
          <cell r="I73" t="str">
            <v>OPEN SQUARE</v>
          </cell>
          <cell r="J73" t="str">
            <v>BT</v>
          </cell>
          <cell r="K73">
            <v>3</v>
          </cell>
          <cell r="L73">
            <v>2</v>
          </cell>
        </row>
        <row r="74">
          <cell r="C74" t="str">
            <v>Fil de broderie</v>
          </cell>
          <cell r="F74" t="str">
            <v>RH</v>
          </cell>
          <cell r="G74" t="str">
            <v>OD008</v>
          </cell>
          <cell r="H74" t="str">
            <v>OADM</v>
          </cell>
          <cell r="I74" t="str">
            <v>OPEN SQUARE</v>
          </cell>
          <cell r="J74" t="str">
            <v>BT</v>
          </cell>
          <cell r="K74">
            <v>84</v>
          </cell>
          <cell r="L74">
            <v>3.5</v>
          </cell>
        </row>
        <row r="75">
          <cell r="C75" t="str">
            <v>Tissu</v>
          </cell>
          <cell r="D75" t="str">
            <v>Popeline</v>
          </cell>
          <cell r="F75" t="str">
            <v>RH</v>
          </cell>
          <cell r="G75" t="str">
            <v>OD008</v>
          </cell>
          <cell r="H75" t="str">
            <v>OADM</v>
          </cell>
          <cell r="I75" t="str">
            <v>OPEN SQUARE</v>
          </cell>
          <cell r="J75" t="str">
            <v>Rlx</v>
          </cell>
          <cell r="K75">
            <v>46</v>
          </cell>
          <cell r="L75">
            <v>32</v>
          </cell>
        </row>
        <row r="76">
          <cell r="C76" t="str">
            <v>Houe</v>
          </cell>
          <cell r="F76" t="str">
            <v>RH</v>
          </cell>
          <cell r="G76" t="str">
            <v>OD008</v>
          </cell>
          <cell r="H76" t="str">
            <v>OADM</v>
          </cell>
          <cell r="I76" t="str">
            <v>OPEN SQUARE</v>
          </cell>
          <cell r="J76" t="str">
            <v>PC</v>
          </cell>
          <cell r="K76">
            <v>280</v>
          </cell>
          <cell r="L76">
            <v>2</v>
          </cell>
        </row>
        <row r="77">
          <cell r="C77" t="str">
            <v>Rateau</v>
          </cell>
          <cell r="F77" t="str">
            <v>RH</v>
          </cell>
          <cell r="G77" t="str">
            <v>OD008</v>
          </cell>
          <cell r="H77" t="str">
            <v>OADM</v>
          </cell>
          <cell r="I77" t="str">
            <v>OPEN SQUARE</v>
          </cell>
          <cell r="J77" t="str">
            <v>PC</v>
          </cell>
          <cell r="K77">
            <v>0</v>
          </cell>
          <cell r="L77">
            <v>2</v>
          </cell>
        </row>
        <row r="78">
          <cell r="C78" t="str">
            <v>Ttissus pour drap de lit</v>
          </cell>
          <cell r="D78" t="str">
            <v>Rouleau de 50metres</v>
          </cell>
          <cell r="F78" t="str">
            <v>RH</v>
          </cell>
          <cell r="G78" t="str">
            <v>DF045</v>
          </cell>
          <cell r="H78" t="str">
            <v>HEAL</v>
          </cell>
          <cell r="I78" t="str">
            <v>DFID</v>
          </cell>
          <cell r="J78" t="str">
            <v>Mt</v>
          </cell>
          <cell r="K78">
            <v>0</v>
          </cell>
          <cell r="L78">
            <v>3.5</v>
          </cell>
        </row>
        <row r="79">
          <cell r="C79" t="str">
            <v>Fil a coudre</v>
          </cell>
          <cell r="F79" t="str">
            <v>RH</v>
          </cell>
          <cell r="G79" t="str">
            <v>DF045</v>
          </cell>
          <cell r="H79" t="str">
            <v>HEAL</v>
          </cell>
          <cell r="I79" t="str">
            <v>DFID</v>
          </cell>
          <cell r="J79" t="str">
            <v>Pc</v>
          </cell>
          <cell r="K79">
            <v>0</v>
          </cell>
          <cell r="L79">
            <v>5</v>
          </cell>
        </row>
        <row r="80">
          <cell r="C80" t="str">
            <v>Reducteur 32/35</v>
          </cell>
          <cell r="F80" t="str">
            <v>C4</v>
          </cell>
          <cell r="G80" t="str">
            <v>GX572</v>
          </cell>
          <cell r="H80" t="str">
            <v>WATS</v>
          </cell>
          <cell r="I80" t="str">
            <v>UNICEF</v>
          </cell>
          <cell r="J80" t="str">
            <v>Pc</v>
          </cell>
          <cell r="K80">
            <v>0</v>
          </cell>
          <cell r="L80">
            <v>3</v>
          </cell>
        </row>
        <row r="81">
          <cell r="C81" t="str">
            <v>Nipplle AG 3/4</v>
          </cell>
          <cell r="F81" t="str">
            <v>C4</v>
          </cell>
          <cell r="G81" t="str">
            <v>GX572</v>
          </cell>
          <cell r="H81" t="str">
            <v>WATS</v>
          </cell>
          <cell r="I81" t="str">
            <v>UNICEF</v>
          </cell>
          <cell r="J81" t="str">
            <v>Pc</v>
          </cell>
          <cell r="K81">
            <v>0</v>
          </cell>
          <cell r="L81">
            <v>1</v>
          </cell>
        </row>
        <row r="82">
          <cell r="C82" t="str">
            <v>Teflon</v>
          </cell>
          <cell r="F82" t="str">
            <v>C4</v>
          </cell>
          <cell r="G82" t="str">
            <v>GX572</v>
          </cell>
          <cell r="H82" t="str">
            <v>WATS</v>
          </cell>
          <cell r="I82" t="str">
            <v>UNICEF</v>
          </cell>
          <cell r="J82" t="str">
            <v>Pc</v>
          </cell>
          <cell r="K82">
            <v>0</v>
          </cell>
          <cell r="L82">
            <v>10</v>
          </cell>
        </row>
        <row r="83">
          <cell r="C83" t="str">
            <v>Te PVC de 25</v>
          </cell>
          <cell r="F83" t="str">
            <v>C4</v>
          </cell>
          <cell r="G83" t="str">
            <v>GX572</v>
          </cell>
          <cell r="H83" t="str">
            <v>WATS</v>
          </cell>
          <cell r="I83" t="str">
            <v>UNICEF</v>
          </cell>
          <cell r="J83" t="str">
            <v>Pc</v>
          </cell>
          <cell r="K83">
            <v>14</v>
          </cell>
          <cell r="L83">
            <v>2</v>
          </cell>
        </row>
        <row r="84">
          <cell r="C84" t="str">
            <v>Raccord Union mixte AG 3/4</v>
          </cell>
          <cell r="F84" t="str">
            <v>C4</v>
          </cell>
          <cell r="G84" t="str">
            <v>GX572</v>
          </cell>
          <cell r="H84" t="str">
            <v>WATS</v>
          </cell>
          <cell r="I84" t="str">
            <v>UNICEF</v>
          </cell>
          <cell r="J84" t="str">
            <v>Pc</v>
          </cell>
          <cell r="K84">
            <v>0</v>
          </cell>
          <cell r="L84">
            <v>5</v>
          </cell>
        </row>
        <row r="85">
          <cell r="C85" t="str">
            <v>Vanne 3/4''Galvanise</v>
          </cell>
          <cell r="F85" t="str">
            <v>C4</v>
          </cell>
          <cell r="G85" t="str">
            <v>GX572</v>
          </cell>
          <cell r="H85" t="str">
            <v>WATS</v>
          </cell>
          <cell r="I85" t="str">
            <v>UNICEF</v>
          </cell>
          <cell r="J85" t="str">
            <v>Pc</v>
          </cell>
          <cell r="K85">
            <v>0</v>
          </cell>
          <cell r="L85">
            <v>7</v>
          </cell>
        </row>
        <row r="86">
          <cell r="C86" t="str">
            <v>Cadenas no 267</v>
          </cell>
          <cell r="F86" t="str">
            <v>C4</v>
          </cell>
          <cell r="G86" t="str">
            <v>DF045</v>
          </cell>
          <cell r="H86" t="str">
            <v>OADM</v>
          </cell>
          <cell r="I86" t="str">
            <v>DFID</v>
          </cell>
          <cell r="J86" t="str">
            <v>Pc</v>
          </cell>
          <cell r="K86">
            <v>0</v>
          </cell>
          <cell r="L86">
            <v>5</v>
          </cell>
        </row>
        <row r="87">
          <cell r="C87" t="str">
            <v>Beche avec Manche</v>
          </cell>
          <cell r="F87" t="str">
            <v>C4</v>
          </cell>
          <cell r="G87" t="str">
            <v>DF040</v>
          </cell>
          <cell r="H87" t="str">
            <v>OADM</v>
          </cell>
          <cell r="I87" t="str">
            <v>DFID</v>
          </cell>
          <cell r="J87" t="str">
            <v>Pc</v>
          </cell>
          <cell r="K87">
            <v>7</v>
          </cell>
          <cell r="L87">
            <v>5</v>
          </cell>
        </row>
        <row r="88">
          <cell r="C88" t="str">
            <v>Beche sans mache</v>
          </cell>
          <cell r="F88" t="str">
            <v>C4</v>
          </cell>
          <cell r="G88" t="str">
            <v>U1000</v>
          </cell>
          <cell r="H88" t="str">
            <v>OADM</v>
          </cell>
          <cell r="I88" t="str">
            <v>IRC</v>
          </cell>
          <cell r="J88" t="str">
            <v>Pc</v>
          </cell>
          <cell r="K88">
            <v>0</v>
          </cell>
          <cell r="L88">
            <v>3.5</v>
          </cell>
        </row>
        <row r="89">
          <cell r="C89" t="str">
            <v>Marteau masse de 5kg</v>
          </cell>
          <cell r="F89" t="str">
            <v>C4</v>
          </cell>
          <cell r="G89" t="str">
            <v>U1000</v>
          </cell>
          <cell r="H89" t="str">
            <v>OADM</v>
          </cell>
          <cell r="I89" t="str">
            <v>IRC</v>
          </cell>
          <cell r="J89" t="str">
            <v>Pc</v>
          </cell>
          <cell r="K89">
            <v>0</v>
          </cell>
          <cell r="L89">
            <v>20</v>
          </cell>
        </row>
        <row r="90">
          <cell r="C90" t="str">
            <v>Seau metalique de 10L</v>
          </cell>
          <cell r="F90" t="str">
            <v>C4</v>
          </cell>
          <cell r="G90" t="str">
            <v>U1000</v>
          </cell>
          <cell r="H90" t="str">
            <v>OADM</v>
          </cell>
          <cell r="I90" t="str">
            <v>IRC</v>
          </cell>
          <cell r="J90" t="str">
            <v>Pc</v>
          </cell>
          <cell r="K90">
            <v>0</v>
          </cell>
          <cell r="L90">
            <v>6</v>
          </cell>
        </row>
        <row r="91">
          <cell r="C91" t="str">
            <v>Tenaille</v>
          </cell>
          <cell r="F91" t="str">
            <v>C4</v>
          </cell>
          <cell r="G91" t="str">
            <v>U1000</v>
          </cell>
          <cell r="H91" t="str">
            <v>OADM</v>
          </cell>
          <cell r="I91" t="str">
            <v>IRC</v>
          </cell>
          <cell r="J91" t="str">
            <v>Pc</v>
          </cell>
          <cell r="K91">
            <v>0</v>
          </cell>
          <cell r="L91">
            <v>2</v>
          </cell>
        </row>
        <row r="92">
          <cell r="C92" t="str">
            <v>Eau vive</v>
          </cell>
          <cell r="F92" t="str">
            <v>C4</v>
          </cell>
          <cell r="G92" t="str">
            <v>GX572</v>
          </cell>
          <cell r="H92" t="str">
            <v>WATS</v>
          </cell>
          <cell r="I92" t="str">
            <v>UNICEF</v>
          </cell>
          <cell r="J92" t="str">
            <v>Cart</v>
          </cell>
          <cell r="K92">
            <v>0</v>
          </cell>
          <cell r="L92">
            <v>7.5</v>
          </cell>
        </row>
        <row r="93">
          <cell r="C93" t="str">
            <v>Bleuband</v>
          </cell>
          <cell r="F93" t="str">
            <v>C4</v>
          </cell>
          <cell r="G93" t="str">
            <v>GX572</v>
          </cell>
          <cell r="H93" t="str">
            <v>WATS</v>
          </cell>
          <cell r="I93" t="str">
            <v>UNICEF</v>
          </cell>
          <cell r="J93" t="str">
            <v>Bt</v>
          </cell>
          <cell r="K93">
            <v>0</v>
          </cell>
          <cell r="L93">
            <v>3</v>
          </cell>
        </row>
        <row r="94">
          <cell r="C94" t="str">
            <v>Huile vegetale</v>
          </cell>
          <cell r="F94" t="str">
            <v>C4</v>
          </cell>
          <cell r="G94" t="str">
            <v>GX572</v>
          </cell>
          <cell r="H94" t="str">
            <v>WATS</v>
          </cell>
          <cell r="I94" t="str">
            <v>UNICEF</v>
          </cell>
          <cell r="J94" t="str">
            <v>Lt</v>
          </cell>
          <cell r="K94">
            <v>0</v>
          </cell>
          <cell r="L94">
            <v>1.75</v>
          </cell>
        </row>
        <row r="95">
          <cell r="C95" t="str">
            <v>Tomate</v>
          </cell>
          <cell r="F95" t="str">
            <v>C4</v>
          </cell>
          <cell r="G95" t="str">
            <v>GX572</v>
          </cell>
          <cell r="H95" t="str">
            <v>WATS</v>
          </cell>
          <cell r="I95" t="str">
            <v>UNICEF</v>
          </cell>
          <cell r="J95" t="str">
            <v>Bt</v>
          </cell>
          <cell r="K95">
            <v>0</v>
          </cell>
          <cell r="L95">
            <v>0.25</v>
          </cell>
        </row>
        <row r="96">
          <cell r="C96" t="str">
            <v>Cure dent</v>
          </cell>
          <cell r="F96" t="str">
            <v>C4</v>
          </cell>
          <cell r="G96" t="str">
            <v>GX572</v>
          </cell>
          <cell r="H96" t="str">
            <v>WATS</v>
          </cell>
          <cell r="I96" t="str">
            <v>UNICEF</v>
          </cell>
          <cell r="J96" t="str">
            <v>Bt</v>
          </cell>
          <cell r="K96">
            <v>0</v>
          </cell>
          <cell r="L96">
            <v>0.11</v>
          </cell>
        </row>
        <row r="97">
          <cell r="C97" t="str">
            <v>Pile National R20 Panasonic</v>
          </cell>
          <cell r="F97" t="str">
            <v>C4</v>
          </cell>
          <cell r="G97" t="str">
            <v>GX572</v>
          </cell>
          <cell r="H97" t="str">
            <v>WATS</v>
          </cell>
          <cell r="I97" t="str">
            <v>UNICEF</v>
          </cell>
          <cell r="J97" t="str">
            <v>Bt</v>
          </cell>
          <cell r="K97">
            <v>0</v>
          </cell>
          <cell r="L97">
            <v>8.5</v>
          </cell>
        </row>
        <row r="98">
          <cell r="C98" t="str">
            <v>Ralonge multiprise</v>
          </cell>
          <cell r="F98" t="str">
            <v>C4</v>
          </cell>
          <cell r="G98" t="str">
            <v>U1000</v>
          </cell>
          <cell r="H98" t="str">
            <v>OADM</v>
          </cell>
          <cell r="I98" t="str">
            <v>IRC</v>
          </cell>
          <cell r="J98" t="str">
            <v>Pc</v>
          </cell>
          <cell r="K98">
            <v>0</v>
          </cell>
          <cell r="L98">
            <v>15</v>
          </cell>
        </row>
        <row r="99">
          <cell r="C99" t="str">
            <v>Cable electrique 2x2,5et 1,5</v>
          </cell>
          <cell r="F99" t="str">
            <v>C4</v>
          </cell>
          <cell r="G99" t="str">
            <v>GX594</v>
          </cell>
          <cell r="H99" t="str">
            <v>OADM</v>
          </cell>
          <cell r="I99" t="str">
            <v>UNICEF</v>
          </cell>
          <cell r="J99" t="str">
            <v>Rlx</v>
          </cell>
          <cell r="K99">
            <v>0</v>
          </cell>
          <cell r="L99">
            <v>50</v>
          </cell>
        </row>
        <row r="100">
          <cell r="C100" t="str">
            <v>Lampe projecteur 250Watt</v>
          </cell>
          <cell r="F100" t="str">
            <v>C4</v>
          </cell>
          <cell r="G100" t="str">
            <v>GX594</v>
          </cell>
          <cell r="H100" t="str">
            <v>OADM</v>
          </cell>
          <cell r="I100" t="str">
            <v>UNICEF</v>
          </cell>
          <cell r="J100" t="str">
            <v>Pc</v>
          </cell>
          <cell r="K100">
            <v>0</v>
          </cell>
          <cell r="L100">
            <v>30</v>
          </cell>
        </row>
        <row r="101">
          <cell r="C101" t="str">
            <v>Socket</v>
          </cell>
          <cell r="F101" t="str">
            <v>C4</v>
          </cell>
          <cell r="G101" t="str">
            <v>GX594</v>
          </cell>
          <cell r="H101" t="str">
            <v>OADM</v>
          </cell>
          <cell r="I101" t="str">
            <v>UNICEF</v>
          </cell>
          <cell r="J101" t="str">
            <v>Pc</v>
          </cell>
          <cell r="K101">
            <v>0</v>
          </cell>
          <cell r="L101">
            <v>2</v>
          </cell>
        </row>
        <row r="102">
          <cell r="C102" t="str">
            <v>Prise apparent</v>
          </cell>
          <cell r="F102" t="str">
            <v>C4</v>
          </cell>
          <cell r="G102" t="str">
            <v>GX594</v>
          </cell>
          <cell r="H102" t="str">
            <v>OADM</v>
          </cell>
          <cell r="I102" t="str">
            <v>UNICEF</v>
          </cell>
          <cell r="J102" t="str">
            <v>Pc</v>
          </cell>
          <cell r="K102">
            <v>0</v>
          </cell>
          <cell r="L102">
            <v>2</v>
          </cell>
        </row>
        <row r="103">
          <cell r="C103" t="str">
            <v>Attache de 8mm</v>
          </cell>
          <cell r="F103" t="str">
            <v>C4</v>
          </cell>
          <cell r="G103" t="str">
            <v>GX594</v>
          </cell>
          <cell r="H103" t="str">
            <v>OADM</v>
          </cell>
          <cell r="I103" t="str">
            <v>UNICEF</v>
          </cell>
          <cell r="J103" t="str">
            <v>Bt</v>
          </cell>
          <cell r="K103">
            <v>0</v>
          </cell>
          <cell r="L103">
            <v>4</v>
          </cell>
        </row>
        <row r="104">
          <cell r="C104" t="str">
            <v xml:space="preserve">Interrupteur </v>
          </cell>
          <cell r="F104" t="str">
            <v>C4</v>
          </cell>
          <cell r="G104" t="str">
            <v>GX594</v>
          </cell>
          <cell r="H104" t="str">
            <v>OADM</v>
          </cell>
          <cell r="I104" t="str">
            <v>UNICEF</v>
          </cell>
          <cell r="J104" t="str">
            <v>Pc</v>
          </cell>
          <cell r="K104">
            <v>0</v>
          </cell>
          <cell r="L104">
            <v>2</v>
          </cell>
        </row>
        <row r="105">
          <cell r="C105" t="str">
            <v>Toile isolante</v>
          </cell>
          <cell r="F105" t="str">
            <v>C4</v>
          </cell>
          <cell r="G105" t="str">
            <v>GX594</v>
          </cell>
          <cell r="H105" t="str">
            <v>OADM</v>
          </cell>
          <cell r="I105" t="str">
            <v>UNICEF</v>
          </cell>
          <cell r="J105" t="str">
            <v>Pc</v>
          </cell>
          <cell r="K105">
            <v>0</v>
          </cell>
          <cell r="L105">
            <v>1.5</v>
          </cell>
        </row>
        <row r="106">
          <cell r="C106" t="str">
            <v>Ampoule tube de 40Watts</v>
          </cell>
          <cell r="F106" t="str">
            <v>C4</v>
          </cell>
          <cell r="G106" t="str">
            <v>GX594</v>
          </cell>
          <cell r="H106" t="str">
            <v>OADM</v>
          </cell>
          <cell r="I106" t="str">
            <v>UNICEF</v>
          </cell>
          <cell r="J106" t="str">
            <v>Pc</v>
          </cell>
          <cell r="K106">
            <v>0</v>
          </cell>
          <cell r="L106">
            <v>3</v>
          </cell>
        </row>
        <row r="107">
          <cell r="C107" t="str">
            <v>Cable electrique de 4x10 Tor</v>
          </cell>
          <cell r="F107" t="str">
            <v>C4</v>
          </cell>
          <cell r="G107" t="str">
            <v>GX594</v>
          </cell>
          <cell r="H107" t="str">
            <v>OADM</v>
          </cell>
          <cell r="I107" t="str">
            <v>UNICEF</v>
          </cell>
          <cell r="J107" t="str">
            <v>Mt</v>
          </cell>
          <cell r="K107">
            <v>0</v>
          </cell>
          <cell r="L107">
            <v>5</v>
          </cell>
        </row>
        <row r="108">
          <cell r="C108" t="str">
            <v>Inversseur de 63A</v>
          </cell>
          <cell r="F108" t="str">
            <v>C4</v>
          </cell>
          <cell r="G108" t="str">
            <v>GX594</v>
          </cell>
          <cell r="H108" t="str">
            <v>OADM</v>
          </cell>
          <cell r="I108" t="str">
            <v>UNICEF</v>
          </cell>
          <cell r="J108" t="str">
            <v>Pc</v>
          </cell>
          <cell r="K108">
            <v>0</v>
          </cell>
          <cell r="L108">
            <v>150</v>
          </cell>
        </row>
        <row r="109">
          <cell r="C109" t="str">
            <v>Coffret divisionnaire de 6mod</v>
          </cell>
          <cell r="F109" t="str">
            <v>C4</v>
          </cell>
          <cell r="G109" t="str">
            <v>GX594</v>
          </cell>
          <cell r="H109" t="str">
            <v>OADM</v>
          </cell>
          <cell r="I109" t="str">
            <v>UNICEF</v>
          </cell>
          <cell r="J109" t="str">
            <v>Pc</v>
          </cell>
          <cell r="K109">
            <v>0</v>
          </cell>
          <cell r="L109">
            <v>75</v>
          </cell>
        </row>
        <row r="110">
          <cell r="C110" t="str">
            <v>Gant en cuire</v>
          </cell>
          <cell r="F110" t="str">
            <v>C4</v>
          </cell>
          <cell r="G110" t="str">
            <v>U1000</v>
          </cell>
          <cell r="H110" t="str">
            <v>OADM</v>
          </cell>
          <cell r="I110" t="str">
            <v>IRC</v>
          </cell>
          <cell r="J110" t="str">
            <v>Paire</v>
          </cell>
          <cell r="K110">
            <v>0</v>
          </cell>
          <cell r="L110">
            <v>7</v>
          </cell>
        </row>
        <row r="111">
          <cell r="C111" t="str">
            <v>Treillis 2mm de maille</v>
          </cell>
          <cell r="F111" t="str">
            <v>C4</v>
          </cell>
          <cell r="G111" t="str">
            <v>U1000</v>
          </cell>
          <cell r="H111" t="str">
            <v>OADM</v>
          </cell>
          <cell r="I111" t="str">
            <v>IRC</v>
          </cell>
          <cell r="J111" t="str">
            <v>Rlx</v>
          </cell>
          <cell r="K111">
            <v>0</v>
          </cell>
          <cell r="L111">
            <v>50</v>
          </cell>
        </row>
        <row r="112">
          <cell r="C112" t="str">
            <v>Marteau masse de 10Kg</v>
          </cell>
          <cell r="F112" t="str">
            <v>C4</v>
          </cell>
          <cell r="G112" t="str">
            <v>U1000</v>
          </cell>
          <cell r="H112" t="str">
            <v>OADM</v>
          </cell>
          <cell r="I112" t="str">
            <v>IRC</v>
          </cell>
          <cell r="J112" t="str">
            <v>Pc</v>
          </cell>
          <cell r="K112">
            <v>0</v>
          </cell>
          <cell r="L112">
            <v>35</v>
          </cell>
        </row>
        <row r="113">
          <cell r="C113" t="str">
            <v>Equerre menuisier</v>
          </cell>
          <cell r="F113" t="str">
            <v>C4</v>
          </cell>
          <cell r="G113" t="str">
            <v>U1000</v>
          </cell>
          <cell r="H113" t="str">
            <v>OADM</v>
          </cell>
          <cell r="I113" t="str">
            <v>IRC</v>
          </cell>
          <cell r="J113" t="str">
            <v>Pc</v>
          </cell>
          <cell r="K113">
            <v>0</v>
          </cell>
          <cell r="L113">
            <v>3</v>
          </cell>
        </row>
        <row r="114">
          <cell r="C114" t="str">
            <v>Pince coupante Fer a beton</v>
          </cell>
          <cell r="F114" t="str">
            <v>C4</v>
          </cell>
          <cell r="G114" t="str">
            <v>U1000</v>
          </cell>
          <cell r="H114" t="str">
            <v>OADM</v>
          </cell>
          <cell r="I114" t="str">
            <v>IRC</v>
          </cell>
          <cell r="J114" t="str">
            <v>Pc</v>
          </cell>
          <cell r="K114">
            <v>0</v>
          </cell>
          <cell r="L114">
            <v>50</v>
          </cell>
        </row>
        <row r="115">
          <cell r="C115" t="str">
            <v>Salopette universel</v>
          </cell>
          <cell r="F115" t="str">
            <v>C4</v>
          </cell>
          <cell r="G115" t="str">
            <v>U1000</v>
          </cell>
          <cell r="H115" t="str">
            <v>OADM</v>
          </cell>
          <cell r="I115" t="str">
            <v>IRC</v>
          </cell>
          <cell r="J115" t="str">
            <v>Pc</v>
          </cell>
          <cell r="K115">
            <v>0</v>
          </cell>
          <cell r="L115">
            <v>10</v>
          </cell>
        </row>
        <row r="116">
          <cell r="C116" t="str">
            <v>Coude PVC de 50</v>
          </cell>
          <cell r="F116" t="str">
            <v>C4</v>
          </cell>
          <cell r="G116" t="str">
            <v>GX572</v>
          </cell>
          <cell r="H116" t="str">
            <v>WATS</v>
          </cell>
          <cell r="I116" t="str">
            <v>UNICEF</v>
          </cell>
          <cell r="J116" t="str">
            <v>Pc</v>
          </cell>
          <cell r="K116">
            <v>0</v>
          </cell>
          <cell r="L116">
            <v>2.5</v>
          </cell>
        </row>
        <row r="117">
          <cell r="C117" t="str">
            <v>Chaux teinte</v>
          </cell>
          <cell r="F117" t="str">
            <v>C4</v>
          </cell>
          <cell r="G117" t="str">
            <v>GX572</v>
          </cell>
          <cell r="H117" t="str">
            <v>WATS</v>
          </cell>
          <cell r="I117" t="str">
            <v>UNICEF</v>
          </cell>
          <cell r="J117" t="str">
            <v>Kg</v>
          </cell>
          <cell r="K117">
            <v>0</v>
          </cell>
          <cell r="L117">
            <v>0.28000000000000003</v>
          </cell>
        </row>
        <row r="118">
          <cell r="C118" t="str">
            <v>Sheeting</v>
          </cell>
          <cell r="F118" t="str">
            <v>C4</v>
          </cell>
          <cell r="G118" t="str">
            <v>GX572</v>
          </cell>
          <cell r="H118" t="str">
            <v>WATS</v>
          </cell>
          <cell r="I118" t="str">
            <v>UNICEF</v>
          </cell>
          <cell r="J118" t="str">
            <v>Pc</v>
          </cell>
          <cell r="K118">
            <v>0</v>
          </cell>
          <cell r="L118">
            <v>14</v>
          </cell>
        </row>
        <row r="119">
          <cell r="C119" t="str">
            <v>Metre pliant de macon</v>
          </cell>
          <cell r="F119" t="str">
            <v>C4</v>
          </cell>
          <cell r="G119" t="str">
            <v>GX572</v>
          </cell>
          <cell r="H119" t="str">
            <v>WATS</v>
          </cell>
          <cell r="I119" t="str">
            <v>UNICEF</v>
          </cell>
          <cell r="J119" t="str">
            <v>Pc</v>
          </cell>
          <cell r="K119">
            <v>16</v>
          </cell>
          <cell r="L119">
            <v>3</v>
          </cell>
        </row>
        <row r="120">
          <cell r="C120" t="str">
            <v>Marteau de charpentier</v>
          </cell>
          <cell r="F120" t="str">
            <v>C4</v>
          </cell>
          <cell r="G120" t="str">
            <v>GX572</v>
          </cell>
          <cell r="H120" t="str">
            <v>WATS</v>
          </cell>
          <cell r="I120" t="str">
            <v>UNICEF</v>
          </cell>
          <cell r="J120" t="str">
            <v>Pc</v>
          </cell>
          <cell r="K120">
            <v>1</v>
          </cell>
          <cell r="L120">
            <v>4.5</v>
          </cell>
        </row>
        <row r="121">
          <cell r="C121" t="str">
            <v>Massette de 2Kg</v>
          </cell>
          <cell r="F121" t="str">
            <v>C4</v>
          </cell>
          <cell r="G121" t="str">
            <v>GX572</v>
          </cell>
          <cell r="H121" t="str">
            <v>WATS</v>
          </cell>
          <cell r="I121" t="str">
            <v>UNICEF</v>
          </cell>
          <cell r="J121" t="str">
            <v>Pc</v>
          </cell>
          <cell r="K121">
            <v>8</v>
          </cell>
          <cell r="L121">
            <v>8</v>
          </cell>
        </row>
        <row r="122">
          <cell r="C122" t="str">
            <v>Decapant</v>
          </cell>
          <cell r="F122" t="str">
            <v>C4</v>
          </cell>
          <cell r="G122" t="str">
            <v>GX572</v>
          </cell>
          <cell r="H122" t="str">
            <v>WATS</v>
          </cell>
          <cell r="I122" t="str">
            <v>UNICEF</v>
          </cell>
          <cell r="J122" t="str">
            <v>Lt</v>
          </cell>
          <cell r="K122">
            <v>0</v>
          </cell>
          <cell r="L122">
            <v>20</v>
          </cell>
        </row>
        <row r="123">
          <cell r="C123" t="str">
            <v>Taloche</v>
          </cell>
          <cell r="F123" t="str">
            <v>C4</v>
          </cell>
          <cell r="G123" t="str">
            <v>GX572</v>
          </cell>
          <cell r="H123" t="str">
            <v>WATS</v>
          </cell>
          <cell r="I123" t="str">
            <v>UNICEF</v>
          </cell>
          <cell r="J123" t="str">
            <v>Pc</v>
          </cell>
          <cell r="K123">
            <v>0</v>
          </cell>
          <cell r="L123">
            <v>5</v>
          </cell>
        </row>
        <row r="124">
          <cell r="C124" t="str">
            <v>Burin</v>
          </cell>
          <cell r="F124" t="str">
            <v>C4</v>
          </cell>
          <cell r="G124" t="str">
            <v>GX572</v>
          </cell>
          <cell r="H124" t="str">
            <v>WATS</v>
          </cell>
          <cell r="I124" t="str">
            <v>UNICEF</v>
          </cell>
          <cell r="J124" t="str">
            <v>Pc</v>
          </cell>
          <cell r="K124">
            <v>0</v>
          </cell>
          <cell r="L124">
            <v>5</v>
          </cell>
        </row>
        <row r="125">
          <cell r="C125" t="str">
            <v>Fil a ligaturer</v>
          </cell>
          <cell r="F125" t="str">
            <v>C4</v>
          </cell>
          <cell r="G125" t="str">
            <v>GX572</v>
          </cell>
          <cell r="H125" t="str">
            <v>WATS</v>
          </cell>
          <cell r="I125" t="str">
            <v>UNICEF</v>
          </cell>
          <cell r="J125" t="str">
            <v>Kg</v>
          </cell>
          <cell r="K125">
            <v>0</v>
          </cell>
          <cell r="L125">
            <v>3.5</v>
          </cell>
        </row>
        <row r="126">
          <cell r="C126" t="str">
            <v>Cadenas no 267</v>
          </cell>
          <cell r="F126" t="str">
            <v>C4</v>
          </cell>
          <cell r="G126" t="str">
            <v>EX024</v>
          </cell>
          <cell r="H126" t="str">
            <v>LGDD</v>
          </cell>
          <cell r="I126" t="str">
            <v>SIDA</v>
          </cell>
          <cell r="J126" t="str">
            <v>Pc</v>
          </cell>
          <cell r="K126">
            <v>0</v>
          </cell>
          <cell r="L126">
            <v>4.5</v>
          </cell>
        </row>
        <row r="127">
          <cell r="C127" t="str">
            <v>Porte cles</v>
          </cell>
          <cell r="F127" t="str">
            <v>C4</v>
          </cell>
          <cell r="G127" t="str">
            <v>EX024</v>
          </cell>
          <cell r="H127" t="str">
            <v>LGDD</v>
          </cell>
          <cell r="I127" t="str">
            <v>SIDA</v>
          </cell>
          <cell r="J127" t="str">
            <v>Pc</v>
          </cell>
          <cell r="K127">
            <v>0</v>
          </cell>
          <cell r="L127">
            <v>0.4</v>
          </cell>
        </row>
        <row r="128">
          <cell r="C128" t="str">
            <v>Porte manteau</v>
          </cell>
          <cell r="F128" t="str">
            <v>C4</v>
          </cell>
          <cell r="G128" t="str">
            <v>EX024</v>
          </cell>
          <cell r="H128" t="str">
            <v>LGDD</v>
          </cell>
          <cell r="I128" t="str">
            <v>SIDA</v>
          </cell>
          <cell r="J128" t="str">
            <v>Pc</v>
          </cell>
          <cell r="K128">
            <v>0</v>
          </cell>
          <cell r="L128">
            <v>1</v>
          </cell>
        </row>
        <row r="129">
          <cell r="C129" t="str">
            <v>Casserole avec couvercle</v>
          </cell>
          <cell r="F129" t="str">
            <v>C4</v>
          </cell>
          <cell r="G129" t="str">
            <v>EX024</v>
          </cell>
          <cell r="H129" t="str">
            <v>LGDD</v>
          </cell>
          <cell r="I129" t="str">
            <v>SIDA</v>
          </cell>
          <cell r="J129" t="str">
            <v>Pc</v>
          </cell>
          <cell r="K129">
            <v>0</v>
          </cell>
          <cell r="L129">
            <v>7</v>
          </cell>
        </row>
        <row r="130">
          <cell r="C130" t="str">
            <v>Cadenas no 267</v>
          </cell>
          <cell r="F130" t="str">
            <v>C4</v>
          </cell>
          <cell r="G130" t="str">
            <v>GX534</v>
          </cell>
          <cell r="H130" t="str">
            <v>LGDD</v>
          </cell>
          <cell r="I130" t="str">
            <v>POOLED FUND</v>
          </cell>
          <cell r="J130" t="str">
            <v>Pc</v>
          </cell>
          <cell r="K130">
            <v>0</v>
          </cell>
          <cell r="L130">
            <v>4.5</v>
          </cell>
        </row>
        <row r="131">
          <cell r="C131" t="str">
            <v>Pile crayon</v>
          </cell>
          <cell r="F131" t="str">
            <v>C4</v>
          </cell>
          <cell r="G131" t="str">
            <v>GX534</v>
          </cell>
          <cell r="H131" t="str">
            <v>LGDD</v>
          </cell>
          <cell r="I131" t="str">
            <v>POOLED FUND</v>
          </cell>
          <cell r="J131" t="str">
            <v>Bt</v>
          </cell>
          <cell r="L131">
            <v>10</v>
          </cell>
        </row>
        <row r="132">
          <cell r="C132" t="str">
            <v>Casserole GM</v>
          </cell>
          <cell r="F132" t="str">
            <v>C4</v>
          </cell>
          <cell r="G132" t="str">
            <v>GX534</v>
          </cell>
          <cell r="H132" t="str">
            <v>LGDD</v>
          </cell>
          <cell r="I132" t="str">
            <v>POOLED FUND</v>
          </cell>
          <cell r="J132" t="str">
            <v>Pc</v>
          </cell>
          <cell r="K132">
            <v>0</v>
          </cell>
          <cell r="L132">
            <v>28</v>
          </cell>
        </row>
        <row r="133">
          <cell r="C133" t="str">
            <v>Louche metalique</v>
          </cell>
          <cell r="F133" t="str">
            <v>C4</v>
          </cell>
          <cell r="G133" t="str">
            <v>GX534</v>
          </cell>
          <cell r="H133" t="str">
            <v>LGDD</v>
          </cell>
          <cell r="I133" t="str">
            <v>POOLED FUND</v>
          </cell>
          <cell r="J133" t="str">
            <v>Pc</v>
          </cell>
          <cell r="K133">
            <v>0</v>
          </cell>
          <cell r="L133">
            <v>1</v>
          </cell>
        </row>
        <row r="134">
          <cell r="C134" t="str">
            <v>Assiette plastique</v>
          </cell>
          <cell r="F134" t="str">
            <v>C4</v>
          </cell>
          <cell r="G134" t="str">
            <v>GX534</v>
          </cell>
          <cell r="H134" t="str">
            <v>LGDD</v>
          </cell>
          <cell r="I134" t="str">
            <v>POOLED FUND</v>
          </cell>
          <cell r="J134" t="str">
            <v>Pc</v>
          </cell>
          <cell r="K134">
            <v>0</v>
          </cell>
          <cell r="L134">
            <v>0.4</v>
          </cell>
        </row>
        <row r="135">
          <cell r="C135" t="str">
            <v>Grand couteau</v>
          </cell>
          <cell r="F135" t="str">
            <v>C4</v>
          </cell>
          <cell r="G135" t="str">
            <v>GX534</v>
          </cell>
          <cell r="H135" t="str">
            <v>LGDD</v>
          </cell>
          <cell r="I135" t="str">
            <v>POOLED FUND</v>
          </cell>
          <cell r="J135" t="str">
            <v>Pc</v>
          </cell>
          <cell r="K135">
            <v>0</v>
          </cell>
          <cell r="L135">
            <v>2</v>
          </cell>
        </row>
        <row r="136">
          <cell r="C136" t="str">
            <v>Thermos de 2Lt</v>
          </cell>
          <cell r="F136" t="str">
            <v>C4</v>
          </cell>
          <cell r="G136" t="str">
            <v>GX534</v>
          </cell>
          <cell r="H136" t="str">
            <v>LGDD</v>
          </cell>
          <cell r="I136" t="str">
            <v>POOLED FUND</v>
          </cell>
          <cell r="J136" t="str">
            <v>Pc</v>
          </cell>
          <cell r="K136">
            <v>0</v>
          </cell>
          <cell r="L136">
            <v>8</v>
          </cell>
        </row>
        <row r="137">
          <cell r="C137" t="str">
            <v>Gobelet en plastique</v>
          </cell>
          <cell r="F137" t="str">
            <v>C4</v>
          </cell>
          <cell r="G137" t="str">
            <v>GX534</v>
          </cell>
          <cell r="H137" t="str">
            <v>LGDD</v>
          </cell>
          <cell r="I137" t="str">
            <v>POOLED FUND</v>
          </cell>
          <cell r="J137" t="str">
            <v>Pc</v>
          </cell>
          <cell r="K137">
            <v>0</v>
          </cell>
          <cell r="L137">
            <v>0.3</v>
          </cell>
        </row>
        <row r="138">
          <cell r="C138" t="str">
            <v>Cuillere</v>
          </cell>
          <cell r="F138" t="str">
            <v>C4</v>
          </cell>
          <cell r="G138" t="str">
            <v>GX534</v>
          </cell>
          <cell r="H138" t="str">
            <v>LGDD</v>
          </cell>
          <cell r="I138" t="str">
            <v>POOLED FUND</v>
          </cell>
          <cell r="J138" t="str">
            <v>Dz</v>
          </cell>
          <cell r="K138">
            <v>0</v>
          </cell>
          <cell r="L138">
            <v>5</v>
          </cell>
        </row>
        <row r="139">
          <cell r="C139" t="str">
            <v>Fourchette</v>
          </cell>
          <cell r="F139" t="str">
            <v>C4</v>
          </cell>
          <cell r="G139" t="str">
            <v>GX534</v>
          </cell>
          <cell r="H139" t="str">
            <v>LGDD</v>
          </cell>
          <cell r="I139" t="str">
            <v>POOLED FUND</v>
          </cell>
          <cell r="J139" t="str">
            <v>Dz</v>
          </cell>
          <cell r="K139">
            <v>0</v>
          </cell>
          <cell r="L139">
            <v>4</v>
          </cell>
        </row>
        <row r="140">
          <cell r="C140" t="str">
            <v>Casserole M</v>
          </cell>
          <cell r="F140" t="str">
            <v>C4</v>
          </cell>
          <cell r="G140" t="str">
            <v>GX534</v>
          </cell>
          <cell r="H140" t="str">
            <v>LGDD</v>
          </cell>
          <cell r="I140" t="str">
            <v>POOLED FUND</v>
          </cell>
          <cell r="J140" t="str">
            <v>Pc</v>
          </cell>
          <cell r="K140">
            <v>0</v>
          </cell>
          <cell r="L140">
            <v>15</v>
          </cell>
        </row>
        <row r="141">
          <cell r="C141" t="str">
            <v>Savon KIFEBE</v>
          </cell>
          <cell r="F141" t="str">
            <v>C4</v>
          </cell>
          <cell r="G141" t="str">
            <v>GX534</v>
          </cell>
          <cell r="H141" t="str">
            <v>LGDD</v>
          </cell>
          <cell r="I141" t="str">
            <v>POOLED FUND</v>
          </cell>
          <cell r="J141" t="str">
            <v>Carton</v>
          </cell>
          <cell r="K141">
            <v>0</v>
          </cell>
          <cell r="L141">
            <v>4.5</v>
          </cell>
        </row>
        <row r="142">
          <cell r="C142" t="str">
            <v>Pagnes pour femme</v>
          </cell>
          <cell r="F142" t="str">
            <v>C4</v>
          </cell>
          <cell r="G142" t="str">
            <v>EX024</v>
          </cell>
          <cell r="H142" t="str">
            <v>LGDD</v>
          </cell>
          <cell r="I142" t="str">
            <v>SIDA</v>
          </cell>
          <cell r="J142" t="str">
            <v>Pc</v>
          </cell>
          <cell r="K142">
            <v>0</v>
          </cell>
          <cell r="L142">
            <v>11.5</v>
          </cell>
        </row>
        <row r="143">
          <cell r="C143" t="str">
            <v>Botte en caoutchouc</v>
          </cell>
          <cell r="F143" t="str">
            <v>C4</v>
          </cell>
          <cell r="G143" t="str">
            <v>EX024</v>
          </cell>
          <cell r="H143" t="str">
            <v>LGDD</v>
          </cell>
          <cell r="I143" t="str">
            <v>SIDA</v>
          </cell>
          <cell r="J143" t="str">
            <v>Paire</v>
          </cell>
          <cell r="K143">
            <v>0</v>
          </cell>
          <cell r="L143">
            <v>9</v>
          </cell>
        </row>
        <row r="144">
          <cell r="C144" t="str">
            <v>Machette</v>
          </cell>
          <cell r="F144" t="str">
            <v>C4</v>
          </cell>
          <cell r="G144" t="str">
            <v>EX024</v>
          </cell>
          <cell r="H144" t="str">
            <v>LGDD</v>
          </cell>
          <cell r="I144" t="str">
            <v>SIDA</v>
          </cell>
          <cell r="J144" t="str">
            <v>Pc</v>
          </cell>
          <cell r="K144">
            <v>0</v>
          </cell>
          <cell r="L144">
            <v>1.9</v>
          </cell>
        </row>
        <row r="145">
          <cell r="C145" t="str">
            <v>Parapluie</v>
          </cell>
          <cell r="F145" t="str">
            <v>C4</v>
          </cell>
          <cell r="G145" t="str">
            <v>EX024</v>
          </cell>
          <cell r="H145" t="str">
            <v>LGDD</v>
          </cell>
          <cell r="I145" t="str">
            <v>SIDA</v>
          </cell>
          <cell r="J145" t="str">
            <v>Pc</v>
          </cell>
          <cell r="K145">
            <v>0</v>
          </cell>
          <cell r="L145">
            <v>4</v>
          </cell>
        </row>
        <row r="146">
          <cell r="C146" t="str">
            <v>Decametre</v>
          </cell>
          <cell r="F146" t="str">
            <v>C4</v>
          </cell>
          <cell r="G146" t="str">
            <v>U1000</v>
          </cell>
          <cell r="H146" t="str">
            <v>HGBV</v>
          </cell>
          <cell r="I146" t="str">
            <v>IRC</v>
          </cell>
          <cell r="J146" t="str">
            <v>Pc</v>
          </cell>
          <cell r="K146">
            <v>0</v>
          </cell>
          <cell r="L146">
            <v>6</v>
          </cell>
        </row>
        <row r="147">
          <cell r="C147" t="str">
            <v>Corde nylon</v>
          </cell>
          <cell r="F147" t="str">
            <v>C4</v>
          </cell>
          <cell r="G147" t="str">
            <v>U1000</v>
          </cell>
          <cell r="H147" t="str">
            <v>HGBV</v>
          </cell>
          <cell r="I147" t="str">
            <v>IRC</v>
          </cell>
          <cell r="J147" t="str">
            <v>Rlx</v>
          </cell>
          <cell r="K147">
            <v>0</v>
          </cell>
          <cell r="L147">
            <v>13.3</v>
          </cell>
        </row>
        <row r="148">
          <cell r="C148" t="str">
            <v>Seau en plastique de 10Lt</v>
          </cell>
          <cell r="F148" t="str">
            <v>C4</v>
          </cell>
          <cell r="G148" t="str">
            <v>U1000</v>
          </cell>
          <cell r="H148" t="str">
            <v>HGBV</v>
          </cell>
          <cell r="I148" t="str">
            <v>IRC</v>
          </cell>
          <cell r="J148" t="str">
            <v>Pc</v>
          </cell>
          <cell r="K148">
            <v>0</v>
          </cell>
          <cell r="L148">
            <v>3</v>
          </cell>
        </row>
        <row r="149">
          <cell r="C149" t="str">
            <v>Fil nylon</v>
          </cell>
          <cell r="F149" t="str">
            <v>C4</v>
          </cell>
          <cell r="G149" t="str">
            <v>U1000</v>
          </cell>
          <cell r="H149" t="str">
            <v>HGBV</v>
          </cell>
          <cell r="I149" t="str">
            <v>IRC</v>
          </cell>
          <cell r="J149" t="str">
            <v>Rlx</v>
          </cell>
          <cell r="K149">
            <v>0</v>
          </cell>
          <cell r="L149">
            <v>4</v>
          </cell>
        </row>
        <row r="150">
          <cell r="C150" t="str">
            <v>Balance de 20Kg</v>
          </cell>
          <cell r="F150" t="str">
            <v>C4</v>
          </cell>
          <cell r="G150" t="str">
            <v>U1000</v>
          </cell>
          <cell r="H150" t="str">
            <v>HGBV</v>
          </cell>
          <cell r="I150" t="str">
            <v>IRC</v>
          </cell>
          <cell r="J150" t="str">
            <v>Pc</v>
          </cell>
          <cell r="K150">
            <v>0</v>
          </cell>
          <cell r="L150">
            <v>20</v>
          </cell>
        </row>
        <row r="151">
          <cell r="C151" t="str">
            <v>Levure</v>
          </cell>
          <cell r="F151" t="str">
            <v>C4</v>
          </cell>
          <cell r="G151" t="str">
            <v>U1000</v>
          </cell>
          <cell r="H151" t="str">
            <v>HGBV</v>
          </cell>
          <cell r="I151" t="str">
            <v>IRC</v>
          </cell>
          <cell r="J151" t="str">
            <v>Bt</v>
          </cell>
          <cell r="K151">
            <v>0</v>
          </cell>
          <cell r="L151">
            <v>5</v>
          </cell>
        </row>
        <row r="152">
          <cell r="C152" t="str">
            <v>Bassin ordinaire</v>
          </cell>
          <cell r="F152" t="str">
            <v>C4</v>
          </cell>
          <cell r="G152" t="str">
            <v>U1000</v>
          </cell>
          <cell r="H152" t="str">
            <v>HGBV</v>
          </cell>
          <cell r="I152" t="str">
            <v>IRC</v>
          </cell>
          <cell r="J152" t="str">
            <v>Pc</v>
          </cell>
          <cell r="K152">
            <v>0</v>
          </cell>
          <cell r="L152">
            <v>4</v>
          </cell>
        </row>
        <row r="153">
          <cell r="C153" t="str">
            <v>Megaphone MAX</v>
          </cell>
          <cell r="F153" t="str">
            <v>C4</v>
          </cell>
          <cell r="G153" t="str">
            <v>U1000</v>
          </cell>
          <cell r="H153" t="str">
            <v>HGBV</v>
          </cell>
          <cell r="I153" t="str">
            <v>IRC</v>
          </cell>
          <cell r="J153" t="str">
            <v>Pc</v>
          </cell>
          <cell r="K153">
            <v>0</v>
          </cell>
          <cell r="L153">
            <v>35</v>
          </cell>
        </row>
        <row r="154">
          <cell r="C154" t="str">
            <v>Fer a repasser Philips</v>
          </cell>
          <cell r="F154" t="str">
            <v>C4</v>
          </cell>
          <cell r="G154" t="str">
            <v>OD008</v>
          </cell>
          <cell r="H154" t="str">
            <v>OADM</v>
          </cell>
          <cell r="I154" t="str">
            <v>OPEN SQUARE</v>
          </cell>
          <cell r="J154" t="str">
            <v>Pc</v>
          </cell>
          <cell r="K154">
            <v>0</v>
          </cell>
          <cell r="L154">
            <v>30</v>
          </cell>
        </row>
        <row r="155">
          <cell r="C155" t="str">
            <v>Bouillard electrique</v>
          </cell>
          <cell r="F155" t="str">
            <v>C4</v>
          </cell>
          <cell r="G155" t="str">
            <v>OD008</v>
          </cell>
          <cell r="H155" t="str">
            <v>OADM</v>
          </cell>
          <cell r="I155" t="str">
            <v>OPEN SQUARE</v>
          </cell>
          <cell r="J155" t="str">
            <v>Pc</v>
          </cell>
          <cell r="K155">
            <v>0</v>
          </cell>
          <cell r="L155">
            <v>35</v>
          </cell>
        </row>
        <row r="156">
          <cell r="C156" t="str">
            <v>Passoir pour patte</v>
          </cell>
          <cell r="F156" t="str">
            <v>C4</v>
          </cell>
          <cell r="G156" t="str">
            <v>OD008</v>
          </cell>
          <cell r="H156" t="str">
            <v>OADM</v>
          </cell>
          <cell r="I156" t="str">
            <v>OPEN SQUARE</v>
          </cell>
          <cell r="J156" t="str">
            <v>Pc</v>
          </cell>
          <cell r="K156">
            <v>0</v>
          </cell>
          <cell r="L156">
            <v>60</v>
          </cell>
        </row>
        <row r="157">
          <cell r="C157" t="str">
            <v>Bowl a soupe</v>
          </cell>
          <cell r="F157" t="str">
            <v>C4</v>
          </cell>
          <cell r="G157" t="str">
            <v>GX572</v>
          </cell>
          <cell r="H157" t="str">
            <v>OADM</v>
          </cell>
          <cell r="I157" t="str">
            <v>UNICEF</v>
          </cell>
          <cell r="J157" t="str">
            <v>Pc</v>
          </cell>
          <cell r="K157">
            <v>0</v>
          </cell>
          <cell r="L157">
            <v>20</v>
          </cell>
        </row>
        <row r="158">
          <cell r="C158" t="str">
            <v>Lait NIDO</v>
          </cell>
          <cell r="F158" t="str">
            <v>C4</v>
          </cell>
          <cell r="G158" t="str">
            <v>OD008</v>
          </cell>
          <cell r="H158" t="str">
            <v>OADM</v>
          </cell>
          <cell r="I158" t="str">
            <v>OPEN SQUARE</v>
          </cell>
          <cell r="J158" t="str">
            <v>Bt</v>
          </cell>
          <cell r="K158">
            <v>0</v>
          </cell>
          <cell r="L158">
            <v>4.16</v>
          </cell>
        </row>
        <row r="159">
          <cell r="C159" t="str">
            <v>Pile crayon</v>
          </cell>
          <cell r="F159" t="str">
            <v>C4</v>
          </cell>
          <cell r="G159" t="str">
            <v>U1000</v>
          </cell>
          <cell r="H159" t="str">
            <v>OADM</v>
          </cell>
          <cell r="I159" t="str">
            <v>IRC</v>
          </cell>
          <cell r="J159" t="str">
            <v>Bt</v>
          </cell>
          <cell r="K159">
            <v>0</v>
          </cell>
          <cell r="L159">
            <v>10</v>
          </cell>
        </row>
        <row r="160">
          <cell r="C160" t="str">
            <v>Lait NIDO</v>
          </cell>
          <cell r="F160" t="str">
            <v>C4</v>
          </cell>
          <cell r="G160" t="str">
            <v>DF045</v>
          </cell>
          <cell r="H160" t="str">
            <v>OADM</v>
          </cell>
          <cell r="I160" t="str">
            <v>DFID</v>
          </cell>
          <cell r="J160" t="str">
            <v>Bt</v>
          </cell>
          <cell r="K160">
            <v>0</v>
          </cell>
          <cell r="L160">
            <v>4.16</v>
          </cell>
        </row>
        <row r="161">
          <cell r="C161" t="str">
            <v xml:space="preserve">Clous </v>
          </cell>
          <cell r="D161" t="str">
            <v>Mixte</v>
          </cell>
          <cell r="F161" t="str">
            <v>C4</v>
          </cell>
          <cell r="G161" t="str">
            <v>EX024</v>
          </cell>
          <cell r="H161" t="str">
            <v>LGDD</v>
          </cell>
          <cell r="I161" t="str">
            <v>SIDA</v>
          </cell>
          <cell r="J161" t="str">
            <v>Kg</v>
          </cell>
          <cell r="K161">
            <v>0</v>
          </cell>
          <cell r="L161">
            <v>2.8</v>
          </cell>
        </row>
        <row r="162">
          <cell r="C162" t="str">
            <v>Sucre</v>
          </cell>
          <cell r="D162" t="str">
            <v>Sac de 50Kg</v>
          </cell>
          <cell r="F162" t="str">
            <v>C4</v>
          </cell>
          <cell r="G162" t="str">
            <v>U1000</v>
          </cell>
          <cell r="H162" t="str">
            <v>OADM</v>
          </cell>
          <cell r="I162" t="str">
            <v>IRC</v>
          </cell>
          <cell r="J162" t="str">
            <v>Sac</v>
          </cell>
          <cell r="K162">
            <v>0</v>
          </cell>
          <cell r="L162">
            <v>31</v>
          </cell>
        </row>
        <row r="163">
          <cell r="C163" t="str">
            <v>Sucre</v>
          </cell>
          <cell r="D163" t="str">
            <v>Sac de 50Kg</v>
          </cell>
          <cell r="F163" t="str">
            <v>C4</v>
          </cell>
          <cell r="G163" t="str">
            <v>U1000</v>
          </cell>
          <cell r="H163" t="str">
            <v>OADM</v>
          </cell>
          <cell r="I163" t="str">
            <v>IRC</v>
          </cell>
          <cell r="J163" t="str">
            <v>Sac</v>
          </cell>
          <cell r="K163">
            <v>0</v>
          </cell>
          <cell r="L163">
            <v>62</v>
          </cell>
        </row>
        <row r="164">
          <cell r="C164" t="str">
            <v>Pinceau</v>
          </cell>
          <cell r="D164" t="str">
            <v>N0 3 et 5</v>
          </cell>
          <cell r="F164" t="str">
            <v>C4</v>
          </cell>
          <cell r="G164" t="str">
            <v>DF045</v>
          </cell>
          <cell r="H164" t="str">
            <v>OADM</v>
          </cell>
          <cell r="I164" t="str">
            <v>DFID</v>
          </cell>
          <cell r="J164" t="str">
            <v>PC</v>
          </cell>
          <cell r="K164">
            <v>0</v>
          </cell>
          <cell r="L164">
            <v>2.5</v>
          </cell>
        </row>
        <row r="165">
          <cell r="C165" t="str">
            <v>Peinture a eau</v>
          </cell>
          <cell r="F165" t="str">
            <v>C4</v>
          </cell>
          <cell r="G165" t="str">
            <v>DF045</v>
          </cell>
          <cell r="H165" t="str">
            <v>OADM</v>
          </cell>
          <cell r="I165" t="str">
            <v>DFID</v>
          </cell>
          <cell r="J165" t="str">
            <v>Bt</v>
          </cell>
          <cell r="K165">
            <v>0</v>
          </cell>
          <cell r="L165">
            <v>2.6</v>
          </cell>
        </row>
        <row r="166">
          <cell r="C166" t="str">
            <v>Allumette</v>
          </cell>
          <cell r="F166" t="str">
            <v>C4</v>
          </cell>
          <cell r="G166" t="str">
            <v>DF040</v>
          </cell>
          <cell r="H166" t="str">
            <v>OADM</v>
          </cell>
          <cell r="I166" t="str">
            <v>DFID</v>
          </cell>
          <cell r="J166" t="str">
            <v>PQT</v>
          </cell>
          <cell r="K166">
            <v>2</v>
          </cell>
          <cell r="L166">
            <v>2</v>
          </cell>
        </row>
        <row r="167">
          <cell r="C167" t="str">
            <v>Balais dur</v>
          </cell>
          <cell r="F167" t="str">
            <v>C4</v>
          </cell>
          <cell r="G167" t="str">
            <v>DF040</v>
          </cell>
          <cell r="H167" t="str">
            <v>OADM</v>
          </cell>
          <cell r="I167" t="str">
            <v>DFID</v>
          </cell>
          <cell r="J167" t="str">
            <v>Pc</v>
          </cell>
          <cell r="K167">
            <v>15</v>
          </cell>
          <cell r="L167">
            <v>2.5</v>
          </cell>
        </row>
        <row r="168">
          <cell r="C168" t="str">
            <v>Starter STD</v>
          </cell>
          <cell r="F168" t="str">
            <v>C4</v>
          </cell>
          <cell r="G168" t="str">
            <v>DF040</v>
          </cell>
          <cell r="H168" t="str">
            <v>OADM</v>
          </cell>
          <cell r="I168" t="str">
            <v>DFID</v>
          </cell>
          <cell r="J168" t="str">
            <v>Pc</v>
          </cell>
          <cell r="K168">
            <v>7</v>
          </cell>
          <cell r="L168">
            <v>0.5</v>
          </cell>
        </row>
        <row r="169">
          <cell r="C169" t="str">
            <v>Thermos de 1Lt</v>
          </cell>
          <cell r="F169" t="str">
            <v>C4</v>
          </cell>
          <cell r="G169" t="str">
            <v>DF040</v>
          </cell>
          <cell r="H169" t="str">
            <v>OADM</v>
          </cell>
          <cell r="I169" t="str">
            <v>DFID</v>
          </cell>
          <cell r="J169" t="str">
            <v>Pc</v>
          </cell>
          <cell r="K169">
            <v>0</v>
          </cell>
          <cell r="L169">
            <v>4</v>
          </cell>
        </row>
        <row r="170">
          <cell r="C170" t="str">
            <v>Tube neon de 40Watts Tl</v>
          </cell>
          <cell r="F170" t="str">
            <v>C4</v>
          </cell>
          <cell r="G170" t="str">
            <v>DF040</v>
          </cell>
          <cell r="H170" t="str">
            <v>OADM</v>
          </cell>
          <cell r="I170" t="str">
            <v>DFID</v>
          </cell>
          <cell r="J170" t="str">
            <v>Pc</v>
          </cell>
          <cell r="K170">
            <v>4</v>
          </cell>
          <cell r="L170">
            <v>1.5</v>
          </cell>
        </row>
        <row r="171">
          <cell r="C171" t="str">
            <v>Sucre (sac de 50Kgs)</v>
          </cell>
          <cell r="F171" t="str">
            <v>C4</v>
          </cell>
          <cell r="G171" t="str">
            <v>DF040</v>
          </cell>
          <cell r="H171" t="str">
            <v>OADM</v>
          </cell>
          <cell r="I171" t="str">
            <v>DFID</v>
          </cell>
          <cell r="J171" t="str">
            <v>Sac</v>
          </cell>
          <cell r="K171">
            <v>0</v>
          </cell>
          <cell r="L171">
            <v>60</v>
          </cell>
        </row>
        <row r="172">
          <cell r="C172" t="str">
            <v>Sucre (sac de 25Kgs)</v>
          </cell>
          <cell r="F172" t="str">
            <v>C4</v>
          </cell>
          <cell r="G172" t="str">
            <v>DF040</v>
          </cell>
          <cell r="H172" t="str">
            <v>OADM</v>
          </cell>
          <cell r="I172" t="str">
            <v>DFID</v>
          </cell>
          <cell r="J172" t="str">
            <v>Sac</v>
          </cell>
          <cell r="K172">
            <v>0</v>
          </cell>
          <cell r="L172">
            <v>30</v>
          </cell>
        </row>
        <row r="173">
          <cell r="C173" t="str">
            <v>Caisse de sucre</v>
          </cell>
          <cell r="F173" t="str">
            <v>C4</v>
          </cell>
          <cell r="G173" t="str">
            <v>DF040</v>
          </cell>
          <cell r="H173" t="str">
            <v>OADM</v>
          </cell>
          <cell r="I173" t="str">
            <v>DFID</v>
          </cell>
          <cell r="J173" t="str">
            <v>Caisse</v>
          </cell>
          <cell r="K173">
            <v>0</v>
          </cell>
          <cell r="L173">
            <v>7.5</v>
          </cell>
        </row>
        <row r="174">
          <cell r="C174" t="str">
            <v>Savon liquide pour vaiselle</v>
          </cell>
          <cell r="D174" t="str">
            <v xml:space="preserve">Yddis </v>
          </cell>
          <cell r="F174" t="str">
            <v>C4</v>
          </cell>
          <cell r="G174" t="str">
            <v>EX024</v>
          </cell>
          <cell r="H174" t="str">
            <v>OADM</v>
          </cell>
          <cell r="I174" t="str">
            <v>SIDA</v>
          </cell>
          <cell r="J174" t="str">
            <v>Pc</v>
          </cell>
          <cell r="K174">
            <v>4</v>
          </cell>
          <cell r="L174">
            <v>6</v>
          </cell>
        </row>
        <row r="175">
          <cell r="C175" t="str">
            <v>STABILISATEUR 3000VA</v>
          </cell>
          <cell r="F175" t="str">
            <v>C4</v>
          </cell>
          <cell r="G175" t="str">
            <v>U1000</v>
          </cell>
          <cell r="H175" t="str">
            <v>OADM</v>
          </cell>
          <cell r="I175" t="str">
            <v>IRC</v>
          </cell>
          <cell r="J175" t="str">
            <v>Pc</v>
          </cell>
          <cell r="K175">
            <v>0</v>
          </cell>
          <cell r="L175">
            <v>100</v>
          </cell>
        </row>
        <row r="176">
          <cell r="C176" t="str">
            <v>Table en plastique</v>
          </cell>
          <cell r="F176" t="str">
            <v>C4</v>
          </cell>
          <cell r="G176" t="str">
            <v>U1000</v>
          </cell>
          <cell r="H176" t="str">
            <v>OADM</v>
          </cell>
          <cell r="I176" t="str">
            <v>IRC</v>
          </cell>
          <cell r="J176" t="str">
            <v>Pc</v>
          </cell>
          <cell r="K176">
            <v>0</v>
          </cell>
          <cell r="L176">
            <v>50</v>
          </cell>
        </row>
        <row r="177">
          <cell r="C177" t="str">
            <v>WC Monobloc</v>
          </cell>
          <cell r="F177" t="str">
            <v>C4</v>
          </cell>
          <cell r="G177" t="str">
            <v>U1000</v>
          </cell>
          <cell r="H177" t="str">
            <v>OADM</v>
          </cell>
          <cell r="I177" t="str">
            <v>IRC</v>
          </cell>
          <cell r="J177" t="str">
            <v>Pc</v>
          </cell>
          <cell r="K177">
            <v>0</v>
          </cell>
          <cell r="L177">
            <v>130</v>
          </cell>
        </row>
        <row r="178">
          <cell r="C178" t="str">
            <v>Eponge pour vaissel</v>
          </cell>
          <cell r="F178" t="str">
            <v>C4</v>
          </cell>
          <cell r="G178" t="str">
            <v>U1000</v>
          </cell>
          <cell r="H178" t="str">
            <v>OADM</v>
          </cell>
          <cell r="I178" t="str">
            <v>IRC</v>
          </cell>
          <cell r="J178" t="str">
            <v>Pc</v>
          </cell>
          <cell r="K178">
            <v>0</v>
          </cell>
          <cell r="L178">
            <v>5</v>
          </cell>
        </row>
        <row r="179">
          <cell r="C179" t="str">
            <v>Parapluie</v>
          </cell>
          <cell r="F179" t="str">
            <v>C4</v>
          </cell>
          <cell r="G179" t="str">
            <v>GX572</v>
          </cell>
          <cell r="H179" t="str">
            <v>OADM</v>
          </cell>
          <cell r="I179" t="str">
            <v>UNICEF</v>
          </cell>
          <cell r="J179" t="str">
            <v>PC</v>
          </cell>
          <cell r="K179">
            <v>0</v>
          </cell>
          <cell r="L179">
            <v>3</v>
          </cell>
        </row>
        <row r="180">
          <cell r="C180" t="str">
            <v>Pile panasonic</v>
          </cell>
          <cell r="F180" t="str">
            <v>C4</v>
          </cell>
          <cell r="G180" t="str">
            <v>GX572</v>
          </cell>
          <cell r="H180" t="str">
            <v>OADM</v>
          </cell>
          <cell r="I180" t="str">
            <v>UNICEF</v>
          </cell>
          <cell r="J180" t="str">
            <v>CARTON</v>
          </cell>
          <cell r="K180">
            <v>0</v>
          </cell>
          <cell r="L180">
            <v>12</v>
          </cell>
        </row>
        <row r="181">
          <cell r="C181" t="str">
            <v>Enregistreur</v>
          </cell>
          <cell r="F181" t="str">
            <v>C4</v>
          </cell>
          <cell r="G181" t="str">
            <v>DF040</v>
          </cell>
          <cell r="H181" t="str">
            <v>OADM</v>
          </cell>
          <cell r="I181" t="str">
            <v>DFID</v>
          </cell>
          <cell r="J181" t="str">
            <v>PC</v>
          </cell>
          <cell r="K181">
            <v>0</v>
          </cell>
          <cell r="L181">
            <v>60</v>
          </cell>
        </row>
        <row r="182">
          <cell r="C182" t="str">
            <v>Bandage</v>
          </cell>
          <cell r="F182" t="str">
            <v>C4</v>
          </cell>
          <cell r="G182" t="str">
            <v>U1000</v>
          </cell>
          <cell r="H182" t="str">
            <v>OADM</v>
          </cell>
          <cell r="I182" t="str">
            <v>IRC</v>
          </cell>
          <cell r="J182" t="str">
            <v>PQT</v>
          </cell>
          <cell r="K182">
            <v>1</v>
          </cell>
          <cell r="L182">
            <v>3.5</v>
          </cell>
        </row>
        <row r="183">
          <cell r="C183" t="str">
            <v>Eau vive</v>
          </cell>
          <cell r="F183" t="str">
            <v>C4</v>
          </cell>
          <cell r="G183" t="str">
            <v>GX572</v>
          </cell>
          <cell r="H183" t="str">
            <v>OADM</v>
          </cell>
          <cell r="I183" t="str">
            <v>UNICEF</v>
          </cell>
          <cell r="J183" t="str">
            <v>CARTON</v>
          </cell>
          <cell r="K183">
            <v>0</v>
          </cell>
          <cell r="L183">
            <v>7.5</v>
          </cell>
        </row>
        <row r="184">
          <cell r="C184" t="str">
            <v>Farine de Manioc</v>
          </cell>
          <cell r="F184" t="str">
            <v>C4</v>
          </cell>
          <cell r="G184" t="str">
            <v>GX572</v>
          </cell>
          <cell r="H184" t="str">
            <v>OADM</v>
          </cell>
          <cell r="I184" t="str">
            <v>UNICEF</v>
          </cell>
          <cell r="J184" t="str">
            <v>KG</v>
          </cell>
          <cell r="K184">
            <v>0</v>
          </cell>
          <cell r="L184">
            <v>0.88</v>
          </cell>
        </row>
        <row r="185">
          <cell r="C185" t="str">
            <v>Bleu band</v>
          </cell>
          <cell r="F185" t="str">
            <v>C4</v>
          </cell>
          <cell r="G185" t="str">
            <v>GX572</v>
          </cell>
          <cell r="H185" t="str">
            <v>OADM</v>
          </cell>
          <cell r="I185" t="str">
            <v>UNICEF</v>
          </cell>
          <cell r="J185" t="str">
            <v>KG</v>
          </cell>
          <cell r="K185">
            <v>0</v>
          </cell>
          <cell r="L185">
            <v>3</v>
          </cell>
        </row>
        <row r="186">
          <cell r="C186" t="str">
            <v>Huile vegetale</v>
          </cell>
          <cell r="F186" t="str">
            <v>C4</v>
          </cell>
          <cell r="G186" t="str">
            <v>GX572</v>
          </cell>
          <cell r="H186" t="str">
            <v>OADM</v>
          </cell>
          <cell r="I186" t="str">
            <v>UNICEF</v>
          </cell>
          <cell r="J186" t="str">
            <v>L</v>
          </cell>
          <cell r="K186">
            <v>0</v>
          </cell>
          <cell r="L186">
            <v>1.75</v>
          </cell>
        </row>
        <row r="187">
          <cell r="C187" t="str">
            <v>Tomate</v>
          </cell>
          <cell r="F187" t="str">
            <v>C4</v>
          </cell>
          <cell r="G187" t="str">
            <v>GX572</v>
          </cell>
          <cell r="H187" t="str">
            <v>OADM</v>
          </cell>
          <cell r="I187" t="str">
            <v>UNICEF</v>
          </cell>
          <cell r="J187" t="str">
            <v>BT</v>
          </cell>
          <cell r="K187">
            <v>0</v>
          </cell>
          <cell r="L187">
            <v>0.25</v>
          </cell>
        </row>
        <row r="188">
          <cell r="C188" t="str">
            <v>Cure dent</v>
          </cell>
          <cell r="F188" t="str">
            <v>C4</v>
          </cell>
          <cell r="G188" t="str">
            <v>GX572</v>
          </cell>
          <cell r="H188" t="str">
            <v>OADM</v>
          </cell>
          <cell r="I188" t="str">
            <v>UNICEF</v>
          </cell>
          <cell r="J188" t="str">
            <v>BT</v>
          </cell>
          <cell r="K188">
            <v>0</v>
          </cell>
          <cell r="L188">
            <v>0.11</v>
          </cell>
        </row>
        <row r="189">
          <cell r="C189" t="str">
            <v>Saucisson</v>
          </cell>
          <cell r="F189" t="str">
            <v>C4</v>
          </cell>
          <cell r="G189" t="str">
            <v>GX572</v>
          </cell>
          <cell r="H189" t="str">
            <v>OADM</v>
          </cell>
          <cell r="I189" t="str">
            <v>UNICEF</v>
          </cell>
          <cell r="J189" t="str">
            <v>KG</v>
          </cell>
          <cell r="K189">
            <v>0</v>
          </cell>
          <cell r="L189">
            <v>14</v>
          </cell>
        </row>
        <row r="190">
          <cell r="C190" t="str">
            <v>Creoline</v>
          </cell>
          <cell r="F190" t="str">
            <v>C4</v>
          </cell>
          <cell r="G190" t="str">
            <v>DF045</v>
          </cell>
          <cell r="H190" t="str">
            <v>OADM</v>
          </cell>
          <cell r="I190" t="str">
            <v>DFID</v>
          </cell>
          <cell r="J190" t="str">
            <v>L</v>
          </cell>
          <cell r="K190">
            <v>0</v>
          </cell>
          <cell r="L190">
            <v>7</v>
          </cell>
        </row>
        <row r="191">
          <cell r="C191" t="str">
            <v>Detergent liquide</v>
          </cell>
          <cell r="F191" t="str">
            <v>C4</v>
          </cell>
          <cell r="G191" t="str">
            <v>DF045</v>
          </cell>
          <cell r="H191" t="str">
            <v>OADM</v>
          </cell>
          <cell r="I191" t="str">
            <v>DFID</v>
          </cell>
          <cell r="J191" t="str">
            <v>BIDON</v>
          </cell>
          <cell r="K191">
            <v>0</v>
          </cell>
          <cell r="L191">
            <v>18</v>
          </cell>
        </row>
        <row r="192">
          <cell r="C192" t="str">
            <v>Seau en plastique avec robinet</v>
          </cell>
          <cell r="F192" t="str">
            <v>C4</v>
          </cell>
          <cell r="G192" t="str">
            <v>DF045</v>
          </cell>
          <cell r="H192" t="str">
            <v>OADM</v>
          </cell>
          <cell r="I192" t="str">
            <v>DFID</v>
          </cell>
          <cell r="J192" t="str">
            <v>PC</v>
          </cell>
          <cell r="K192">
            <v>0</v>
          </cell>
          <cell r="L192">
            <v>34</v>
          </cell>
        </row>
        <row r="193">
          <cell r="C193" t="str">
            <v>Cadenas</v>
          </cell>
          <cell r="F193" t="str">
            <v>C4</v>
          </cell>
          <cell r="G193" t="str">
            <v>GA257</v>
          </cell>
          <cell r="H193" t="str">
            <v>OADM</v>
          </cell>
          <cell r="I193" t="str">
            <v>USAID</v>
          </cell>
          <cell r="J193" t="str">
            <v>PC</v>
          </cell>
          <cell r="K193">
            <v>0</v>
          </cell>
          <cell r="L193">
            <v>3</v>
          </cell>
        </row>
        <row r="194">
          <cell r="C194" t="str">
            <v xml:space="preserve">Stabilisateur  </v>
          </cell>
          <cell r="D194" t="str">
            <v>3000VA</v>
          </cell>
          <cell r="F194" t="str">
            <v>C4</v>
          </cell>
          <cell r="G194" t="str">
            <v>U1000</v>
          </cell>
          <cell r="H194" t="str">
            <v>OADM</v>
          </cell>
          <cell r="I194" t="str">
            <v>IRC</v>
          </cell>
          <cell r="J194" t="str">
            <v>PC</v>
          </cell>
          <cell r="K194">
            <v>0</v>
          </cell>
          <cell r="L194">
            <v>100</v>
          </cell>
        </row>
        <row r="195">
          <cell r="C195" t="str">
            <v>T-shirt avec logo IRC</v>
          </cell>
          <cell r="F195" t="str">
            <v>C4</v>
          </cell>
          <cell r="G195" t="str">
            <v>0F267</v>
          </cell>
          <cell r="H195" t="str">
            <v>OADM</v>
          </cell>
          <cell r="I195" t="str">
            <v>GATES FONDATION</v>
          </cell>
          <cell r="J195" t="str">
            <v>PC</v>
          </cell>
          <cell r="K195">
            <v>0</v>
          </cell>
          <cell r="L195">
            <v>5</v>
          </cell>
        </row>
        <row r="196">
          <cell r="C196" t="str">
            <v>Calicot JIF 2010</v>
          </cell>
          <cell r="F196" t="str">
            <v>C4</v>
          </cell>
          <cell r="G196" t="str">
            <v>0F267</v>
          </cell>
          <cell r="H196" t="str">
            <v>OADM</v>
          </cell>
          <cell r="I196" t="str">
            <v>GATES FONDATION</v>
          </cell>
          <cell r="J196" t="str">
            <v>PC</v>
          </cell>
          <cell r="K196">
            <v>0</v>
          </cell>
          <cell r="L196">
            <v>25</v>
          </cell>
        </row>
        <row r="197">
          <cell r="C197" t="str">
            <v>Cadenas</v>
          </cell>
          <cell r="D197" t="str">
            <v>Tri-Circle</v>
          </cell>
          <cell r="F197" t="str">
            <v>C4</v>
          </cell>
          <cell r="G197" t="str">
            <v>DF040</v>
          </cell>
          <cell r="H197" t="str">
            <v>OADM</v>
          </cell>
          <cell r="I197" t="str">
            <v>DFID</v>
          </cell>
          <cell r="J197" t="str">
            <v>PC</v>
          </cell>
          <cell r="K197">
            <v>0</v>
          </cell>
          <cell r="L197">
            <v>6</v>
          </cell>
        </row>
        <row r="198">
          <cell r="C198" t="str">
            <v xml:space="preserve">Drap de lit </v>
          </cell>
          <cell r="D198" t="str">
            <v>Double</v>
          </cell>
          <cell r="F198" t="str">
            <v>C4</v>
          </cell>
          <cell r="G198" t="str">
            <v>DF040</v>
          </cell>
          <cell r="H198" t="str">
            <v>OADM</v>
          </cell>
          <cell r="I198" t="str">
            <v>DFID</v>
          </cell>
          <cell r="J198" t="str">
            <v>PAIRE</v>
          </cell>
          <cell r="K198">
            <v>0</v>
          </cell>
          <cell r="L198">
            <v>25</v>
          </cell>
        </row>
        <row r="199">
          <cell r="C199" t="str">
            <v>Pendule</v>
          </cell>
          <cell r="F199" t="str">
            <v>C4</v>
          </cell>
          <cell r="G199" t="str">
            <v>DF040</v>
          </cell>
          <cell r="H199" t="str">
            <v>OADM</v>
          </cell>
          <cell r="I199" t="str">
            <v>DFID</v>
          </cell>
          <cell r="J199" t="str">
            <v>PC</v>
          </cell>
          <cell r="K199">
            <v>0</v>
          </cell>
          <cell r="L199">
            <v>10</v>
          </cell>
        </row>
        <row r="200">
          <cell r="C200" t="str">
            <v>Arrossoirs</v>
          </cell>
          <cell r="D200" t="str">
            <v>Plastique</v>
          </cell>
          <cell r="F200" t="str">
            <v>C4</v>
          </cell>
          <cell r="G200" t="str">
            <v>U1000</v>
          </cell>
          <cell r="H200" t="str">
            <v>OADM</v>
          </cell>
          <cell r="I200" t="str">
            <v>IRC</v>
          </cell>
          <cell r="J200" t="str">
            <v>PC</v>
          </cell>
          <cell r="K200">
            <v>0</v>
          </cell>
          <cell r="L200">
            <v>7</v>
          </cell>
        </row>
        <row r="201">
          <cell r="C201" t="str">
            <v>Balance de 20Kg</v>
          </cell>
          <cell r="F201" t="str">
            <v>C4</v>
          </cell>
          <cell r="G201" t="str">
            <v>U1000</v>
          </cell>
          <cell r="H201" t="str">
            <v>OADM</v>
          </cell>
          <cell r="I201" t="str">
            <v>IRC</v>
          </cell>
          <cell r="J201" t="str">
            <v>PC</v>
          </cell>
          <cell r="K201">
            <v>0</v>
          </cell>
          <cell r="L201">
            <v>18</v>
          </cell>
        </row>
        <row r="202">
          <cell r="C202" t="str">
            <v>Bande cassette</v>
          </cell>
          <cell r="F202" t="str">
            <v>C4</v>
          </cell>
          <cell r="G202" t="str">
            <v>U1000</v>
          </cell>
          <cell r="H202" t="str">
            <v>OADM</v>
          </cell>
          <cell r="I202" t="str">
            <v>IRC</v>
          </cell>
          <cell r="J202" t="str">
            <v>PC</v>
          </cell>
          <cell r="K202">
            <v>0</v>
          </cell>
          <cell r="L202">
            <v>0.5</v>
          </cell>
        </row>
        <row r="203">
          <cell r="C203" t="str">
            <v>Beche</v>
          </cell>
          <cell r="D203" t="str">
            <v>Avec manche</v>
          </cell>
          <cell r="F203" t="str">
            <v>C4</v>
          </cell>
          <cell r="G203" t="str">
            <v>U1000</v>
          </cell>
          <cell r="H203" t="str">
            <v>OADM</v>
          </cell>
          <cell r="I203" t="str">
            <v>IRC</v>
          </cell>
          <cell r="J203" t="str">
            <v>PC</v>
          </cell>
          <cell r="K203">
            <v>0</v>
          </cell>
          <cell r="L203">
            <v>6.5</v>
          </cell>
        </row>
        <row r="204">
          <cell r="C204" t="str">
            <v>Rateau</v>
          </cell>
          <cell r="F204" t="str">
            <v>C4</v>
          </cell>
          <cell r="G204" t="str">
            <v>U1000</v>
          </cell>
          <cell r="H204" t="str">
            <v>OADM</v>
          </cell>
          <cell r="I204" t="str">
            <v>IRC</v>
          </cell>
          <cell r="J204" t="str">
            <v>PC</v>
          </cell>
          <cell r="K204">
            <v>0</v>
          </cell>
          <cell r="L204">
            <v>5</v>
          </cell>
        </row>
        <row r="205">
          <cell r="C205" t="str">
            <v>Serrure Orlando</v>
          </cell>
          <cell r="F205" t="str">
            <v>C4</v>
          </cell>
          <cell r="G205" t="str">
            <v>U1000</v>
          </cell>
          <cell r="H205" t="str">
            <v>OADM</v>
          </cell>
          <cell r="I205" t="str">
            <v>IRC</v>
          </cell>
          <cell r="J205" t="str">
            <v>PC</v>
          </cell>
          <cell r="K205">
            <v>2</v>
          </cell>
          <cell r="L205">
            <v>22</v>
          </cell>
        </row>
        <row r="206">
          <cell r="C206" t="str">
            <v>Rallonge</v>
          </cell>
          <cell r="F206" t="str">
            <v>C4</v>
          </cell>
          <cell r="G206" t="str">
            <v>U1000</v>
          </cell>
          <cell r="H206" t="str">
            <v>OADM</v>
          </cell>
          <cell r="I206" t="str">
            <v>IRC</v>
          </cell>
          <cell r="J206" t="str">
            <v>PC</v>
          </cell>
          <cell r="K206">
            <v>1</v>
          </cell>
          <cell r="L206">
            <v>15</v>
          </cell>
        </row>
        <row r="207">
          <cell r="C207" t="str">
            <v>Filtre a eau</v>
          </cell>
          <cell r="D207" t="str">
            <v>35 litres</v>
          </cell>
          <cell r="F207" t="str">
            <v>C4</v>
          </cell>
          <cell r="G207" t="str">
            <v>U1000</v>
          </cell>
          <cell r="H207" t="str">
            <v>OADM</v>
          </cell>
          <cell r="I207" t="str">
            <v>IRC</v>
          </cell>
          <cell r="J207" t="str">
            <v>PC</v>
          </cell>
          <cell r="K207">
            <v>0</v>
          </cell>
          <cell r="L207">
            <v>85</v>
          </cell>
        </row>
        <row r="208">
          <cell r="C208" t="str">
            <v xml:space="preserve">Beche </v>
          </cell>
          <cell r="D208" t="str">
            <v>Avec manche</v>
          </cell>
          <cell r="F208" t="str">
            <v>C4</v>
          </cell>
          <cell r="G208" t="str">
            <v>U1000</v>
          </cell>
          <cell r="H208" t="str">
            <v>OADM</v>
          </cell>
          <cell r="I208" t="str">
            <v>IRC</v>
          </cell>
          <cell r="J208" t="str">
            <v>PC</v>
          </cell>
          <cell r="K208">
            <v>0</v>
          </cell>
          <cell r="L208">
            <v>3.5</v>
          </cell>
        </row>
        <row r="209">
          <cell r="C209" t="str">
            <v xml:space="preserve">Ampoule neon </v>
          </cell>
          <cell r="D209" t="str">
            <v>E27 40Watts</v>
          </cell>
          <cell r="F209" t="str">
            <v>C4</v>
          </cell>
          <cell r="G209" t="str">
            <v>U1000</v>
          </cell>
          <cell r="H209" t="str">
            <v>OADM</v>
          </cell>
          <cell r="I209" t="str">
            <v>IRC</v>
          </cell>
          <cell r="J209" t="str">
            <v>PC</v>
          </cell>
          <cell r="K209">
            <v>0</v>
          </cell>
          <cell r="L209">
            <v>3</v>
          </cell>
        </row>
        <row r="210">
          <cell r="C210" t="str">
            <v xml:space="preserve">Ampoule neon </v>
          </cell>
          <cell r="D210" t="str">
            <v>E27 105Watts</v>
          </cell>
          <cell r="F210" t="str">
            <v>C4</v>
          </cell>
          <cell r="G210" t="str">
            <v>U1000</v>
          </cell>
          <cell r="H210" t="str">
            <v>OADM</v>
          </cell>
          <cell r="I210" t="str">
            <v>IRC</v>
          </cell>
          <cell r="J210" t="str">
            <v>PC</v>
          </cell>
          <cell r="K210">
            <v>0</v>
          </cell>
          <cell r="L210">
            <v>14</v>
          </cell>
        </row>
        <row r="211">
          <cell r="C211" t="str">
            <v>Arrossoirs</v>
          </cell>
          <cell r="D211" t="str">
            <v>Plastique</v>
          </cell>
          <cell r="F211" t="str">
            <v>C4</v>
          </cell>
          <cell r="G211" t="str">
            <v>OD008</v>
          </cell>
          <cell r="H211" t="str">
            <v>OADM</v>
          </cell>
          <cell r="I211" t="str">
            <v>OPEN SQUARE</v>
          </cell>
          <cell r="J211" t="str">
            <v>PC</v>
          </cell>
          <cell r="K211">
            <v>40</v>
          </cell>
          <cell r="L211">
            <v>6</v>
          </cell>
        </row>
        <row r="212">
          <cell r="C212" t="str">
            <v>Machette</v>
          </cell>
          <cell r="F212" t="str">
            <v>C4</v>
          </cell>
          <cell r="G212" t="str">
            <v>OD008</v>
          </cell>
          <cell r="H212" t="str">
            <v>OADM</v>
          </cell>
          <cell r="I212" t="str">
            <v>OPEN SQUARE</v>
          </cell>
          <cell r="J212" t="str">
            <v>PC</v>
          </cell>
          <cell r="K212">
            <v>69</v>
          </cell>
          <cell r="L212">
            <v>2</v>
          </cell>
        </row>
        <row r="213">
          <cell r="C213" t="str">
            <v>Trident</v>
          </cell>
          <cell r="D213" t="str">
            <v>En Fer trempe</v>
          </cell>
          <cell r="F213" t="str">
            <v>C4</v>
          </cell>
          <cell r="G213" t="str">
            <v>OD008</v>
          </cell>
          <cell r="H213" t="str">
            <v>OADM</v>
          </cell>
          <cell r="I213" t="str">
            <v>OPEN SQUARE</v>
          </cell>
          <cell r="J213" t="str">
            <v>PC</v>
          </cell>
          <cell r="K213">
            <v>60</v>
          </cell>
          <cell r="L213">
            <v>5</v>
          </cell>
        </row>
        <row r="214">
          <cell r="C214" t="str">
            <v>Beche</v>
          </cell>
          <cell r="D214" t="str">
            <v>Sans manche</v>
          </cell>
          <cell r="F214" t="str">
            <v>C4</v>
          </cell>
          <cell r="G214" t="str">
            <v>OD008</v>
          </cell>
          <cell r="H214" t="str">
            <v>OADM</v>
          </cell>
          <cell r="I214" t="str">
            <v>OPEN SQUARE</v>
          </cell>
          <cell r="J214" t="str">
            <v>PC</v>
          </cell>
          <cell r="K214">
            <v>20</v>
          </cell>
          <cell r="L214">
            <v>3.5</v>
          </cell>
        </row>
        <row r="215">
          <cell r="C215" t="str">
            <v>Thermos</v>
          </cell>
          <cell r="D215" t="str">
            <v>2 litres</v>
          </cell>
          <cell r="F215" t="str">
            <v>C4</v>
          </cell>
          <cell r="G215" t="str">
            <v>U1000</v>
          </cell>
          <cell r="H215" t="str">
            <v>OADM</v>
          </cell>
          <cell r="I215" t="str">
            <v>IRC</v>
          </cell>
          <cell r="J215" t="str">
            <v>PC</v>
          </cell>
          <cell r="K215">
            <v>0</v>
          </cell>
          <cell r="L215">
            <v>7</v>
          </cell>
        </row>
        <row r="216">
          <cell r="C216" t="str">
            <v>Matrice a cle</v>
          </cell>
          <cell r="F216" t="str">
            <v>C4</v>
          </cell>
          <cell r="G216" t="str">
            <v>U1000</v>
          </cell>
          <cell r="H216" t="str">
            <v>OADM</v>
          </cell>
          <cell r="I216" t="str">
            <v>IRC</v>
          </cell>
          <cell r="J216" t="str">
            <v>PC</v>
          </cell>
          <cell r="K216">
            <v>0</v>
          </cell>
          <cell r="L216">
            <v>3</v>
          </cell>
        </row>
        <row r="217">
          <cell r="C217" t="str">
            <v>Eau de javel</v>
          </cell>
          <cell r="F217" t="str">
            <v>C4</v>
          </cell>
          <cell r="G217" t="str">
            <v>U1000</v>
          </cell>
          <cell r="H217" t="str">
            <v>OADM</v>
          </cell>
          <cell r="I217" t="str">
            <v>IRC</v>
          </cell>
          <cell r="J217" t="str">
            <v>L</v>
          </cell>
          <cell r="K217">
            <v>0</v>
          </cell>
          <cell r="L217">
            <v>8</v>
          </cell>
        </row>
        <row r="218">
          <cell r="C218" t="str">
            <v>Braserot</v>
          </cell>
          <cell r="F218" t="str">
            <v>C4</v>
          </cell>
          <cell r="G218" t="str">
            <v>U1000</v>
          </cell>
          <cell r="H218" t="str">
            <v>OADM</v>
          </cell>
          <cell r="I218" t="str">
            <v>IRC</v>
          </cell>
          <cell r="J218" t="str">
            <v>PC</v>
          </cell>
          <cell r="K218">
            <v>0</v>
          </cell>
          <cell r="L218">
            <v>5</v>
          </cell>
        </row>
        <row r="219">
          <cell r="C219" t="str">
            <v>Creoline</v>
          </cell>
          <cell r="F219" t="str">
            <v>C4</v>
          </cell>
          <cell r="G219" t="str">
            <v>U1000</v>
          </cell>
          <cell r="H219" t="str">
            <v>OADM</v>
          </cell>
          <cell r="I219" t="str">
            <v>IRC</v>
          </cell>
          <cell r="J219" t="str">
            <v>L</v>
          </cell>
          <cell r="K219">
            <v>0</v>
          </cell>
          <cell r="L219">
            <v>7</v>
          </cell>
        </row>
        <row r="220">
          <cell r="C220" t="str">
            <v>Pile crayon</v>
          </cell>
          <cell r="D220" t="str">
            <v>Panasonic AA</v>
          </cell>
          <cell r="F220" t="str">
            <v>C4</v>
          </cell>
          <cell r="G220" t="str">
            <v>U1000</v>
          </cell>
          <cell r="H220" t="str">
            <v>OADM</v>
          </cell>
          <cell r="I220" t="str">
            <v>IRC</v>
          </cell>
          <cell r="J220" t="str">
            <v>BT</v>
          </cell>
          <cell r="K220">
            <v>0</v>
          </cell>
          <cell r="L220">
            <v>10</v>
          </cell>
        </row>
        <row r="221">
          <cell r="C221" t="str">
            <v>Plastique fume</v>
          </cell>
          <cell r="F221" t="str">
            <v>C4</v>
          </cell>
          <cell r="G221" t="str">
            <v>U1000</v>
          </cell>
          <cell r="H221" t="str">
            <v>OADM</v>
          </cell>
          <cell r="I221" t="str">
            <v>IRC</v>
          </cell>
          <cell r="J221" t="str">
            <v>PC</v>
          </cell>
          <cell r="K221">
            <v>0</v>
          </cell>
          <cell r="L221">
            <v>10</v>
          </cell>
        </row>
        <row r="222">
          <cell r="C222" t="str">
            <v>Marmite</v>
          </cell>
          <cell r="D222" t="str">
            <v>Pour cuisine</v>
          </cell>
          <cell r="F222" t="str">
            <v>C4</v>
          </cell>
          <cell r="G222" t="str">
            <v>U1000</v>
          </cell>
          <cell r="H222" t="str">
            <v>OADM</v>
          </cell>
          <cell r="I222" t="str">
            <v>IRC</v>
          </cell>
          <cell r="J222" t="str">
            <v>PC</v>
          </cell>
          <cell r="K222">
            <v>0</v>
          </cell>
          <cell r="L222">
            <v>38</v>
          </cell>
        </row>
        <row r="223">
          <cell r="C223" t="str">
            <v>Gant de menage</v>
          </cell>
          <cell r="D223" t="str">
            <v>Noire</v>
          </cell>
          <cell r="F223" t="str">
            <v>C4</v>
          </cell>
          <cell r="G223" t="str">
            <v>U1000</v>
          </cell>
          <cell r="H223" t="str">
            <v>OADM</v>
          </cell>
          <cell r="I223" t="str">
            <v>IRC</v>
          </cell>
          <cell r="J223" t="str">
            <v>PC</v>
          </cell>
          <cell r="K223">
            <v>0</v>
          </cell>
          <cell r="L223">
            <v>3</v>
          </cell>
        </row>
        <row r="224">
          <cell r="C224" t="str">
            <v>Brosse legere</v>
          </cell>
          <cell r="D224" t="str">
            <v>En cuivre</v>
          </cell>
          <cell r="F224" t="str">
            <v>C4</v>
          </cell>
          <cell r="G224" t="str">
            <v>U1000</v>
          </cell>
          <cell r="H224" t="str">
            <v>OADM</v>
          </cell>
          <cell r="I224" t="str">
            <v>IRC</v>
          </cell>
          <cell r="J224" t="str">
            <v>PC</v>
          </cell>
          <cell r="K224">
            <v>0</v>
          </cell>
          <cell r="L224">
            <v>5</v>
          </cell>
        </row>
        <row r="225">
          <cell r="C225" t="str">
            <v>Raclette</v>
          </cell>
          <cell r="F225" t="str">
            <v>C4</v>
          </cell>
          <cell r="G225" t="str">
            <v>U1000</v>
          </cell>
          <cell r="H225" t="str">
            <v>OADM</v>
          </cell>
          <cell r="I225" t="str">
            <v>IRC</v>
          </cell>
          <cell r="J225" t="str">
            <v>PC</v>
          </cell>
          <cell r="K225">
            <v>0</v>
          </cell>
          <cell r="L225">
            <v>3.4</v>
          </cell>
        </row>
        <row r="226">
          <cell r="C226" t="str">
            <v>Savon de toilette</v>
          </cell>
          <cell r="D226" t="str">
            <v>Imperial</v>
          </cell>
          <cell r="F226" t="str">
            <v>C4</v>
          </cell>
          <cell r="G226" t="str">
            <v>U1000</v>
          </cell>
          <cell r="H226" t="str">
            <v>OADM</v>
          </cell>
          <cell r="I226" t="str">
            <v>IRC</v>
          </cell>
          <cell r="J226" t="str">
            <v>PC</v>
          </cell>
          <cell r="K226">
            <v>0</v>
          </cell>
          <cell r="L226">
            <v>1.45</v>
          </cell>
        </row>
        <row r="227">
          <cell r="C227" t="str">
            <v>Savon de toilette</v>
          </cell>
          <cell r="D227" t="str">
            <v>Medisoft</v>
          </cell>
          <cell r="F227" t="str">
            <v>C4</v>
          </cell>
          <cell r="G227" t="str">
            <v>U1000</v>
          </cell>
          <cell r="H227" t="str">
            <v>OADM</v>
          </cell>
          <cell r="I227" t="str">
            <v>IRC</v>
          </cell>
          <cell r="J227" t="str">
            <v>PC</v>
          </cell>
          <cell r="K227">
            <v>0</v>
          </cell>
          <cell r="L227">
            <v>0.33</v>
          </cell>
        </row>
        <row r="228">
          <cell r="C228" t="str">
            <v>Savon en poudre</v>
          </cell>
          <cell r="D228" t="str">
            <v>Toss</v>
          </cell>
          <cell r="F228" t="str">
            <v>C4</v>
          </cell>
          <cell r="G228" t="str">
            <v>U1000</v>
          </cell>
          <cell r="H228" t="str">
            <v>OADM</v>
          </cell>
          <cell r="I228" t="str">
            <v>IRC</v>
          </cell>
          <cell r="J228" t="str">
            <v>BT</v>
          </cell>
          <cell r="K228">
            <v>0</v>
          </cell>
          <cell r="L228">
            <v>1.9</v>
          </cell>
        </row>
        <row r="229">
          <cell r="C229" t="str">
            <v>Bouggie pour filtre</v>
          </cell>
          <cell r="F229" t="str">
            <v>C4</v>
          </cell>
          <cell r="G229" t="str">
            <v>U1000</v>
          </cell>
          <cell r="H229" t="str">
            <v>OADM</v>
          </cell>
          <cell r="I229" t="str">
            <v>IRC</v>
          </cell>
          <cell r="J229" t="str">
            <v>PC</v>
          </cell>
          <cell r="K229">
            <v>0</v>
          </cell>
          <cell r="L229">
            <v>7.5</v>
          </cell>
        </row>
        <row r="230">
          <cell r="C230" t="str">
            <v>Torchon en cotton</v>
          </cell>
          <cell r="F230" t="str">
            <v>C4</v>
          </cell>
          <cell r="G230" t="str">
            <v>U1000</v>
          </cell>
          <cell r="H230" t="str">
            <v>OADM</v>
          </cell>
          <cell r="I230" t="str">
            <v>IRC</v>
          </cell>
          <cell r="J230" t="str">
            <v>PC</v>
          </cell>
          <cell r="K230">
            <v>0</v>
          </cell>
          <cell r="L230">
            <v>3</v>
          </cell>
        </row>
        <row r="231">
          <cell r="C231" t="str">
            <v>Essui main</v>
          </cell>
          <cell r="F231" t="str">
            <v>C4</v>
          </cell>
          <cell r="G231" t="str">
            <v>U1000</v>
          </cell>
          <cell r="H231" t="str">
            <v>OADM</v>
          </cell>
          <cell r="I231" t="str">
            <v>IRC</v>
          </cell>
          <cell r="J231" t="str">
            <v>PC</v>
          </cell>
          <cell r="K231">
            <v>0</v>
          </cell>
          <cell r="L231">
            <v>3</v>
          </cell>
        </row>
        <row r="232">
          <cell r="C232" t="str">
            <v>Basssin</v>
          </cell>
          <cell r="D232" t="str">
            <v>Plastique</v>
          </cell>
          <cell r="F232" t="str">
            <v>C4</v>
          </cell>
          <cell r="G232" t="str">
            <v>U1000</v>
          </cell>
          <cell r="H232" t="str">
            <v>OADM</v>
          </cell>
          <cell r="I232" t="str">
            <v>IRC</v>
          </cell>
          <cell r="J232" t="str">
            <v>PC</v>
          </cell>
          <cell r="K232">
            <v>0</v>
          </cell>
          <cell r="L232">
            <v>15</v>
          </cell>
        </row>
        <row r="233">
          <cell r="C233" t="str">
            <v>Seau</v>
          </cell>
          <cell r="D233" t="str">
            <v>Plastique</v>
          </cell>
          <cell r="F233" t="str">
            <v>C4</v>
          </cell>
          <cell r="G233" t="str">
            <v>U1000</v>
          </cell>
          <cell r="H233" t="str">
            <v>OADM</v>
          </cell>
          <cell r="I233" t="str">
            <v>IRC</v>
          </cell>
          <cell r="J233" t="str">
            <v>PC</v>
          </cell>
          <cell r="K233">
            <v>0</v>
          </cell>
          <cell r="L233">
            <v>3.5</v>
          </cell>
        </row>
        <row r="234">
          <cell r="C234" t="str">
            <v>Rateau</v>
          </cell>
          <cell r="F234" t="str">
            <v>C4</v>
          </cell>
          <cell r="G234" t="str">
            <v>U1000</v>
          </cell>
          <cell r="H234" t="str">
            <v>OADM</v>
          </cell>
          <cell r="I234" t="str">
            <v>IRC</v>
          </cell>
          <cell r="J234" t="str">
            <v>PC</v>
          </cell>
          <cell r="K234">
            <v>0</v>
          </cell>
          <cell r="L234">
            <v>3</v>
          </cell>
        </row>
        <row r="235">
          <cell r="C235" t="str">
            <v>Coupe coupe</v>
          </cell>
          <cell r="F235" t="str">
            <v>C4</v>
          </cell>
          <cell r="G235" t="str">
            <v>U1000</v>
          </cell>
          <cell r="H235" t="str">
            <v>OADM</v>
          </cell>
          <cell r="I235" t="str">
            <v>IRC</v>
          </cell>
          <cell r="J235" t="str">
            <v>PC</v>
          </cell>
          <cell r="K235">
            <v>0</v>
          </cell>
          <cell r="L235">
            <v>2.8</v>
          </cell>
        </row>
        <row r="236">
          <cell r="C236" t="str">
            <v>Machette</v>
          </cell>
          <cell r="F236" t="str">
            <v>C4</v>
          </cell>
          <cell r="G236" t="str">
            <v>U1000</v>
          </cell>
          <cell r="H236" t="str">
            <v>OADM</v>
          </cell>
          <cell r="I236" t="str">
            <v>IRC</v>
          </cell>
          <cell r="J236" t="str">
            <v>PC</v>
          </cell>
          <cell r="K236">
            <v>0</v>
          </cell>
          <cell r="L236">
            <v>2</v>
          </cell>
        </row>
        <row r="237">
          <cell r="C237" t="str">
            <v xml:space="preserve">Melanngeur </v>
          </cell>
          <cell r="D237" t="str">
            <v>A douche</v>
          </cell>
          <cell r="F237" t="str">
            <v>C4</v>
          </cell>
          <cell r="G237" t="str">
            <v>U1000</v>
          </cell>
          <cell r="H237" t="str">
            <v>OADM</v>
          </cell>
          <cell r="I237" t="str">
            <v>IRC</v>
          </cell>
          <cell r="J237" t="str">
            <v>PC</v>
          </cell>
          <cell r="K237">
            <v>0</v>
          </cell>
          <cell r="L237">
            <v>25</v>
          </cell>
        </row>
        <row r="238">
          <cell r="C238" t="str">
            <v xml:space="preserve">Melanngeur </v>
          </cell>
          <cell r="D238" t="str">
            <v>A evier</v>
          </cell>
          <cell r="F238" t="str">
            <v>C4</v>
          </cell>
          <cell r="G238" t="str">
            <v>U1000</v>
          </cell>
          <cell r="H238" t="str">
            <v>OADM</v>
          </cell>
          <cell r="I238" t="str">
            <v>IRC</v>
          </cell>
          <cell r="J238" t="str">
            <v>PC</v>
          </cell>
          <cell r="K238">
            <v>0</v>
          </cell>
          <cell r="L238">
            <v>25</v>
          </cell>
        </row>
        <row r="239">
          <cell r="C239" t="str">
            <v xml:space="preserve">Pile Panasonic </v>
          </cell>
          <cell r="D239" t="str">
            <v>R20</v>
          </cell>
          <cell r="F239" t="str">
            <v>C4</v>
          </cell>
          <cell r="G239" t="str">
            <v>U1000</v>
          </cell>
          <cell r="H239" t="str">
            <v>OADM</v>
          </cell>
          <cell r="I239" t="str">
            <v>IRC</v>
          </cell>
          <cell r="J239" t="str">
            <v>BT</v>
          </cell>
          <cell r="K239">
            <v>0</v>
          </cell>
          <cell r="L239">
            <v>9</v>
          </cell>
        </row>
        <row r="240">
          <cell r="C240" t="str">
            <v>Insecticide</v>
          </cell>
          <cell r="D240" t="str">
            <v>Baygon</v>
          </cell>
          <cell r="F240" t="str">
            <v>C4</v>
          </cell>
          <cell r="G240" t="str">
            <v>U1000</v>
          </cell>
          <cell r="H240" t="str">
            <v>OADM</v>
          </cell>
          <cell r="I240" t="str">
            <v>IRC</v>
          </cell>
          <cell r="J240" t="str">
            <v>PC</v>
          </cell>
          <cell r="K240">
            <v>0</v>
          </cell>
          <cell r="L240">
            <v>3.5</v>
          </cell>
        </row>
        <row r="241">
          <cell r="C241" t="str">
            <v>Radio SONITEC ST-5470</v>
          </cell>
          <cell r="F241" t="str">
            <v>C4</v>
          </cell>
          <cell r="G241" t="str">
            <v>DF040</v>
          </cell>
          <cell r="H241" t="str">
            <v>OADM</v>
          </cell>
          <cell r="I241" t="str">
            <v>DFID</v>
          </cell>
          <cell r="J241" t="str">
            <v>PC</v>
          </cell>
          <cell r="K241">
            <v>0</v>
          </cell>
          <cell r="L241">
            <v>25</v>
          </cell>
        </row>
        <row r="242">
          <cell r="C242" t="str">
            <v>Pile Panasonic</v>
          </cell>
          <cell r="D242" t="str">
            <v>R20</v>
          </cell>
          <cell r="F242" t="str">
            <v>C4</v>
          </cell>
          <cell r="G242" t="str">
            <v>DF040</v>
          </cell>
          <cell r="H242" t="str">
            <v>OADM</v>
          </cell>
          <cell r="I242" t="str">
            <v>DFID</v>
          </cell>
          <cell r="J242" t="str">
            <v>BT</v>
          </cell>
          <cell r="K242">
            <v>0</v>
          </cell>
          <cell r="L242">
            <v>9</v>
          </cell>
        </row>
        <row r="243">
          <cell r="C243" t="str">
            <v>Bandage</v>
          </cell>
          <cell r="F243" t="str">
            <v>C4</v>
          </cell>
          <cell r="G243" t="str">
            <v>U1000</v>
          </cell>
          <cell r="H243" t="str">
            <v>OADM</v>
          </cell>
          <cell r="I243" t="str">
            <v>IRC</v>
          </cell>
          <cell r="J243" t="str">
            <v>PC</v>
          </cell>
          <cell r="K243">
            <v>0</v>
          </cell>
          <cell r="L243">
            <v>0.35</v>
          </cell>
        </row>
        <row r="244">
          <cell r="C244" t="str">
            <v>Garrot</v>
          </cell>
          <cell r="F244" t="str">
            <v>C4</v>
          </cell>
          <cell r="G244" t="str">
            <v>U1000</v>
          </cell>
          <cell r="H244" t="str">
            <v>OADM</v>
          </cell>
          <cell r="I244" t="str">
            <v>IRC</v>
          </cell>
          <cell r="J244" t="str">
            <v>PC</v>
          </cell>
          <cell r="K244">
            <v>0</v>
          </cell>
          <cell r="L244">
            <v>1.25</v>
          </cell>
        </row>
        <row r="245">
          <cell r="C245" t="str">
            <v>Fil a ligaturer</v>
          </cell>
          <cell r="F245" t="str">
            <v>C4</v>
          </cell>
          <cell r="G245" t="str">
            <v>GX572</v>
          </cell>
          <cell r="H245" t="str">
            <v>OADM</v>
          </cell>
          <cell r="I245" t="str">
            <v>UNICEF</v>
          </cell>
          <cell r="J245" t="str">
            <v>PC</v>
          </cell>
          <cell r="K245">
            <v>0</v>
          </cell>
          <cell r="L245">
            <v>3</v>
          </cell>
        </row>
        <row r="246">
          <cell r="C246" t="str">
            <v xml:space="preserve">Pince coupante  </v>
          </cell>
          <cell r="F246" t="str">
            <v>C4</v>
          </cell>
          <cell r="G246" t="str">
            <v>GX572</v>
          </cell>
          <cell r="H246" t="str">
            <v>OADM</v>
          </cell>
          <cell r="I246" t="str">
            <v>UNICEF</v>
          </cell>
          <cell r="J246" t="str">
            <v>PC</v>
          </cell>
          <cell r="K246">
            <v>0</v>
          </cell>
          <cell r="L246">
            <v>4</v>
          </cell>
        </row>
        <row r="247">
          <cell r="C247" t="str">
            <v>Tenaille</v>
          </cell>
          <cell r="F247" t="str">
            <v>C4</v>
          </cell>
          <cell r="G247" t="str">
            <v>GX572</v>
          </cell>
          <cell r="H247" t="str">
            <v>OADM</v>
          </cell>
          <cell r="I247" t="str">
            <v>UNICEF</v>
          </cell>
          <cell r="J247" t="str">
            <v>PC</v>
          </cell>
          <cell r="K247">
            <v>0</v>
          </cell>
          <cell r="L247">
            <v>3</v>
          </cell>
        </row>
        <row r="248">
          <cell r="C248" t="str">
            <v xml:space="preserve">Impermeable </v>
          </cell>
          <cell r="F248" t="str">
            <v>C4</v>
          </cell>
          <cell r="G248" t="str">
            <v>DF040</v>
          </cell>
          <cell r="H248" t="str">
            <v>LGDD</v>
          </cell>
          <cell r="I248" t="str">
            <v>DFID</v>
          </cell>
          <cell r="J248" t="str">
            <v>Pc</v>
          </cell>
          <cell r="K248">
            <v>0</v>
          </cell>
          <cell r="L248">
            <v>8.8000000000000007</v>
          </cell>
        </row>
        <row r="249">
          <cell r="C249" t="str">
            <v>Crochet de fixation</v>
          </cell>
          <cell r="F249" t="str">
            <v>C4</v>
          </cell>
          <cell r="G249" t="str">
            <v>DF045</v>
          </cell>
          <cell r="H249" t="str">
            <v>HEAL</v>
          </cell>
          <cell r="I249" t="str">
            <v>DFID</v>
          </cell>
          <cell r="J249" t="str">
            <v>Pc</v>
          </cell>
          <cell r="K249">
            <v>0</v>
          </cell>
          <cell r="L249">
            <v>0.7</v>
          </cell>
        </row>
        <row r="250">
          <cell r="C250" t="str">
            <v>Ficelle</v>
          </cell>
          <cell r="D250" t="str">
            <v>Pour fixation moustiquaire</v>
          </cell>
          <cell r="F250" t="str">
            <v>C4</v>
          </cell>
          <cell r="G250" t="str">
            <v>DF045</v>
          </cell>
          <cell r="H250" t="str">
            <v>HEAL</v>
          </cell>
          <cell r="I250" t="str">
            <v>DFID</v>
          </cell>
          <cell r="J250" t="str">
            <v>Rlx</v>
          </cell>
          <cell r="K250">
            <v>0</v>
          </cell>
          <cell r="L250">
            <v>12</v>
          </cell>
        </row>
        <row r="251">
          <cell r="C251" t="str">
            <v>Fil nylon</v>
          </cell>
          <cell r="F251" t="str">
            <v>C4</v>
          </cell>
          <cell r="G251" t="str">
            <v>DF045</v>
          </cell>
          <cell r="H251" t="str">
            <v>HEAL</v>
          </cell>
          <cell r="I251" t="str">
            <v>DFID</v>
          </cell>
          <cell r="J251" t="str">
            <v>Pc</v>
          </cell>
          <cell r="K251">
            <v>0</v>
          </cell>
          <cell r="L251">
            <v>7</v>
          </cell>
        </row>
        <row r="252">
          <cell r="C252" t="str">
            <v xml:space="preserve">Ampoule neon </v>
          </cell>
          <cell r="D252" t="str">
            <v>40Watts</v>
          </cell>
          <cell r="F252" t="str">
            <v>C4</v>
          </cell>
          <cell r="G252" t="str">
            <v>EX024</v>
          </cell>
          <cell r="H252" t="str">
            <v>OADM</v>
          </cell>
          <cell r="I252" t="str">
            <v>SIDA</v>
          </cell>
          <cell r="J252" t="str">
            <v>Pc</v>
          </cell>
          <cell r="K252">
            <v>72</v>
          </cell>
          <cell r="L252">
            <v>2.8</v>
          </cell>
        </row>
        <row r="253">
          <cell r="C253" t="str">
            <v>Bouggie pour filtre</v>
          </cell>
          <cell r="F253" t="str">
            <v>C4</v>
          </cell>
          <cell r="G253" t="str">
            <v>EX024</v>
          </cell>
          <cell r="H253" t="str">
            <v>OADM</v>
          </cell>
          <cell r="I253" t="str">
            <v>SIDA</v>
          </cell>
          <cell r="J253" t="str">
            <v>Pc</v>
          </cell>
          <cell r="K253">
            <v>9</v>
          </cell>
          <cell r="L253">
            <v>7</v>
          </cell>
        </row>
        <row r="254">
          <cell r="C254" t="str">
            <v>Detergent liquide</v>
          </cell>
          <cell r="D254" t="str">
            <v>Mr Le PROPRE de 2LT</v>
          </cell>
          <cell r="F254" t="str">
            <v>C4</v>
          </cell>
          <cell r="G254" t="str">
            <v>EX024</v>
          </cell>
          <cell r="H254" t="str">
            <v>OADM</v>
          </cell>
          <cell r="I254" t="str">
            <v>SIDA</v>
          </cell>
          <cell r="J254" t="str">
            <v>Lt</v>
          </cell>
          <cell r="K254">
            <v>7</v>
          </cell>
          <cell r="L254">
            <v>14</v>
          </cell>
        </row>
        <row r="255">
          <cell r="C255" t="str">
            <v>Pile crayon</v>
          </cell>
          <cell r="D255" t="str">
            <v>PANASONIC</v>
          </cell>
          <cell r="F255" t="str">
            <v>C4</v>
          </cell>
          <cell r="G255" t="str">
            <v>EX024</v>
          </cell>
          <cell r="H255" t="str">
            <v>OADM</v>
          </cell>
          <cell r="I255" t="str">
            <v>SIDA</v>
          </cell>
          <cell r="J255" t="str">
            <v>BT</v>
          </cell>
          <cell r="K255">
            <v>2</v>
          </cell>
          <cell r="L255">
            <v>9</v>
          </cell>
        </row>
        <row r="256">
          <cell r="C256" t="str">
            <v xml:space="preserve">Pile ordinaire </v>
          </cell>
          <cell r="D256" t="str">
            <v>PANASONIC</v>
          </cell>
          <cell r="F256" t="str">
            <v>C4</v>
          </cell>
          <cell r="G256" t="str">
            <v>EX024</v>
          </cell>
          <cell r="H256" t="str">
            <v>OADM</v>
          </cell>
          <cell r="I256" t="str">
            <v>SIDA</v>
          </cell>
          <cell r="J256" t="str">
            <v>BT</v>
          </cell>
          <cell r="K256">
            <v>0</v>
          </cell>
          <cell r="L256">
            <v>8.5</v>
          </cell>
        </row>
        <row r="257">
          <cell r="C257" t="str">
            <v>Detergent liquideSAVON LIQUIDE)</v>
          </cell>
          <cell r="D257" t="str">
            <v xml:space="preserve">Yddis </v>
          </cell>
          <cell r="F257" t="str">
            <v>C4</v>
          </cell>
          <cell r="G257" t="str">
            <v>EX024</v>
          </cell>
          <cell r="H257" t="str">
            <v>OADM</v>
          </cell>
          <cell r="I257" t="str">
            <v>SIDA</v>
          </cell>
          <cell r="J257" t="str">
            <v>Pc</v>
          </cell>
          <cell r="K257">
            <v>9</v>
          </cell>
          <cell r="L257">
            <v>6</v>
          </cell>
        </row>
        <row r="258">
          <cell r="C258" t="str">
            <v xml:space="preserve">Tube TL 40W </v>
          </cell>
          <cell r="D258" t="str">
            <v>Fluorescent</v>
          </cell>
          <cell r="F258" t="str">
            <v>C4</v>
          </cell>
          <cell r="G258" t="str">
            <v>EX024</v>
          </cell>
          <cell r="H258" t="str">
            <v>OADM</v>
          </cell>
          <cell r="I258" t="str">
            <v>SIDA</v>
          </cell>
          <cell r="J258" t="str">
            <v>Pc</v>
          </cell>
          <cell r="K258">
            <v>15</v>
          </cell>
          <cell r="L258">
            <v>1.5</v>
          </cell>
        </row>
        <row r="259">
          <cell r="C259" t="str">
            <v>Coupe coupe</v>
          </cell>
          <cell r="F259" t="str">
            <v>C4</v>
          </cell>
          <cell r="G259" t="str">
            <v>DF040</v>
          </cell>
          <cell r="H259" t="str">
            <v>OADM</v>
          </cell>
          <cell r="I259" t="str">
            <v>DFID</v>
          </cell>
          <cell r="J259" t="str">
            <v>Pc</v>
          </cell>
          <cell r="K259">
            <v>4</v>
          </cell>
          <cell r="L259">
            <v>2.8</v>
          </cell>
        </row>
        <row r="260">
          <cell r="C260" t="str">
            <v>Filtre a eau</v>
          </cell>
          <cell r="F260" t="str">
            <v>C4</v>
          </cell>
          <cell r="G260" t="str">
            <v>DF040</v>
          </cell>
          <cell r="H260" t="str">
            <v>OADM</v>
          </cell>
          <cell r="I260" t="str">
            <v>DFID</v>
          </cell>
          <cell r="J260" t="str">
            <v>Pc</v>
          </cell>
          <cell r="K260">
            <v>0</v>
          </cell>
          <cell r="L260">
            <v>85</v>
          </cell>
        </row>
        <row r="261">
          <cell r="C261" t="str">
            <v>Gaufier a 4plaques</v>
          </cell>
          <cell r="F261" t="str">
            <v>C4</v>
          </cell>
          <cell r="G261" t="str">
            <v>DF040</v>
          </cell>
          <cell r="H261" t="str">
            <v>OADM</v>
          </cell>
          <cell r="I261" t="str">
            <v>DFID</v>
          </cell>
          <cell r="J261" t="str">
            <v>Pc</v>
          </cell>
          <cell r="K261">
            <v>1</v>
          </cell>
          <cell r="L261">
            <v>25</v>
          </cell>
        </row>
        <row r="262">
          <cell r="C262" t="str">
            <v>Machette</v>
          </cell>
          <cell r="F262" t="str">
            <v>C4</v>
          </cell>
          <cell r="G262" t="str">
            <v>DF040</v>
          </cell>
          <cell r="H262" t="str">
            <v>OADM</v>
          </cell>
          <cell r="I262" t="str">
            <v>DFID</v>
          </cell>
          <cell r="J262" t="str">
            <v>Pc</v>
          </cell>
          <cell r="K262">
            <v>2</v>
          </cell>
          <cell r="L262">
            <v>1.9</v>
          </cell>
        </row>
        <row r="263">
          <cell r="C263" t="str">
            <v>Matrice a cle</v>
          </cell>
          <cell r="F263" t="str">
            <v>C4</v>
          </cell>
          <cell r="G263" t="str">
            <v>DF040</v>
          </cell>
          <cell r="H263" t="str">
            <v>OADM</v>
          </cell>
          <cell r="I263" t="str">
            <v>DFID</v>
          </cell>
          <cell r="J263" t="str">
            <v>Pc</v>
          </cell>
          <cell r="K263">
            <v>40</v>
          </cell>
          <cell r="L263">
            <v>3</v>
          </cell>
        </row>
        <row r="264">
          <cell r="C264" t="str">
            <v xml:space="preserve">Melanngeur </v>
          </cell>
          <cell r="D264" t="str">
            <v>Pour Evier</v>
          </cell>
          <cell r="F264" t="str">
            <v>C4</v>
          </cell>
          <cell r="G264" t="str">
            <v>DF040</v>
          </cell>
          <cell r="H264" t="str">
            <v>OADM</v>
          </cell>
          <cell r="I264" t="str">
            <v>DFID</v>
          </cell>
          <cell r="J264" t="str">
            <v>Pc</v>
          </cell>
          <cell r="K264">
            <v>2</v>
          </cell>
          <cell r="L264">
            <v>25</v>
          </cell>
        </row>
        <row r="265">
          <cell r="C265" t="str">
            <v>Raclette</v>
          </cell>
          <cell r="F265" t="str">
            <v>C4</v>
          </cell>
          <cell r="G265" t="str">
            <v>DF040</v>
          </cell>
          <cell r="H265" t="str">
            <v>OADM</v>
          </cell>
          <cell r="I265" t="str">
            <v>DFID</v>
          </cell>
          <cell r="J265" t="str">
            <v>Pc</v>
          </cell>
          <cell r="K265">
            <v>6</v>
          </cell>
          <cell r="L265">
            <v>2.5</v>
          </cell>
        </row>
        <row r="266">
          <cell r="C266" t="str">
            <v>Rallonge</v>
          </cell>
          <cell r="D266" t="str">
            <v>16A</v>
          </cell>
          <cell r="F266" t="str">
            <v>C4</v>
          </cell>
          <cell r="G266" t="str">
            <v>DF040</v>
          </cell>
          <cell r="H266" t="str">
            <v>OADM</v>
          </cell>
          <cell r="I266" t="str">
            <v>DFID</v>
          </cell>
          <cell r="J266" t="str">
            <v>Pc</v>
          </cell>
          <cell r="K266">
            <v>1</v>
          </cell>
          <cell r="L266">
            <v>15</v>
          </cell>
        </row>
        <row r="267">
          <cell r="C267" t="str">
            <v>Rateau</v>
          </cell>
          <cell r="F267" t="str">
            <v>C4</v>
          </cell>
          <cell r="G267" t="str">
            <v>DF040</v>
          </cell>
          <cell r="H267" t="str">
            <v>OADM</v>
          </cell>
          <cell r="I267" t="str">
            <v>DFID</v>
          </cell>
          <cell r="J267" t="str">
            <v>Pc</v>
          </cell>
          <cell r="K267">
            <v>5</v>
          </cell>
          <cell r="L267">
            <v>3</v>
          </cell>
        </row>
        <row r="268">
          <cell r="C268" t="str">
            <v>Sceau en plastique</v>
          </cell>
          <cell r="F268" t="str">
            <v>C4</v>
          </cell>
          <cell r="G268" t="str">
            <v>DF040</v>
          </cell>
          <cell r="H268" t="str">
            <v>OADM</v>
          </cell>
          <cell r="I268" t="str">
            <v>DFID</v>
          </cell>
          <cell r="J268" t="str">
            <v>Pc</v>
          </cell>
          <cell r="K268">
            <v>0</v>
          </cell>
          <cell r="L268">
            <v>8</v>
          </cell>
        </row>
        <row r="269">
          <cell r="C269" t="str">
            <v>Serrure Orlando</v>
          </cell>
          <cell r="F269" t="str">
            <v>C4</v>
          </cell>
          <cell r="G269" t="str">
            <v>DF040</v>
          </cell>
          <cell r="H269" t="str">
            <v>OADM</v>
          </cell>
          <cell r="I269" t="str">
            <v>DFID</v>
          </cell>
          <cell r="J269" t="str">
            <v>Pc</v>
          </cell>
          <cell r="K269">
            <v>3</v>
          </cell>
          <cell r="L269">
            <v>21</v>
          </cell>
        </row>
        <row r="270">
          <cell r="C270" t="str">
            <v xml:space="preserve">Sucre </v>
          </cell>
          <cell r="D270" t="str">
            <v>sac de 25kg</v>
          </cell>
          <cell r="F270" t="str">
            <v>C4</v>
          </cell>
          <cell r="G270" t="str">
            <v>DF040</v>
          </cell>
          <cell r="H270" t="str">
            <v>OADM</v>
          </cell>
          <cell r="I270" t="str">
            <v>DFID</v>
          </cell>
          <cell r="J270" t="str">
            <v>Sac</v>
          </cell>
          <cell r="K270">
            <v>0</v>
          </cell>
          <cell r="L270">
            <v>28</v>
          </cell>
        </row>
        <row r="271">
          <cell r="C271" t="str">
            <v>Tasse de the</v>
          </cell>
          <cell r="F271" t="str">
            <v>C4</v>
          </cell>
          <cell r="G271" t="str">
            <v>DF040</v>
          </cell>
          <cell r="H271" t="str">
            <v>OADM</v>
          </cell>
          <cell r="I271" t="str">
            <v>DFID</v>
          </cell>
          <cell r="J271" t="str">
            <v>Pc</v>
          </cell>
          <cell r="K271">
            <v>0</v>
          </cell>
          <cell r="L271">
            <v>2</v>
          </cell>
        </row>
        <row r="272">
          <cell r="C272" t="str">
            <v xml:space="preserve">Thermos </v>
          </cell>
          <cell r="D272" t="str">
            <v>Grand model</v>
          </cell>
          <cell r="F272" t="str">
            <v>C4</v>
          </cell>
          <cell r="G272" t="str">
            <v>DF040</v>
          </cell>
          <cell r="H272" t="str">
            <v>OADM</v>
          </cell>
          <cell r="I272" t="str">
            <v>DFID</v>
          </cell>
          <cell r="J272" t="str">
            <v>PC</v>
          </cell>
          <cell r="K272">
            <v>12</v>
          </cell>
          <cell r="L272">
            <v>8</v>
          </cell>
        </row>
        <row r="273">
          <cell r="C273" t="str">
            <v>Thermos</v>
          </cell>
          <cell r="D273" t="str">
            <v>Petit model</v>
          </cell>
          <cell r="F273" t="str">
            <v>C4</v>
          </cell>
          <cell r="G273" t="str">
            <v>DF040</v>
          </cell>
          <cell r="H273" t="str">
            <v>OADM</v>
          </cell>
          <cell r="I273" t="str">
            <v>DFID</v>
          </cell>
          <cell r="J273" t="str">
            <v>PC</v>
          </cell>
          <cell r="K273">
            <v>0</v>
          </cell>
          <cell r="L273">
            <v>5</v>
          </cell>
        </row>
        <row r="274">
          <cell r="C274" t="str">
            <v>Tube neon de 20Watts Tl</v>
          </cell>
          <cell r="F274" t="str">
            <v>C4</v>
          </cell>
          <cell r="G274" t="str">
            <v>DF040</v>
          </cell>
          <cell r="H274" t="str">
            <v>OADM</v>
          </cell>
          <cell r="I274" t="str">
            <v>DFID</v>
          </cell>
          <cell r="J274" t="str">
            <v>Pc</v>
          </cell>
          <cell r="K274">
            <v>4</v>
          </cell>
          <cell r="L274">
            <v>1.5</v>
          </cell>
        </row>
        <row r="275">
          <cell r="C275" t="str">
            <v>Serrure Orlando</v>
          </cell>
          <cell r="F275" t="str">
            <v>C4</v>
          </cell>
          <cell r="G275" t="str">
            <v>DF045</v>
          </cell>
          <cell r="H275" t="str">
            <v>OADM</v>
          </cell>
          <cell r="I275" t="str">
            <v>DFID</v>
          </cell>
          <cell r="J275" t="str">
            <v>Pc</v>
          </cell>
          <cell r="K275">
            <v>9</v>
          </cell>
          <cell r="L275">
            <v>22</v>
          </cell>
        </row>
        <row r="276">
          <cell r="C276" t="str">
            <v>Ampoule a neon</v>
          </cell>
          <cell r="D276" t="str">
            <v>105Watts</v>
          </cell>
          <cell r="F276" t="str">
            <v>C4</v>
          </cell>
          <cell r="G276" t="str">
            <v>DF045</v>
          </cell>
          <cell r="H276" t="str">
            <v>OADM</v>
          </cell>
          <cell r="I276" t="str">
            <v>DFID</v>
          </cell>
          <cell r="J276" t="str">
            <v>PC</v>
          </cell>
          <cell r="K276">
            <v>25</v>
          </cell>
          <cell r="L276">
            <v>13</v>
          </cell>
        </row>
        <row r="277">
          <cell r="C277" t="str">
            <v xml:space="preserve">Tube TL 20W </v>
          </cell>
          <cell r="F277" t="str">
            <v>C4</v>
          </cell>
          <cell r="G277" t="str">
            <v>DF045</v>
          </cell>
          <cell r="H277" t="str">
            <v>OADM</v>
          </cell>
          <cell r="I277" t="str">
            <v>DFID</v>
          </cell>
          <cell r="J277" t="str">
            <v>PC</v>
          </cell>
          <cell r="K277">
            <v>15</v>
          </cell>
          <cell r="L277">
            <v>1.5</v>
          </cell>
        </row>
        <row r="278">
          <cell r="C278" t="str">
            <v>Creoline</v>
          </cell>
          <cell r="F278" t="str">
            <v>C4</v>
          </cell>
          <cell r="G278" t="str">
            <v>DF045</v>
          </cell>
          <cell r="H278" t="str">
            <v>OADM</v>
          </cell>
          <cell r="I278" t="str">
            <v>DFID</v>
          </cell>
          <cell r="J278" t="str">
            <v>Lt</v>
          </cell>
          <cell r="K278">
            <v>36</v>
          </cell>
          <cell r="L278">
            <v>6.5</v>
          </cell>
        </row>
        <row r="279">
          <cell r="C279" t="str">
            <v>Papier Hygienique</v>
          </cell>
          <cell r="F279" t="str">
            <v>C4</v>
          </cell>
          <cell r="G279" t="str">
            <v>DF045</v>
          </cell>
          <cell r="H279" t="str">
            <v>OADM</v>
          </cell>
          <cell r="I279" t="str">
            <v>DFID</v>
          </cell>
          <cell r="J279" t="str">
            <v>PC</v>
          </cell>
          <cell r="K279">
            <v>0</v>
          </cell>
          <cell r="L279">
            <v>0.6</v>
          </cell>
        </row>
        <row r="280">
          <cell r="C280" t="str">
            <v>Papier serviette</v>
          </cell>
          <cell r="F280" t="str">
            <v>C4</v>
          </cell>
          <cell r="G280" t="str">
            <v>DF045</v>
          </cell>
          <cell r="H280" t="str">
            <v>OADM</v>
          </cell>
          <cell r="I280" t="str">
            <v>DFID</v>
          </cell>
          <cell r="J280" t="str">
            <v>Pqt</v>
          </cell>
          <cell r="K280">
            <v>3</v>
          </cell>
          <cell r="L280">
            <v>1.5</v>
          </cell>
        </row>
        <row r="281">
          <cell r="C281" t="str">
            <v>Savon de toilette</v>
          </cell>
          <cell r="D281" t="str">
            <v>MEDISOFT</v>
          </cell>
          <cell r="F281" t="str">
            <v>C4</v>
          </cell>
          <cell r="G281" t="str">
            <v>DF045</v>
          </cell>
          <cell r="H281" t="str">
            <v>OADM</v>
          </cell>
          <cell r="I281" t="str">
            <v>DFID</v>
          </cell>
          <cell r="J281" t="str">
            <v>Pc</v>
          </cell>
          <cell r="K281">
            <v>11</v>
          </cell>
          <cell r="L281">
            <v>0.33</v>
          </cell>
        </row>
        <row r="282">
          <cell r="C282" t="str">
            <v>Savon de toilette</v>
          </cell>
          <cell r="D282" t="str">
            <v>Imperial</v>
          </cell>
          <cell r="F282" t="str">
            <v>C4</v>
          </cell>
          <cell r="G282" t="str">
            <v>DF045</v>
          </cell>
          <cell r="H282" t="str">
            <v>OADM</v>
          </cell>
          <cell r="I282" t="str">
            <v>DFID</v>
          </cell>
          <cell r="J282" t="str">
            <v>Pc</v>
          </cell>
          <cell r="K282">
            <v>24</v>
          </cell>
          <cell r="L282">
            <v>1</v>
          </cell>
        </row>
        <row r="283">
          <cell r="C283" t="str">
            <v>Serviette en cotton</v>
          </cell>
          <cell r="D283" t="str">
            <v>Petit essuie main</v>
          </cell>
          <cell r="F283" t="str">
            <v>C4</v>
          </cell>
          <cell r="G283" t="str">
            <v>DF045</v>
          </cell>
          <cell r="H283" t="str">
            <v>OADM</v>
          </cell>
          <cell r="I283" t="str">
            <v>DFID</v>
          </cell>
          <cell r="J283" t="str">
            <v>Pc</v>
          </cell>
          <cell r="K283">
            <v>2</v>
          </cell>
          <cell r="L283">
            <v>2</v>
          </cell>
        </row>
        <row r="284">
          <cell r="C284" t="str">
            <v>Torchon en cotton</v>
          </cell>
          <cell r="F284" t="str">
            <v>C4</v>
          </cell>
          <cell r="G284" t="str">
            <v>GX594</v>
          </cell>
          <cell r="H284" t="str">
            <v>OADM</v>
          </cell>
          <cell r="I284" t="str">
            <v>UNICEF</v>
          </cell>
          <cell r="J284" t="str">
            <v>Pc</v>
          </cell>
          <cell r="K284">
            <v>11</v>
          </cell>
          <cell r="L284">
            <v>1.5</v>
          </cell>
        </row>
        <row r="285">
          <cell r="C285" t="str">
            <v xml:space="preserve">Ampoule neon </v>
          </cell>
          <cell r="D285" t="str">
            <v>40Watts</v>
          </cell>
          <cell r="F285" t="str">
            <v>C4</v>
          </cell>
          <cell r="G285" t="str">
            <v>SV291</v>
          </cell>
          <cell r="H285" t="str">
            <v>OADM</v>
          </cell>
          <cell r="I285" t="str">
            <v>DEUT COOP</v>
          </cell>
          <cell r="J285" t="str">
            <v>Pc</v>
          </cell>
          <cell r="K285">
            <v>0</v>
          </cell>
          <cell r="L285">
            <v>3</v>
          </cell>
        </row>
        <row r="286">
          <cell r="C286" t="str">
            <v>Braserot</v>
          </cell>
          <cell r="F286" t="str">
            <v>C4</v>
          </cell>
          <cell r="G286" t="str">
            <v>SV291</v>
          </cell>
          <cell r="H286" t="str">
            <v>OADM</v>
          </cell>
          <cell r="I286" t="str">
            <v>DEUT COOP</v>
          </cell>
          <cell r="J286" t="str">
            <v>Pc</v>
          </cell>
          <cell r="K286">
            <v>2</v>
          </cell>
          <cell r="L286">
            <v>5</v>
          </cell>
        </row>
        <row r="287">
          <cell r="C287" t="str">
            <v>Plastique fume</v>
          </cell>
          <cell r="D287" t="str">
            <v>Pour vitre</v>
          </cell>
          <cell r="F287" t="str">
            <v>C4</v>
          </cell>
          <cell r="G287" t="str">
            <v>SV291</v>
          </cell>
          <cell r="H287" t="str">
            <v>OADM</v>
          </cell>
          <cell r="I287" t="str">
            <v>DEUT COOP</v>
          </cell>
          <cell r="J287" t="str">
            <v>Pc</v>
          </cell>
          <cell r="K287">
            <v>1</v>
          </cell>
          <cell r="L287">
            <v>10</v>
          </cell>
        </row>
        <row r="288">
          <cell r="C288" t="str">
            <v xml:space="preserve">Bassin en plastique </v>
          </cell>
          <cell r="D288" t="str">
            <v>40Lt</v>
          </cell>
          <cell r="F288" t="str">
            <v>C4</v>
          </cell>
          <cell r="G288" t="str">
            <v>GX572</v>
          </cell>
          <cell r="H288" t="str">
            <v>OADM</v>
          </cell>
          <cell r="I288" t="str">
            <v>UNICEF</v>
          </cell>
          <cell r="J288" t="str">
            <v>Pc</v>
          </cell>
          <cell r="K288">
            <v>1</v>
          </cell>
          <cell r="L288">
            <v>15</v>
          </cell>
        </row>
        <row r="289">
          <cell r="C289" t="str">
            <v xml:space="preserve">Brosse </v>
          </cell>
          <cell r="D289" t="str">
            <v>Pour cuve WC</v>
          </cell>
          <cell r="F289" t="str">
            <v>C4</v>
          </cell>
          <cell r="G289" t="str">
            <v>GX572</v>
          </cell>
          <cell r="H289" t="str">
            <v>OADM</v>
          </cell>
          <cell r="I289" t="str">
            <v>UNICEF</v>
          </cell>
          <cell r="J289" t="str">
            <v>Pc</v>
          </cell>
          <cell r="K289">
            <v>5</v>
          </cell>
          <cell r="L289">
            <v>1.5</v>
          </cell>
        </row>
        <row r="290">
          <cell r="C290" t="str">
            <v>Eponge pour vaissel</v>
          </cell>
          <cell r="D290" t="str">
            <v>Paquet de 10pces</v>
          </cell>
          <cell r="F290" t="str">
            <v>C4</v>
          </cell>
          <cell r="G290" t="str">
            <v>GX572</v>
          </cell>
          <cell r="H290" t="str">
            <v>OADM</v>
          </cell>
          <cell r="I290" t="str">
            <v>UNICEF</v>
          </cell>
          <cell r="J290" t="str">
            <v>Pqt</v>
          </cell>
          <cell r="K290">
            <v>5</v>
          </cell>
          <cell r="L290">
            <v>5</v>
          </cell>
        </row>
        <row r="291">
          <cell r="C291" t="str">
            <v>Essui main</v>
          </cell>
          <cell r="F291" t="str">
            <v>C4</v>
          </cell>
          <cell r="G291" t="str">
            <v>GX572</v>
          </cell>
          <cell r="H291" t="str">
            <v>OADM</v>
          </cell>
          <cell r="I291" t="str">
            <v>UNICEF</v>
          </cell>
          <cell r="J291" t="str">
            <v>Pc</v>
          </cell>
          <cell r="K291">
            <v>3</v>
          </cell>
          <cell r="L291">
            <v>3</v>
          </cell>
        </row>
        <row r="292">
          <cell r="C292" t="str">
            <v>Gant de menage</v>
          </cell>
          <cell r="D292" t="str">
            <v>En plastique</v>
          </cell>
          <cell r="F292" t="str">
            <v>C4</v>
          </cell>
          <cell r="G292" t="str">
            <v>GX572</v>
          </cell>
          <cell r="H292" t="str">
            <v>OADM</v>
          </cell>
          <cell r="I292" t="str">
            <v>UNICEF</v>
          </cell>
          <cell r="J292" t="str">
            <v>Pc</v>
          </cell>
          <cell r="K292">
            <v>17</v>
          </cell>
          <cell r="L292">
            <v>2.5</v>
          </cell>
        </row>
        <row r="293">
          <cell r="C293" t="str">
            <v>Insecticide</v>
          </cell>
          <cell r="D293" t="str">
            <v>Baygon</v>
          </cell>
          <cell r="F293" t="str">
            <v>C4</v>
          </cell>
          <cell r="G293" t="str">
            <v>GX572</v>
          </cell>
          <cell r="H293" t="str">
            <v>OADM</v>
          </cell>
          <cell r="I293" t="str">
            <v>UNICEF</v>
          </cell>
          <cell r="J293" t="str">
            <v>Pc</v>
          </cell>
          <cell r="K293">
            <v>3</v>
          </cell>
          <cell r="L293">
            <v>3.5</v>
          </cell>
        </row>
        <row r="294">
          <cell r="C294" t="str">
            <v>Interrupteur apparent</v>
          </cell>
          <cell r="F294" t="str">
            <v>C4</v>
          </cell>
          <cell r="G294" t="str">
            <v>GX572</v>
          </cell>
          <cell r="H294" t="str">
            <v>OADM</v>
          </cell>
          <cell r="I294" t="str">
            <v>UNICEF</v>
          </cell>
          <cell r="J294" t="str">
            <v>Pc</v>
          </cell>
          <cell r="K294">
            <v>12</v>
          </cell>
          <cell r="L294">
            <v>1.5</v>
          </cell>
        </row>
        <row r="295">
          <cell r="C295" t="str">
            <v>Matrice a cle</v>
          </cell>
          <cell r="F295" t="str">
            <v>C4</v>
          </cell>
          <cell r="G295" t="str">
            <v>GX572</v>
          </cell>
          <cell r="H295" t="str">
            <v>OADM</v>
          </cell>
          <cell r="I295" t="str">
            <v>UNICEF</v>
          </cell>
          <cell r="J295" t="str">
            <v>Pc</v>
          </cell>
          <cell r="K295">
            <v>28</v>
          </cell>
          <cell r="L295">
            <v>3</v>
          </cell>
        </row>
        <row r="296">
          <cell r="C296" t="str">
            <v>Savon liquide pour vaiselle</v>
          </cell>
          <cell r="F296" t="str">
            <v>C4</v>
          </cell>
          <cell r="G296" t="str">
            <v>GX572</v>
          </cell>
          <cell r="H296" t="str">
            <v>OADM</v>
          </cell>
          <cell r="I296" t="str">
            <v>UNICEF</v>
          </cell>
          <cell r="J296" t="str">
            <v>Lt</v>
          </cell>
          <cell r="K296">
            <v>36</v>
          </cell>
          <cell r="L296">
            <v>4</v>
          </cell>
        </row>
        <row r="297">
          <cell r="C297" t="str">
            <v>Savon OMO TOSS</v>
          </cell>
          <cell r="F297" t="str">
            <v>C4</v>
          </cell>
          <cell r="G297" t="str">
            <v>GX572</v>
          </cell>
          <cell r="H297" t="str">
            <v>OADM</v>
          </cell>
          <cell r="I297" t="str">
            <v>UNICEF</v>
          </cell>
          <cell r="J297" t="str">
            <v>Bt</v>
          </cell>
          <cell r="K297">
            <v>6</v>
          </cell>
          <cell r="L297">
            <v>1.9</v>
          </cell>
        </row>
        <row r="298">
          <cell r="C298" t="str">
            <v>Strater Phillips</v>
          </cell>
          <cell r="F298" t="str">
            <v>C4</v>
          </cell>
          <cell r="G298" t="str">
            <v>GX572</v>
          </cell>
          <cell r="H298" t="str">
            <v>OADM</v>
          </cell>
          <cell r="I298" t="str">
            <v>UNICEF</v>
          </cell>
          <cell r="J298" t="str">
            <v>Pc</v>
          </cell>
          <cell r="K298">
            <v>24</v>
          </cell>
          <cell r="L298">
            <v>0.5</v>
          </cell>
        </row>
      </sheetData>
      <sheetData sheetId="3">
        <row r="11">
          <cell r="C11" t="str">
            <v>Machette</v>
          </cell>
        </row>
      </sheetData>
      <sheetData sheetId="4">
        <row r="11">
          <cell r="C11" t="str">
            <v>Acide pour batterie</v>
          </cell>
          <cell r="D11" t="str">
            <v>750/16</v>
          </cell>
          <cell r="E11" t="str">
            <v>Produit Industriel</v>
          </cell>
          <cell r="F11" t="str">
            <v>ST</v>
          </cell>
          <cell r="G11" t="str">
            <v>GX594</v>
          </cell>
          <cell r="H11" t="str">
            <v>OADM</v>
          </cell>
          <cell r="I11" t="str">
            <v>UNICEF</v>
          </cell>
          <cell r="J11" t="str">
            <v>Litre</v>
          </cell>
          <cell r="K11">
            <v>20</v>
          </cell>
          <cell r="L11">
            <v>2.5</v>
          </cell>
        </row>
        <row r="12">
          <cell r="C12" t="str">
            <v>Graisse</v>
          </cell>
          <cell r="D12" t="str">
            <v>750/16</v>
          </cell>
          <cell r="E12" t="str">
            <v>Produit Industriel</v>
          </cell>
          <cell r="F12" t="str">
            <v>ST</v>
          </cell>
          <cell r="G12" t="str">
            <v>DF040</v>
          </cell>
          <cell r="H12" t="str">
            <v>OADM</v>
          </cell>
          <cell r="I12" t="str">
            <v>DFID</v>
          </cell>
          <cell r="J12" t="str">
            <v>kg</v>
          </cell>
          <cell r="K12">
            <v>0</v>
          </cell>
          <cell r="L12">
            <v>4</v>
          </cell>
        </row>
        <row r="13">
          <cell r="C13" t="str">
            <v>Huile SAE90</v>
          </cell>
          <cell r="D13" t="str">
            <v>750/16</v>
          </cell>
          <cell r="E13" t="str">
            <v>Produit Industriel</v>
          </cell>
          <cell r="F13" t="str">
            <v>ST</v>
          </cell>
          <cell r="G13" t="str">
            <v>GX572</v>
          </cell>
          <cell r="H13" t="str">
            <v>OADM</v>
          </cell>
          <cell r="I13" t="str">
            <v>UNICEF</v>
          </cell>
          <cell r="J13" t="str">
            <v>Litre</v>
          </cell>
          <cell r="K13">
            <v>193</v>
          </cell>
          <cell r="L13">
            <v>4.8</v>
          </cell>
        </row>
        <row r="14">
          <cell r="B14">
            <v>30</v>
          </cell>
          <cell r="C14" t="str">
            <v>Huile SAE90</v>
          </cell>
          <cell r="D14" t="str">
            <v>750/16</v>
          </cell>
          <cell r="E14" t="str">
            <v>Produit Industriel</v>
          </cell>
          <cell r="F14" t="str">
            <v>ST</v>
          </cell>
          <cell r="G14" t="str">
            <v>EX024</v>
          </cell>
          <cell r="H14" t="str">
            <v>OADM</v>
          </cell>
          <cell r="I14" t="str">
            <v>SIDA</v>
          </cell>
          <cell r="J14" t="str">
            <v>Litre</v>
          </cell>
          <cell r="K14">
            <v>0</v>
          </cell>
          <cell r="L14">
            <v>4</v>
          </cell>
        </row>
        <row r="15">
          <cell r="C15" t="str">
            <v>Huile hydraulique en boite de 1/2</v>
          </cell>
          <cell r="D15" t="str">
            <v>750/16</v>
          </cell>
          <cell r="E15">
            <v>0</v>
          </cell>
          <cell r="F15" t="str">
            <v>ST</v>
          </cell>
          <cell r="G15" t="str">
            <v>DF045</v>
          </cell>
          <cell r="H15" t="str">
            <v>OADM</v>
          </cell>
          <cell r="I15" t="str">
            <v>DFID</v>
          </cell>
          <cell r="J15" t="str">
            <v>Litre</v>
          </cell>
          <cell r="K15">
            <v>0</v>
          </cell>
          <cell r="L15">
            <v>4</v>
          </cell>
        </row>
        <row r="16">
          <cell r="C16" t="str">
            <v>Eau distillee</v>
          </cell>
          <cell r="D16" t="str">
            <v>en bois</v>
          </cell>
          <cell r="E16" t="str">
            <v>Produit Industriel</v>
          </cell>
          <cell r="F16" t="str">
            <v>ST</v>
          </cell>
          <cell r="G16" t="str">
            <v>OD008</v>
          </cell>
          <cell r="H16" t="str">
            <v>OADM</v>
          </cell>
          <cell r="I16" t="str">
            <v>OPEN SQUARE</v>
          </cell>
          <cell r="J16" t="str">
            <v>Litre</v>
          </cell>
          <cell r="K16">
            <v>29</v>
          </cell>
          <cell r="L16">
            <v>1</v>
          </cell>
        </row>
        <row r="17">
          <cell r="C17" t="str">
            <v>Gasoil</v>
          </cell>
          <cell r="D17" t="str">
            <v>en bois</v>
          </cell>
          <cell r="E17" t="str">
            <v>Produit Industriel</v>
          </cell>
          <cell r="F17" t="str">
            <v>ST</v>
          </cell>
          <cell r="G17" t="str">
            <v>EX024</v>
          </cell>
          <cell r="H17" t="str">
            <v>OADM</v>
          </cell>
          <cell r="I17" t="str">
            <v>SIDA</v>
          </cell>
          <cell r="J17" t="str">
            <v>Litre</v>
          </cell>
          <cell r="K17">
            <v>0</v>
          </cell>
          <cell r="L17">
            <v>1.3</v>
          </cell>
        </row>
        <row r="18">
          <cell r="C18" t="str">
            <v>Gasoil</v>
          </cell>
          <cell r="D18" t="str">
            <v>en bois</v>
          </cell>
          <cell r="E18" t="str">
            <v>Produit Industriel</v>
          </cell>
          <cell r="F18" t="str">
            <v>ST</v>
          </cell>
          <cell r="G18" t="str">
            <v>DF045</v>
          </cell>
          <cell r="H18" t="str">
            <v>OADM</v>
          </cell>
          <cell r="I18" t="str">
            <v>DFID</v>
          </cell>
          <cell r="J18" t="str">
            <v>Litre</v>
          </cell>
          <cell r="K18">
            <v>0</v>
          </cell>
          <cell r="L18">
            <v>1.3</v>
          </cell>
        </row>
        <row r="19">
          <cell r="C19" t="str">
            <v>Essence</v>
          </cell>
          <cell r="D19" t="str">
            <v>Blle de 20Kg</v>
          </cell>
          <cell r="E19" t="str">
            <v>Produit Industriel</v>
          </cell>
          <cell r="F19" t="str">
            <v>ST</v>
          </cell>
          <cell r="G19" t="str">
            <v>DF040</v>
          </cell>
          <cell r="H19" t="str">
            <v>OADM</v>
          </cell>
          <cell r="I19" t="str">
            <v>DFID</v>
          </cell>
          <cell r="J19" t="str">
            <v>Litre</v>
          </cell>
          <cell r="K19">
            <v>0</v>
          </cell>
          <cell r="L19">
            <v>1.3</v>
          </cell>
        </row>
        <row r="20">
          <cell r="C20" t="str">
            <v>Gasoil</v>
          </cell>
          <cell r="D20" t="str">
            <v>Blle de 20Kg</v>
          </cell>
          <cell r="E20" t="str">
            <v>Produit Industriel</v>
          </cell>
          <cell r="F20" t="str">
            <v>ST</v>
          </cell>
          <cell r="G20" t="str">
            <v>SV291</v>
          </cell>
          <cell r="H20" t="str">
            <v>OADM</v>
          </cell>
          <cell r="I20" t="str">
            <v>DEUTCH COOPERAT</v>
          </cell>
          <cell r="J20" t="str">
            <v>Litre</v>
          </cell>
          <cell r="K20">
            <v>0</v>
          </cell>
          <cell r="L20">
            <v>1.3</v>
          </cell>
        </row>
        <row r="21">
          <cell r="C21" t="str">
            <v>Essence</v>
          </cell>
          <cell r="E21" t="str">
            <v>Produit Industriel</v>
          </cell>
          <cell r="F21" t="str">
            <v>ST</v>
          </cell>
          <cell r="G21" t="str">
            <v>GX594</v>
          </cell>
          <cell r="H21" t="str">
            <v>OADM</v>
          </cell>
          <cell r="I21" t="str">
            <v>UNICEF</v>
          </cell>
          <cell r="J21" t="str">
            <v>Litre</v>
          </cell>
          <cell r="K21">
            <v>0</v>
          </cell>
          <cell r="L21">
            <v>1.3</v>
          </cell>
        </row>
        <row r="22">
          <cell r="C22" t="str">
            <v>Essence</v>
          </cell>
          <cell r="E22" t="str">
            <v>Produit Industriel</v>
          </cell>
          <cell r="F22" t="str">
            <v>ST</v>
          </cell>
          <cell r="G22" t="str">
            <v>GX572</v>
          </cell>
          <cell r="H22" t="str">
            <v>OADM</v>
          </cell>
          <cell r="I22" t="str">
            <v>UNICEF</v>
          </cell>
          <cell r="J22" t="str">
            <v>Litre</v>
          </cell>
          <cell r="K22">
            <v>0</v>
          </cell>
          <cell r="L22">
            <v>1.3</v>
          </cell>
        </row>
        <row r="23">
          <cell r="C23" t="str">
            <v>Huile SAE 40</v>
          </cell>
          <cell r="D23" t="str">
            <v>DIESEL</v>
          </cell>
          <cell r="E23" t="str">
            <v>Produit Industriel</v>
          </cell>
          <cell r="F23" t="str">
            <v>ST</v>
          </cell>
          <cell r="G23" t="str">
            <v>GX594</v>
          </cell>
          <cell r="H23" t="str">
            <v>OADM</v>
          </cell>
          <cell r="I23" t="str">
            <v>UNICEF</v>
          </cell>
          <cell r="J23" t="str">
            <v>Litre</v>
          </cell>
          <cell r="K23">
            <v>0</v>
          </cell>
          <cell r="L23">
            <v>6</v>
          </cell>
        </row>
        <row r="24">
          <cell r="C24" t="str">
            <v>Huile SAE 40</v>
          </cell>
          <cell r="D24" t="str">
            <v>DIESEL</v>
          </cell>
          <cell r="E24" t="str">
            <v>Produit Industriel</v>
          </cell>
          <cell r="F24" t="str">
            <v>ST</v>
          </cell>
          <cell r="G24" t="str">
            <v>DF045</v>
          </cell>
          <cell r="H24" t="str">
            <v>OADM</v>
          </cell>
          <cell r="I24" t="str">
            <v>DFID</v>
          </cell>
          <cell r="J24" t="str">
            <v>Litre</v>
          </cell>
          <cell r="K24">
            <v>0</v>
          </cell>
          <cell r="L24">
            <v>6</v>
          </cell>
        </row>
        <row r="25">
          <cell r="C25" t="str">
            <v>Huile SAE 40</v>
          </cell>
          <cell r="D25" t="str">
            <v>DIESEL</v>
          </cell>
          <cell r="E25" t="str">
            <v>Produit Industriel</v>
          </cell>
          <cell r="F25" t="str">
            <v>ST</v>
          </cell>
          <cell r="G25" t="str">
            <v>EX024</v>
          </cell>
          <cell r="H25" t="str">
            <v>OADM</v>
          </cell>
          <cell r="I25" t="str">
            <v>SIDA</v>
          </cell>
          <cell r="J25" t="str">
            <v>Litre</v>
          </cell>
          <cell r="K25">
            <v>0</v>
          </cell>
          <cell r="L25">
            <v>6</v>
          </cell>
        </row>
        <row r="26">
          <cell r="B26">
            <v>35</v>
          </cell>
          <cell r="C26" t="str">
            <v>Huile SAE 40</v>
          </cell>
          <cell r="D26" t="str">
            <v>DIESEL</v>
          </cell>
          <cell r="E26" t="str">
            <v>Produit Industriel</v>
          </cell>
          <cell r="F26" t="str">
            <v>ST</v>
          </cell>
          <cell r="G26" t="str">
            <v>DF040</v>
          </cell>
          <cell r="H26" t="str">
            <v>OADM</v>
          </cell>
          <cell r="I26" t="str">
            <v>DFID</v>
          </cell>
          <cell r="J26" t="str">
            <v>Litre</v>
          </cell>
          <cell r="K26">
            <v>0</v>
          </cell>
          <cell r="L26">
            <v>6</v>
          </cell>
        </row>
        <row r="27">
          <cell r="C27" t="str">
            <v>Huile SAE 40</v>
          </cell>
          <cell r="D27" t="str">
            <v>DIESEL</v>
          </cell>
          <cell r="E27" t="str">
            <v>Produit Industriel</v>
          </cell>
          <cell r="F27" t="str">
            <v>ST</v>
          </cell>
          <cell r="G27" t="str">
            <v>GX572</v>
          </cell>
          <cell r="H27" t="str">
            <v>OADM</v>
          </cell>
          <cell r="I27" t="str">
            <v>UNICEF</v>
          </cell>
          <cell r="J27" t="str">
            <v>Litre</v>
          </cell>
          <cell r="K27">
            <v>0</v>
          </cell>
          <cell r="L27">
            <v>6</v>
          </cell>
        </row>
        <row r="28">
          <cell r="C28" t="str">
            <v>Huile SAE 40</v>
          </cell>
          <cell r="D28" t="str">
            <v>DIESEL</v>
          </cell>
          <cell r="E28" t="str">
            <v>Produit Industriel</v>
          </cell>
          <cell r="F28" t="str">
            <v>ST</v>
          </cell>
          <cell r="G28" t="str">
            <v>OD008</v>
          </cell>
          <cell r="H28" t="str">
            <v>OADM</v>
          </cell>
          <cell r="I28" t="str">
            <v>OPEN SQUARE</v>
          </cell>
          <cell r="J28" t="str">
            <v>Litre</v>
          </cell>
          <cell r="K28">
            <v>0</v>
          </cell>
          <cell r="L28">
            <v>6</v>
          </cell>
        </row>
        <row r="29">
          <cell r="C29" t="str">
            <v>Huile SAE 40</v>
          </cell>
          <cell r="D29" t="str">
            <v>ESSENCE</v>
          </cell>
          <cell r="E29" t="str">
            <v>Produit Industriel</v>
          </cell>
          <cell r="F29" t="str">
            <v>ST</v>
          </cell>
          <cell r="G29" t="str">
            <v>GX572</v>
          </cell>
          <cell r="H29" t="str">
            <v>OADM</v>
          </cell>
          <cell r="I29" t="str">
            <v>UNICEF</v>
          </cell>
          <cell r="J29" t="str">
            <v>Litre</v>
          </cell>
          <cell r="K29">
            <v>0</v>
          </cell>
          <cell r="L29">
            <v>5</v>
          </cell>
        </row>
        <row r="30">
          <cell r="C30" t="str">
            <v>Huile de frein</v>
          </cell>
          <cell r="E30" t="str">
            <v>Produit Industriel</v>
          </cell>
          <cell r="F30" t="str">
            <v>ST</v>
          </cell>
          <cell r="G30" t="str">
            <v>OD008</v>
          </cell>
          <cell r="H30" t="str">
            <v>OADM</v>
          </cell>
          <cell r="I30" t="str">
            <v>OPEN SQUARE</v>
          </cell>
          <cell r="J30" t="str">
            <v>BOITE</v>
          </cell>
          <cell r="K30">
            <v>0</v>
          </cell>
          <cell r="L30">
            <v>2</v>
          </cell>
        </row>
        <row r="31">
          <cell r="C31" t="str">
            <v>Huile de frein</v>
          </cell>
          <cell r="E31" t="str">
            <v>Produit Industriel</v>
          </cell>
          <cell r="F31" t="str">
            <v>ST</v>
          </cell>
          <cell r="G31" t="str">
            <v>EX024</v>
          </cell>
          <cell r="H31" t="str">
            <v>OADM</v>
          </cell>
          <cell r="I31" t="str">
            <v>SIDA</v>
          </cell>
          <cell r="J31" t="str">
            <v>BOITE</v>
          </cell>
          <cell r="K31">
            <v>0</v>
          </cell>
          <cell r="L31">
            <v>2</v>
          </cell>
        </row>
        <row r="32">
          <cell r="C32" t="str">
            <v>Essence</v>
          </cell>
          <cell r="E32" t="str">
            <v>Produit Industriel</v>
          </cell>
          <cell r="F32" t="str">
            <v>ST</v>
          </cell>
          <cell r="G32" t="str">
            <v>DF045</v>
          </cell>
          <cell r="H32" t="str">
            <v>OADM</v>
          </cell>
          <cell r="I32" t="str">
            <v>DFID</v>
          </cell>
          <cell r="J32" t="str">
            <v>Litre</v>
          </cell>
          <cell r="K32">
            <v>0</v>
          </cell>
          <cell r="L32">
            <v>1.3</v>
          </cell>
        </row>
        <row r="33">
          <cell r="C33" t="str">
            <v>Gasoil</v>
          </cell>
          <cell r="E33" t="str">
            <v>Produit Industriel</v>
          </cell>
          <cell r="F33" t="str">
            <v>ST</v>
          </cell>
          <cell r="G33" t="str">
            <v>U1000</v>
          </cell>
          <cell r="H33" t="str">
            <v>OADM</v>
          </cell>
          <cell r="I33" t="str">
            <v>IRC</v>
          </cell>
          <cell r="J33" t="str">
            <v>Litre</v>
          </cell>
          <cell r="K33">
            <v>6189</v>
          </cell>
          <cell r="L33">
            <v>1.38</v>
          </cell>
        </row>
        <row r="34">
          <cell r="C34" t="str">
            <v>Essence</v>
          </cell>
          <cell r="E34" t="str">
            <v>Produit Industriel</v>
          </cell>
          <cell r="F34" t="str">
            <v>ST</v>
          </cell>
          <cell r="G34" t="str">
            <v>U1000</v>
          </cell>
          <cell r="H34" t="str">
            <v>OADM</v>
          </cell>
          <cell r="I34" t="str">
            <v>IRC</v>
          </cell>
          <cell r="J34" t="str">
            <v>Litre</v>
          </cell>
          <cell r="K34">
            <v>1702</v>
          </cell>
          <cell r="L34">
            <v>1.38</v>
          </cell>
        </row>
        <row r="35">
          <cell r="C35" t="str">
            <v>Gasoil</v>
          </cell>
          <cell r="E35" t="str">
            <v>Produit Industriel</v>
          </cell>
          <cell r="F35" t="str">
            <v>ST</v>
          </cell>
          <cell r="G35" t="str">
            <v>GX594</v>
          </cell>
          <cell r="H35" t="str">
            <v>OADM</v>
          </cell>
          <cell r="I35" t="str">
            <v>UNICEF</v>
          </cell>
          <cell r="J35" t="str">
            <v>Litre</v>
          </cell>
          <cell r="K35">
            <v>0</v>
          </cell>
          <cell r="L35">
            <v>1.32</v>
          </cell>
        </row>
        <row r="36">
          <cell r="C36" t="str">
            <v xml:space="preserve">Huile moteur  </v>
          </cell>
          <cell r="D36" t="str">
            <v>SAE 540</v>
          </cell>
          <cell r="E36" t="str">
            <v>Produit Industriel</v>
          </cell>
          <cell r="F36" t="str">
            <v>ST</v>
          </cell>
          <cell r="G36" t="str">
            <v>U1000</v>
          </cell>
          <cell r="H36" t="str">
            <v>OADM</v>
          </cell>
          <cell r="I36" t="str">
            <v>IRC</v>
          </cell>
          <cell r="J36" t="str">
            <v>Litre</v>
          </cell>
          <cell r="K36">
            <v>789</v>
          </cell>
          <cell r="L36">
            <v>3.2570000000000001</v>
          </cell>
        </row>
        <row r="37">
          <cell r="C37" t="str">
            <v xml:space="preserve">Huile moteur  </v>
          </cell>
          <cell r="D37" t="str">
            <v>SAE 40</v>
          </cell>
          <cell r="E37" t="str">
            <v>Produit Industriel</v>
          </cell>
          <cell r="F37" t="str">
            <v>ST</v>
          </cell>
          <cell r="G37" t="str">
            <v>U1000</v>
          </cell>
          <cell r="H37" t="str">
            <v>OADM</v>
          </cell>
          <cell r="I37" t="str">
            <v>IRC</v>
          </cell>
          <cell r="J37" t="str">
            <v>Litre</v>
          </cell>
          <cell r="K37">
            <v>592</v>
          </cell>
          <cell r="L37">
            <v>3.419</v>
          </cell>
        </row>
        <row r="38">
          <cell r="C38" t="str">
            <v xml:space="preserve">Graisse </v>
          </cell>
          <cell r="D38" t="str">
            <v>400 gr</v>
          </cell>
          <cell r="E38" t="str">
            <v>Produit Industriel</v>
          </cell>
          <cell r="F38" t="str">
            <v>ST</v>
          </cell>
          <cell r="G38" t="str">
            <v>U1000</v>
          </cell>
          <cell r="H38" t="str">
            <v>OADM</v>
          </cell>
          <cell r="I38" t="str">
            <v>IRC</v>
          </cell>
          <cell r="J38" t="str">
            <v>BOITE</v>
          </cell>
          <cell r="K38">
            <v>38</v>
          </cell>
          <cell r="L38">
            <v>5</v>
          </cell>
        </row>
        <row r="39">
          <cell r="C39" t="str">
            <v xml:space="preserve">Huile Hydraulique  </v>
          </cell>
          <cell r="D39" t="str">
            <v>0.5 litres</v>
          </cell>
          <cell r="E39" t="str">
            <v>Produit Industriel</v>
          </cell>
          <cell r="F39" t="str">
            <v>ST</v>
          </cell>
          <cell r="G39" t="str">
            <v>U1000</v>
          </cell>
          <cell r="H39" t="str">
            <v>OADM</v>
          </cell>
          <cell r="I39" t="str">
            <v>IRC</v>
          </cell>
          <cell r="J39" t="str">
            <v>BOITE</v>
          </cell>
          <cell r="K39">
            <v>143</v>
          </cell>
          <cell r="L39">
            <v>8</v>
          </cell>
        </row>
        <row r="40">
          <cell r="C40" t="str">
            <v>Huile de frein</v>
          </cell>
          <cell r="D40" t="str">
            <v>0.2 litre</v>
          </cell>
          <cell r="E40" t="str">
            <v>Produit Industriel</v>
          </cell>
          <cell r="F40" t="str">
            <v>ST</v>
          </cell>
          <cell r="G40" t="str">
            <v>U1000</v>
          </cell>
          <cell r="H40" t="str">
            <v>OADM</v>
          </cell>
          <cell r="I40" t="str">
            <v>IRC</v>
          </cell>
          <cell r="J40" t="str">
            <v>BOITE</v>
          </cell>
          <cell r="K40">
            <v>37</v>
          </cell>
          <cell r="L40">
            <v>3</v>
          </cell>
        </row>
        <row r="41">
          <cell r="C41" t="str">
            <v>Tole ondulee</v>
          </cell>
          <cell r="D41" t="str">
            <v>BG30</v>
          </cell>
          <cell r="F41" t="str">
            <v>RH</v>
          </cell>
          <cell r="G41" t="str">
            <v>EX024</v>
          </cell>
          <cell r="H41" t="str">
            <v>LGDD</v>
          </cell>
          <cell r="I41" t="str">
            <v>SIDA</v>
          </cell>
          <cell r="J41" t="str">
            <v>PC</v>
          </cell>
          <cell r="K41">
            <v>0</v>
          </cell>
          <cell r="L41">
            <v>18</v>
          </cell>
        </row>
        <row r="42">
          <cell r="C42" t="str">
            <v>Aiguille a crocheter</v>
          </cell>
          <cell r="F42" t="str">
            <v>RH</v>
          </cell>
          <cell r="G42" t="str">
            <v>OD008</v>
          </cell>
          <cell r="H42" t="str">
            <v>OADM</v>
          </cell>
          <cell r="I42" t="str">
            <v>OPEN SQUARE</v>
          </cell>
          <cell r="J42" t="str">
            <v>PC</v>
          </cell>
          <cell r="K42">
            <v>214</v>
          </cell>
          <cell r="L42">
            <v>0.5</v>
          </cell>
        </row>
        <row r="43">
          <cell r="C43" t="str">
            <v>Bac savon</v>
          </cell>
          <cell r="D43" t="str">
            <v>Metallique</v>
          </cell>
          <cell r="F43" t="str">
            <v>RH</v>
          </cell>
          <cell r="G43" t="str">
            <v>0F267</v>
          </cell>
          <cell r="H43" t="str">
            <v>OADM</v>
          </cell>
          <cell r="I43" t="str">
            <v>GATES FONDATION</v>
          </cell>
          <cell r="J43" t="str">
            <v>PC</v>
          </cell>
          <cell r="K43">
            <v>1</v>
          </cell>
          <cell r="L43">
            <v>72</v>
          </cell>
        </row>
        <row r="44">
          <cell r="C44" t="str">
            <v>Bassin de 55 litres</v>
          </cell>
          <cell r="D44" t="str">
            <v>Plastique</v>
          </cell>
          <cell r="F44" t="str">
            <v>RH</v>
          </cell>
          <cell r="G44" t="str">
            <v>0F267</v>
          </cell>
          <cell r="H44" t="str">
            <v>OADM</v>
          </cell>
          <cell r="I44" t="str">
            <v>GATES FONDATION</v>
          </cell>
          <cell r="J44" t="str">
            <v>PC</v>
          </cell>
          <cell r="K44">
            <v>2</v>
          </cell>
          <cell r="L44">
            <v>9</v>
          </cell>
        </row>
        <row r="45">
          <cell r="C45" t="str">
            <v>Bicarbonate</v>
          </cell>
          <cell r="F45" t="str">
            <v>RH</v>
          </cell>
          <cell r="G45" t="str">
            <v>0F267</v>
          </cell>
          <cell r="H45" t="str">
            <v>OADM</v>
          </cell>
          <cell r="I45" t="str">
            <v>GATES FONDATION</v>
          </cell>
          <cell r="J45" t="str">
            <v>PC</v>
          </cell>
          <cell r="K45">
            <v>5</v>
          </cell>
          <cell r="L45">
            <v>2</v>
          </cell>
        </row>
        <row r="46">
          <cell r="C46" t="str">
            <v xml:space="preserve">Bidon rugide </v>
          </cell>
          <cell r="D46" t="str">
            <v>20 litres</v>
          </cell>
          <cell r="F46" t="str">
            <v>RH</v>
          </cell>
          <cell r="G46" t="str">
            <v>0F267</v>
          </cell>
          <cell r="H46" t="str">
            <v>OADM</v>
          </cell>
          <cell r="I46" t="str">
            <v>GATES FONDATION</v>
          </cell>
          <cell r="J46" t="str">
            <v>PC</v>
          </cell>
          <cell r="K46">
            <v>0</v>
          </cell>
          <cell r="L46">
            <v>5</v>
          </cell>
        </row>
        <row r="47">
          <cell r="C47" t="str">
            <v>Brouette de chantier</v>
          </cell>
          <cell r="F47" t="str">
            <v>RH</v>
          </cell>
          <cell r="G47" t="str">
            <v>0F267</v>
          </cell>
          <cell r="H47" t="str">
            <v>OADM</v>
          </cell>
          <cell r="I47" t="str">
            <v>GATES FONDATION</v>
          </cell>
          <cell r="J47" t="str">
            <v>PC</v>
          </cell>
          <cell r="K47">
            <v>2</v>
          </cell>
          <cell r="L47">
            <v>85</v>
          </cell>
        </row>
        <row r="48">
          <cell r="C48" t="str">
            <v>Cache nez</v>
          </cell>
          <cell r="D48" t="str">
            <v>Pour fabriquant</v>
          </cell>
          <cell r="F48" t="str">
            <v>RH</v>
          </cell>
          <cell r="G48" t="str">
            <v>0F267</v>
          </cell>
          <cell r="H48" t="str">
            <v>OADM</v>
          </cell>
          <cell r="I48" t="str">
            <v>GATES FONDATION</v>
          </cell>
          <cell r="J48" t="str">
            <v>PC</v>
          </cell>
          <cell r="K48">
            <v>40</v>
          </cell>
          <cell r="L48">
            <v>3</v>
          </cell>
        </row>
        <row r="49">
          <cell r="C49" t="str">
            <v>Ciseaux</v>
          </cell>
          <cell r="D49" t="str">
            <v>Couture</v>
          </cell>
          <cell r="F49" t="str">
            <v>RH</v>
          </cell>
          <cell r="G49" t="str">
            <v>0F267</v>
          </cell>
          <cell r="H49" t="str">
            <v>OADM</v>
          </cell>
          <cell r="I49" t="str">
            <v>GATES FONDATION</v>
          </cell>
          <cell r="J49" t="str">
            <v>PC</v>
          </cell>
          <cell r="K49">
            <v>22</v>
          </cell>
          <cell r="L49">
            <v>5</v>
          </cell>
        </row>
        <row r="50">
          <cell r="C50" t="str">
            <v>Colorant bleu</v>
          </cell>
          <cell r="F50" t="str">
            <v>RH</v>
          </cell>
          <cell r="G50" t="str">
            <v>0F267</v>
          </cell>
          <cell r="H50" t="str">
            <v>OADM</v>
          </cell>
          <cell r="I50" t="str">
            <v>GATES FONDATION</v>
          </cell>
          <cell r="J50" t="str">
            <v>KG</v>
          </cell>
          <cell r="K50">
            <v>4</v>
          </cell>
          <cell r="L50">
            <v>65</v>
          </cell>
        </row>
        <row r="51">
          <cell r="C51" t="str">
            <v>Peinture colorant</v>
          </cell>
          <cell r="F51" t="str">
            <v>RH</v>
          </cell>
          <cell r="G51" t="str">
            <v>0F267</v>
          </cell>
          <cell r="H51" t="str">
            <v>OADM</v>
          </cell>
          <cell r="I51" t="str">
            <v>GATES FONDATION</v>
          </cell>
          <cell r="J51" t="str">
            <v>KG</v>
          </cell>
          <cell r="K51">
            <v>0</v>
          </cell>
          <cell r="L51">
            <v>36</v>
          </cell>
        </row>
        <row r="52">
          <cell r="C52" t="str">
            <v>Sachet</v>
          </cell>
          <cell r="F52" t="str">
            <v>RH</v>
          </cell>
          <cell r="G52" t="str">
            <v>0F267</v>
          </cell>
          <cell r="H52" t="str">
            <v>OADM</v>
          </cell>
          <cell r="I52" t="str">
            <v>GATES FONDATION</v>
          </cell>
          <cell r="J52" t="str">
            <v>Pqt</v>
          </cell>
          <cell r="K52">
            <v>10</v>
          </cell>
          <cell r="L52">
            <v>2.5</v>
          </cell>
        </row>
        <row r="53">
          <cell r="C53" t="str">
            <v>Seau</v>
          </cell>
          <cell r="D53" t="str">
            <v>Plastique</v>
          </cell>
          <cell r="F53" t="str">
            <v>RH</v>
          </cell>
          <cell r="G53" t="str">
            <v>OD008</v>
          </cell>
          <cell r="H53" t="str">
            <v>OADM</v>
          </cell>
          <cell r="I53" t="str">
            <v>OPEN SQUARE</v>
          </cell>
          <cell r="J53" t="str">
            <v>PC</v>
          </cell>
          <cell r="K53">
            <v>3</v>
          </cell>
          <cell r="L53">
            <v>5</v>
          </cell>
        </row>
        <row r="54">
          <cell r="C54" t="str">
            <v>Soude coustique</v>
          </cell>
          <cell r="F54" t="str">
            <v>RH</v>
          </cell>
          <cell r="G54" t="str">
            <v>OD008</v>
          </cell>
          <cell r="H54" t="str">
            <v>OADM</v>
          </cell>
          <cell r="I54" t="str">
            <v>OPEN SQUARE</v>
          </cell>
          <cell r="J54" t="str">
            <v>KG</v>
          </cell>
          <cell r="K54">
            <v>0</v>
          </cell>
          <cell r="L54">
            <v>2</v>
          </cell>
        </row>
        <row r="55">
          <cell r="C55" t="str">
            <v>Tissu basin</v>
          </cell>
          <cell r="D55" t="str">
            <v>Blanc</v>
          </cell>
          <cell r="F55" t="str">
            <v>RH</v>
          </cell>
          <cell r="G55" t="str">
            <v>OD008</v>
          </cell>
          <cell r="H55" t="str">
            <v>OADM</v>
          </cell>
          <cell r="I55" t="str">
            <v>OPEN SQUARE</v>
          </cell>
          <cell r="J55" t="str">
            <v>Rlx</v>
          </cell>
          <cell r="K55">
            <v>2</v>
          </cell>
          <cell r="L55">
            <v>40</v>
          </cell>
        </row>
        <row r="56">
          <cell r="C56" t="str">
            <v xml:space="preserve">Tissu popeline  </v>
          </cell>
          <cell r="F56" t="str">
            <v>RH</v>
          </cell>
          <cell r="G56" t="str">
            <v>OD008</v>
          </cell>
          <cell r="H56" t="str">
            <v>OADM</v>
          </cell>
          <cell r="I56" t="str">
            <v>OPEN SQUARE</v>
          </cell>
          <cell r="J56" t="str">
            <v>Rlx</v>
          </cell>
          <cell r="K56">
            <v>46</v>
          </cell>
          <cell r="L56">
            <v>30</v>
          </cell>
        </row>
        <row r="57">
          <cell r="C57" t="str">
            <v>Trident</v>
          </cell>
          <cell r="D57" t="str">
            <v>En Fer trempe</v>
          </cell>
          <cell r="F57" t="str">
            <v>RH</v>
          </cell>
          <cell r="G57" t="str">
            <v>OD008</v>
          </cell>
          <cell r="H57" t="str">
            <v>OADM</v>
          </cell>
          <cell r="I57" t="str">
            <v>OPEN SQUARE</v>
          </cell>
          <cell r="J57" t="str">
            <v>PC</v>
          </cell>
          <cell r="K57">
            <v>98</v>
          </cell>
          <cell r="L57">
            <v>8</v>
          </cell>
        </row>
        <row r="58">
          <cell r="C58" t="str">
            <v>Ecumoire</v>
          </cell>
          <cell r="F58" t="str">
            <v>RH</v>
          </cell>
          <cell r="G58" t="str">
            <v>U1000</v>
          </cell>
          <cell r="H58" t="str">
            <v>OADM</v>
          </cell>
          <cell r="I58" t="str">
            <v>IRC</v>
          </cell>
          <cell r="J58" t="str">
            <v>PC</v>
          </cell>
          <cell r="K58">
            <v>0</v>
          </cell>
          <cell r="L58">
            <v>3</v>
          </cell>
        </row>
        <row r="59">
          <cell r="C59" t="str">
            <v>Gant de menage</v>
          </cell>
          <cell r="D59" t="str">
            <v>Noire</v>
          </cell>
          <cell r="F59" t="str">
            <v>RH</v>
          </cell>
          <cell r="G59" t="str">
            <v>U1000</v>
          </cell>
          <cell r="H59" t="str">
            <v>OADM</v>
          </cell>
          <cell r="I59" t="str">
            <v>IRC</v>
          </cell>
          <cell r="J59" t="str">
            <v>PC</v>
          </cell>
          <cell r="K59">
            <v>0</v>
          </cell>
          <cell r="L59">
            <v>4.5</v>
          </cell>
        </row>
        <row r="60">
          <cell r="C60" t="str">
            <v>Marmitte</v>
          </cell>
          <cell r="D60" t="str">
            <v>Grosse</v>
          </cell>
          <cell r="F60" t="str">
            <v>RH</v>
          </cell>
          <cell r="G60" t="str">
            <v>U1000</v>
          </cell>
          <cell r="H60" t="str">
            <v>OADM</v>
          </cell>
          <cell r="I60" t="str">
            <v>IRC</v>
          </cell>
          <cell r="J60" t="str">
            <v>PC</v>
          </cell>
          <cell r="K60">
            <v>0</v>
          </cell>
          <cell r="L60">
            <v>45</v>
          </cell>
        </row>
        <row r="61">
          <cell r="C61" t="str">
            <v>Houe</v>
          </cell>
          <cell r="F61" t="str">
            <v>RH</v>
          </cell>
          <cell r="G61" t="str">
            <v>U1000</v>
          </cell>
          <cell r="H61" t="str">
            <v>OADM</v>
          </cell>
          <cell r="I61" t="str">
            <v>IRC</v>
          </cell>
          <cell r="J61" t="str">
            <v>PC</v>
          </cell>
          <cell r="K61">
            <v>0</v>
          </cell>
          <cell r="L61">
            <v>4</v>
          </cell>
        </row>
        <row r="62">
          <cell r="C62" t="str">
            <v>Louche egoutoire</v>
          </cell>
          <cell r="F62" t="str">
            <v>RH</v>
          </cell>
          <cell r="G62" t="str">
            <v>U1000</v>
          </cell>
          <cell r="H62" t="str">
            <v>OADM</v>
          </cell>
          <cell r="I62" t="str">
            <v>IRC</v>
          </cell>
          <cell r="J62" t="str">
            <v>PC</v>
          </cell>
          <cell r="K62">
            <v>0</v>
          </cell>
          <cell r="L62">
            <v>4</v>
          </cell>
        </row>
        <row r="63">
          <cell r="C63" t="str">
            <v>Machette</v>
          </cell>
          <cell r="F63" t="str">
            <v>RH</v>
          </cell>
          <cell r="G63" t="str">
            <v>U1000</v>
          </cell>
          <cell r="H63" t="str">
            <v>OADM</v>
          </cell>
          <cell r="I63" t="str">
            <v>IRC</v>
          </cell>
          <cell r="J63" t="str">
            <v>PC</v>
          </cell>
          <cell r="K63">
            <v>0</v>
          </cell>
          <cell r="L63">
            <v>2.5</v>
          </cell>
        </row>
        <row r="64">
          <cell r="C64" t="str">
            <v>Megaphone MAX</v>
          </cell>
          <cell r="F64" t="str">
            <v>RH</v>
          </cell>
          <cell r="G64" t="str">
            <v>U1000</v>
          </cell>
          <cell r="H64" t="str">
            <v>OADM</v>
          </cell>
          <cell r="I64" t="str">
            <v>IRC</v>
          </cell>
          <cell r="J64" t="str">
            <v>PC</v>
          </cell>
          <cell r="K64">
            <v>0</v>
          </cell>
          <cell r="L64">
            <v>45</v>
          </cell>
        </row>
        <row r="65">
          <cell r="C65" t="str">
            <v>Registre de presence</v>
          </cell>
          <cell r="F65" t="str">
            <v>RH</v>
          </cell>
          <cell r="G65" t="str">
            <v>U1000</v>
          </cell>
          <cell r="H65" t="str">
            <v>OADM</v>
          </cell>
          <cell r="I65" t="str">
            <v>IRC</v>
          </cell>
          <cell r="J65" t="str">
            <v>PC</v>
          </cell>
          <cell r="K65">
            <v>0</v>
          </cell>
          <cell r="L65">
            <v>4</v>
          </cell>
        </row>
        <row r="66">
          <cell r="C66" t="str">
            <v>Alcool denature</v>
          </cell>
          <cell r="F66" t="str">
            <v>RH</v>
          </cell>
          <cell r="G66" t="str">
            <v>U1000</v>
          </cell>
          <cell r="H66" t="str">
            <v>OADM</v>
          </cell>
          <cell r="I66" t="str">
            <v>IRC</v>
          </cell>
          <cell r="J66" t="str">
            <v>FLACON</v>
          </cell>
          <cell r="K66">
            <v>0</v>
          </cell>
          <cell r="L66">
            <v>1</v>
          </cell>
        </row>
        <row r="67">
          <cell r="C67" t="str">
            <v>Beche</v>
          </cell>
          <cell r="D67" t="str">
            <v>Avec manche</v>
          </cell>
          <cell r="F67" t="str">
            <v>RH</v>
          </cell>
          <cell r="G67" t="str">
            <v>OD008</v>
          </cell>
          <cell r="H67" t="str">
            <v>OADM</v>
          </cell>
          <cell r="I67" t="str">
            <v>OPEN SQUARE</v>
          </cell>
          <cell r="J67" t="str">
            <v>PC</v>
          </cell>
          <cell r="K67">
            <v>41</v>
          </cell>
          <cell r="L67">
            <v>4</v>
          </cell>
        </row>
        <row r="68">
          <cell r="C68" t="str">
            <v>Rateau</v>
          </cell>
          <cell r="F68" t="str">
            <v>RH</v>
          </cell>
          <cell r="G68" t="str">
            <v>OD008</v>
          </cell>
          <cell r="H68" t="str">
            <v>OADM</v>
          </cell>
          <cell r="I68" t="str">
            <v>OPEN SQUARE</v>
          </cell>
          <cell r="J68" t="str">
            <v>PC</v>
          </cell>
          <cell r="K68">
            <v>20</v>
          </cell>
          <cell r="L68">
            <v>3.5</v>
          </cell>
        </row>
        <row r="69">
          <cell r="C69" t="str">
            <v>Rateau</v>
          </cell>
          <cell r="F69" t="str">
            <v>RH</v>
          </cell>
          <cell r="G69" t="str">
            <v>OD008</v>
          </cell>
          <cell r="H69" t="str">
            <v>OADM</v>
          </cell>
          <cell r="I69" t="str">
            <v>OPEN SQUARE</v>
          </cell>
          <cell r="J69" t="str">
            <v>PC</v>
          </cell>
          <cell r="K69">
            <v>9</v>
          </cell>
          <cell r="L69">
            <v>3.5</v>
          </cell>
        </row>
        <row r="70">
          <cell r="C70" t="str">
            <v>Aiguille a tricoter</v>
          </cell>
          <cell r="F70" t="str">
            <v>RH</v>
          </cell>
          <cell r="G70" t="str">
            <v>OD008</v>
          </cell>
          <cell r="H70" t="str">
            <v>OADM</v>
          </cell>
          <cell r="I70" t="str">
            <v>OPEN SQUARE</v>
          </cell>
          <cell r="J70" t="str">
            <v>PC</v>
          </cell>
          <cell r="K70">
            <v>0</v>
          </cell>
          <cell r="L70">
            <v>1</v>
          </cell>
        </row>
        <row r="71">
          <cell r="C71" t="str">
            <v>Aiguille a broder</v>
          </cell>
          <cell r="F71" t="str">
            <v>RH</v>
          </cell>
          <cell r="G71" t="str">
            <v>OD008</v>
          </cell>
          <cell r="H71" t="str">
            <v>OADM</v>
          </cell>
          <cell r="I71" t="str">
            <v>OPEN SQUARE</v>
          </cell>
          <cell r="J71" t="str">
            <v>BT</v>
          </cell>
          <cell r="K71">
            <v>35</v>
          </cell>
          <cell r="L71">
            <v>1</v>
          </cell>
        </row>
        <row r="72">
          <cell r="C72" t="str">
            <v>Boule de Fil</v>
          </cell>
          <cell r="F72" t="str">
            <v>RH</v>
          </cell>
          <cell r="G72" t="str">
            <v>OD008</v>
          </cell>
          <cell r="H72" t="str">
            <v>OADM</v>
          </cell>
          <cell r="I72" t="str">
            <v>OPEN SQUARE</v>
          </cell>
          <cell r="J72" t="str">
            <v>SACHET</v>
          </cell>
          <cell r="K72">
            <v>0</v>
          </cell>
          <cell r="L72">
            <v>5</v>
          </cell>
        </row>
        <row r="73">
          <cell r="C73" t="str">
            <v>Epingle de fixation</v>
          </cell>
          <cell r="F73" t="str">
            <v>RH</v>
          </cell>
          <cell r="G73" t="str">
            <v>OD008</v>
          </cell>
          <cell r="H73" t="str">
            <v>OADM</v>
          </cell>
          <cell r="I73" t="str">
            <v>OPEN SQUARE</v>
          </cell>
          <cell r="J73" t="str">
            <v>BT</v>
          </cell>
          <cell r="K73">
            <v>3</v>
          </cell>
          <cell r="L73">
            <v>2</v>
          </cell>
        </row>
        <row r="74">
          <cell r="C74" t="str">
            <v>Fil de broderie</v>
          </cell>
          <cell r="F74" t="str">
            <v>RH</v>
          </cell>
          <cell r="G74" t="str">
            <v>OD008</v>
          </cell>
          <cell r="H74" t="str">
            <v>OADM</v>
          </cell>
          <cell r="I74" t="str">
            <v>OPEN SQUARE</v>
          </cell>
          <cell r="J74" t="str">
            <v>BT</v>
          </cell>
          <cell r="K74">
            <v>84</v>
          </cell>
          <cell r="L74">
            <v>3.5</v>
          </cell>
        </row>
        <row r="75">
          <cell r="C75" t="str">
            <v>Tissu</v>
          </cell>
          <cell r="D75" t="str">
            <v>Popeline</v>
          </cell>
          <cell r="F75" t="str">
            <v>RH</v>
          </cell>
          <cell r="G75" t="str">
            <v>OD008</v>
          </cell>
          <cell r="H75" t="str">
            <v>OADM</v>
          </cell>
          <cell r="I75" t="str">
            <v>OPEN SQUARE</v>
          </cell>
          <cell r="J75" t="str">
            <v>Rlx</v>
          </cell>
          <cell r="K75">
            <v>46</v>
          </cell>
          <cell r="L75">
            <v>32</v>
          </cell>
        </row>
        <row r="76">
          <cell r="C76" t="str">
            <v>Houe</v>
          </cell>
          <cell r="F76" t="str">
            <v>RH</v>
          </cell>
          <cell r="G76" t="str">
            <v>OD008</v>
          </cell>
          <cell r="H76" t="str">
            <v>OADM</v>
          </cell>
          <cell r="I76" t="str">
            <v>OPEN SQUARE</v>
          </cell>
          <cell r="J76" t="str">
            <v>PC</v>
          </cell>
          <cell r="K76">
            <v>280</v>
          </cell>
          <cell r="L76">
            <v>2</v>
          </cell>
        </row>
        <row r="77">
          <cell r="C77" t="str">
            <v>Rateau</v>
          </cell>
          <cell r="F77" t="str">
            <v>RH</v>
          </cell>
          <cell r="G77" t="str">
            <v>OD008</v>
          </cell>
          <cell r="H77" t="str">
            <v>OADM</v>
          </cell>
          <cell r="I77" t="str">
            <v>OPEN SQUARE</v>
          </cell>
          <cell r="J77" t="str">
            <v>PC</v>
          </cell>
          <cell r="K77">
            <v>0</v>
          </cell>
          <cell r="L77">
            <v>2</v>
          </cell>
        </row>
        <row r="78">
          <cell r="C78" t="str">
            <v>Ttissus pour drap de lit</v>
          </cell>
          <cell r="D78" t="str">
            <v>Rouleau de 50metres</v>
          </cell>
          <cell r="F78" t="str">
            <v>RH</v>
          </cell>
          <cell r="G78" t="str">
            <v>DF045</v>
          </cell>
          <cell r="H78" t="str">
            <v>HEAL</v>
          </cell>
          <cell r="I78" t="str">
            <v>DFID</v>
          </cell>
          <cell r="J78" t="str">
            <v>Mt</v>
          </cell>
          <cell r="K78">
            <v>0</v>
          </cell>
          <cell r="L78">
            <v>3.5</v>
          </cell>
        </row>
        <row r="79">
          <cell r="C79" t="str">
            <v>Fil a coudre</v>
          </cell>
          <cell r="F79" t="str">
            <v>RH</v>
          </cell>
          <cell r="G79" t="str">
            <v>DF045</v>
          </cell>
          <cell r="H79" t="str">
            <v>HEAL</v>
          </cell>
          <cell r="I79" t="str">
            <v>DFID</v>
          </cell>
          <cell r="J79" t="str">
            <v>Pc</v>
          </cell>
          <cell r="K79">
            <v>0</v>
          </cell>
          <cell r="L79">
            <v>5</v>
          </cell>
        </row>
      </sheetData>
      <sheetData sheetId="5">
        <row r="11">
          <cell r="C11" t="str">
            <v>Acide pour batterie</v>
          </cell>
        </row>
      </sheetData>
      <sheetData sheetId="6">
        <row r="11">
          <cell r="C11" t="str">
            <v>Reliure Module</v>
          </cell>
          <cell r="D11" t="str">
            <v>Supervision</v>
          </cell>
          <cell r="F11" t="str">
            <v>C1</v>
          </cell>
          <cell r="G11" t="str">
            <v>OF201</v>
          </cell>
          <cell r="H11" t="str">
            <v>HEAL</v>
          </cell>
          <cell r="I11" t="str">
            <v>RAISE</v>
          </cell>
          <cell r="J11" t="str">
            <v>Modul</v>
          </cell>
          <cell r="K11">
            <v>0</v>
          </cell>
          <cell r="L11">
            <v>9.56</v>
          </cell>
        </row>
        <row r="12">
          <cell r="C12" t="str">
            <v>Bloc note A4</v>
          </cell>
          <cell r="D12" t="str">
            <v>Quadrille</v>
          </cell>
          <cell r="F12" t="str">
            <v>C1</v>
          </cell>
          <cell r="G12" t="str">
            <v>U1000</v>
          </cell>
          <cell r="H12" t="str">
            <v>OADM</v>
          </cell>
          <cell r="I12" t="str">
            <v>IRC</v>
          </cell>
          <cell r="J12" t="str">
            <v>Pc</v>
          </cell>
          <cell r="K12">
            <v>0</v>
          </cell>
          <cell r="L12">
            <v>1.5</v>
          </cell>
        </row>
        <row r="13">
          <cell r="C13" t="str">
            <v>Marqueur Snowman</v>
          </cell>
          <cell r="D13" t="str">
            <v>(bte de 12Pc)</v>
          </cell>
          <cell r="F13" t="str">
            <v>C1</v>
          </cell>
          <cell r="G13" t="str">
            <v>U1000</v>
          </cell>
          <cell r="H13" t="str">
            <v>OADM</v>
          </cell>
          <cell r="I13" t="str">
            <v>IRC</v>
          </cell>
          <cell r="J13" t="str">
            <v>Bt</v>
          </cell>
          <cell r="K13">
            <v>0</v>
          </cell>
          <cell r="L13">
            <v>3</v>
          </cell>
        </row>
        <row r="14">
          <cell r="C14" t="str">
            <v>Patte a coller</v>
          </cell>
          <cell r="D14" t="str">
            <v>Blle de 35 Kg</v>
          </cell>
          <cell r="F14" t="str">
            <v>C1</v>
          </cell>
          <cell r="G14" t="str">
            <v>U1000</v>
          </cell>
          <cell r="H14" t="str">
            <v>OADM</v>
          </cell>
          <cell r="I14" t="str">
            <v>IRC</v>
          </cell>
          <cell r="J14" t="str">
            <v>Bt</v>
          </cell>
          <cell r="K14">
            <v>4</v>
          </cell>
          <cell r="L14">
            <v>2</v>
          </cell>
        </row>
        <row r="15">
          <cell r="C15" t="str">
            <v>Flip chart</v>
          </cell>
          <cell r="F15" t="str">
            <v>C1</v>
          </cell>
          <cell r="G15" t="str">
            <v>U1000</v>
          </cell>
          <cell r="H15" t="str">
            <v>OADM</v>
          </cell>
          <cell r="I15" t="str">
            <v>IRC</v>
          </cell>
          <cell r="J15" t="str">
            <v>Rame</v>
          </cell>
          <cell r="K15">
            <v>0</v>
          </cell>
          <cell r="L15">
            <v>9</v>
          </cell>
        </row>
        <row r="16">
          <cell r="C16" t="str">
            <v>Carte d'appel ZAIN</v>
          </cell>
          <cell r="D16" t="str">
            <v>500 Unites</v>
          </cell>
          <cell r="F16" t="str">
            <v>C1</v>
          </cell>
          <cell r="G16" t="str">
            <v>DF040</v>
          </cell>
          <cell r="H16" t="str">
            <v>LGDD</v>
          </cell>
          <cell r="I16" t="str">
            <v>DFID</v>
          </cell>
          <cell r="J16" t="str">
            <v>Carte</v>
          </cell>
          <cell r="K16">
            <v>0</v>
          </cell>
          <cell r="L16">
            <v>4.75</v>
          </cell>
        </row>
        <row r="17">
          <cell r="C17" t="str">
            <v>Carte d'appel ZAIN</v>
          </cell>
          <cell r="D17" t="str">
            <v>500 Unites</v>
          </cell>
          <cell r="F17" t="str">
            <v>C1</v>
          </cell>
          <cell r="G17" t="str">
            <v>GX594</v>
          </cell>
          <cell r="H17" t="str">
            <v>OADM</v>
          </cell>
          <cell r="I17" t="str">
            <v>UNICEF</v>
          </cell>
          <cell r="J17" t="str">
            <v>Carte</v>
          </cell>
          <cell r="K17">
            <v>0</v>
          </cell>
          <cell r="L17">
            <v>4.75</v>
          </cell>
        </row>
        <row r="18">
          <cell r="C18" t="str">
            <v>Carte d'appel ZAIN</v>
          </cell>
          <cell r="D18" t="str">
            <v>500 Unites</v>
          </cell>
          <cell r="F18" t="str">
            <v>C1</v>
          </cell>
          <cell r="G18" t="str">
            <v>OD008</v>
          </cell>
          <cell r="H18" t="str">
            <v>OADM</v>
          </cell>
          <cell r="I18" t="str">
            <v>OPEN SQUARE</v>
          </cell>
          <cell r="J18" t="str">
            <v>Carte</v>
          </cell>
          <cell r="K18">
            <v>0</v>
          </cell>
          <cell r="L18">
            <v>4.75</v>
          </cell>
        </row>
        <row r="19">
          <cell r="C19" t="str">
            <v xml:space="preserve">Farde a rabat </v>
          </cell>
          <cell r="D19" t="str">
            <v>en plastique</v>
          </cell>
          <cell r="F19" t="str">
            <v>C1</v>
          </cell>
          <cell r="G19" t="str">
            <v>U1000</v>
          </cell>
          <cell r="H19" t="str">
            <v>OADM</v>
          </cell>
          <cell r="I19" t="str">
            <v>IRC</v>
          </cell>
          <cell r="J19" t="str">
            <v>Pc</v>
          </cell>
          <cell r="K19">
            <v>0</v>
          </cell>
          <cell r="L19">
            <v>1.8</v>
          </cell>
        </row>
        <row r="20">
          <cell r="C20" t="str">
            <v>Toner pour photocopieuse</v>
          </cell>
          <cell r="D20" t="str">
            <v>IR2016</v>
          </cell>
          <cell r="F20" t="str">
            <v>C1</v>
          </cell>
          <cell r="G20" t="str">
            <v>EX024</v>
          </cell>
          <cell r="H20" t="str">
            <v>OADM</v>
          </cell>
          <cell r="I20" t="str">
            <v>SIDA</v>
          </cell>
          <cell r="J20" t="str">
            <v>Pc</v>
          </cell>
          <cell r="K20">
            <v>0</v>
          </cell>
          <cell r="L20">
            <v>55</v>
          </cell>
        </row>
        <row r="21">
          <cell r="C21" t="str">
            <v>Toner pour photocopieuse</v>
          </cell>
          <cell r="D21" t="str">
            <v>PC 300/340</v>
          </cell>
          <cell r="F21" t="str">
            <v>C1</v>
          </cell>
          <cell r="G21" t="str">
            <v>DF045</v>
          </cell>
          <cell r="H21" t="str">
            <v>OADM</v>
          </cell>
          <cell r="I21" t="str">
            <v>DFID</v>
          </cell>
          <cell r="J21" t="str">
            <v>Pc</v>
          </cell>
          <cell r="K21">
            <v>0</v>
          </cell>
          <cell r="L21">
            <v>140</v>
          </cell>
        </row>
        <row r="22">
          <cell r="C22" t="str">
            <v>Cartouche imprimante</v>
          </cell>
          <cell r="D22" t="str">
            <v>Laserjet 92A</v>
          </cell>
          <cell r="E22" t="str">
            <v>Boite de 6 paires</v>
          </cell>
          <cell r="F22" t="str">
            <v>C1</v>
          </cell>
          <cell r="G22" t="str">
            <v>GX572</v>
          </cell>
          <cell r="H22" t="str">
            <v>OADM</v>
          </cell>
          <cell r="I22" t="str">
            <v>UNICEF</v>
          </cell>
          <cell r="J22" t="str">
            <v>Pc</v>
          </cell>
          <cell r="K22">
            <v>283</v>
          </cell>
          <cell r="L22">
            <v>90</v>
          </cell>
        </row>
        <row r="23">
          <cell r="C23" t="str">
            <v>Classeur a levier</v>
          </cell>
          <cell r="D23" t="str">
            <v>UNIC</v>
          </cell>
          <cell r="F23" t="str">
            <v>C1</v>
          </cell>
          <cell r="G23" t="str">
            <v>GX572</v>
          </cell>
          <cell r="H23" t="str">
            <v>OADM</v>
          </cell>
          <cell r="I23" t="str">
            <v>UNICEF</v>
          </cell>
          <cell r="J23" t="str">
            <v>Pc</v>
          </cell>
          <cell r="K23">
            <v>283</v>
          </cell>
          <cell r="L23">
            <v>1.6</v>
          </cell>
        </row>
        <row r="24">
          <cell r="C24" t="str">
            <v>Agrafeuse FIS</v>
          </cell>
          <cell r="D24" t="str">
            <v>GM</v>
          </cell>
          <cell r="F24" t="str">
            <v>C1</v>
          </cell>
          <cell r="G24" t="str">
            <v>GX572</v>
          </cell>
          <cell r="H24" t="str">
            <v>OADM</v>
          </cell>
          <cell r="I24" t="str">
            <v>UNICEF</v>
          </cell>
          <cell r="J24" t="str">
            <v>Pc</v>
          </cell>
          <cell r="K24">
            <v>3</v>
          </cell>
          <cell r="L24">
            <v>30</v>
          </cell>
        </row>
        <row r="25">
          <cell r="C25" t="str">
            <v>Ecritoire</v>
          </cell>
          <cell r="F25" t="str">
            <v>C1</v>
          </cell>
          <cell r="G25" t="str">
            <v>GX594</v>
          </cell>
          <cell r="H25" t="str">
            <v>OADM</v>
          </cell>
          <cell r="I25" t="str">
            <v>UNICEF</v>
          </cell>
          <cell r="J25" t="str">
            <v>Pc</v>
          </cell>
          <cell r="K25">
            <v>20</v>
          </cell>
          <cell r="L25">
            <v>1.8</v>
          </cell>
        </row>
        <row r="26">
          <cell r="C26" t="str">
            <v>Scotch adhesif</v>
          </cell>
          <cell r="D26" t="str">
            <v>collant au mur</v>
          </cell>
          <cell r="F26" t="str">
            <v>C1</v>
          </cell>
          <cell r="G26" t="str">
            <v>U1000</v>
          </cell>
          <cell r="H26" t="str">
            <v>OADM</v>
          </cell>
          <cell r="I26" t="str">
            <v>IRC</v>
          </cell>
          <cell r="J26" t="str">
            <v>Pc</v>
          </cell>
          <cell r="K26">
            <v>0</v>
          </cell>
          <cell r="L26">
            <v>1.5</v>
          </cell>
        </row>
        <row r="27">
          <cell r="C27" t="str">
            <v>Papier duplicateur A4</v>
          </cell>
          <cell r="D27" t="str">
            <v>Double AA</v>
          </cell>
          <cell r="F27" t="str">
            <v>C1</v>
          </cell>
          <cell r="G27" t="str">
            <v>U1000</v>
          </cell>
          <cell r="H27" t="str">
            <v>OADM</v>
          </cell>
          <cell r="I27" t="str">
            <v>IRC</v>
          </cell>
          <cell r="J27" t="str">
            <v>Rame</v>
          </cell>
          <cell r="K27">
            <v>0</v>
          </cell>
          <cell r="L27">
            <v>6</v>
          </cell>
        </row>
        <row r="28">
          <cell r="C28" t="str">
            <v>Flip chart blanc</v>
          </cell>
          <cell r="D28" t="str">
            <v>rame de 50 pieces</v>
          </cell>
          <cell r="F28" t="str">
            <v>C1</v>
          </cell>
          <cell r="G28" t="str">
            <v>U1000</v>
          </cell>
          <cell r="H28" t="str">
            <v>OADM</v>
          </cell>
          <cell r="I28" t="str">
            <v>IRC</v>
          </cell>
          <cell r="J28" t="str">
            <v>Rame</v>
          </cell>
          <cell r="K28">
            <v>0</v>
          </cell>
          <cell r="L28">
            <v>9</v>
          </cell>
        </row>
        <row r="29">
          <cell r="C29" t="str">
            <v>Stylos bleu</v>
          </cell>
          <cell r="D29" t="str">
            <v>boite de 50 pieces</v>
          </cell>
          <cell r="F29" t="str">
            <v>C1</v>
          </cell>
          <cell r="G29" t="str">
            <v>U1000</v>
          </cell>
          <cell r="H29" t="str">
            <v>OADM</v>
          </cell>
          <cell r="I29" t="str">
            <v>IRC</v>
          </cell>
          <cell r="J29" t="str">
            <v>Btes</v>
          </cell>
          <cell r="K29">
            <v>0</v>
          </cell>
          <cell r="L29">
            <v>6</v>
          </cell>
        </row>
        <row r="30">
          <cell r="C30" t="str">
            <v>Cahier ministre A4</v>
          </cell>
          <cell r="D30" t="str">
            <v>Fis</v>
          </cell>
          <cell r="F30" t="str">
            <v>C1</v>
          </cell>
          <cell r="G30" t="str">
            <v>U1000</v>
          </cell>
          <cell r="H30" t="str">
            <v>OADM</v>
          </cell>
          <cell r="I30" t="str">
            <v>IRC</v>
          </cell>
          <cell r="J30" t="str">
            <v>Pc</v>
          </cell>
          <cell r="K30">
            <v>72</v>
          </cell>
          <cell r="L30">
            <v>2.8</v>
          </cell>
        </row>
        <row r="31">
          <cell r="C31" t="str">
            <v>Marqueur Snow mann</v>
          </cell>
          <cell r="D31" t="str">
            <v>Boite de 12 pieces</v>
          </cell>
          <cell r="F31" t="str">
            <v>C1</v>
          </cell>
          <cell r="G31" t="str">
            <v>U1000</v>
          </cell>
          <cell r="H31" t="str">
            <v>OADM</v>
          </cell>
          <cell r="I31" t="str">
            <v>IRC</v>
          </cell>
          <cell r="J31" t="str">
            <v>Btes</v>
          </cell>
          <cell r="K31">
            <v>0</v>
          </cell>
          <cell r="L31">
            <v>2.5</v>
          </cell>
        </row>
        <row r="32">
          <cell r="C32" t="str">
            <v>Cahier 96 pages</v>
          </cell>
          <cell r="D32" t="str">
            <v>1/2 Brouillon</v>
          </cell>
          <cell r="F32" t="str">
            <v>C1</v>
          </cell>
          <cell r="G32" t="str">
            <v>U1000</v>
          </cell>
          <cell r="H32" t="str">
            <v>OADM</v>
          </cell>
          <cell r="I32" t="str">
            <v>IRC</v>
          </cell>
          <cell r="J32" t="str">
            <v>Dz</v>
          </cell>
          <cell r="K32">
            <v>0</v>
          </cell>
          <cell r="L32">
            <v>1.8</v>
          </cell>
        </row>
        <row r="33">
          <cell r="C33" t="str">
            <v>Cahier Kasuku</v>
          </cell>
          <cell r="F33" t="str">
            <v>C1</v>
          </cell>
          <cell r="G33" t="str">
            <v>U1000</v>
          </cell>
          <cell r="H33" t="str">
            <v>OADM</v>
          </cell>
          <cell r="I33" t="str">
            <v>IRC</v>
          </cell>
          <cell r="J33" t="str">
            <v>Dz</v>
          </cell>
          <cell r="K33">
            <v>0</v>
          </cell>
          <cell r="L33">
            <v>0.6</v>
          </cell>
        </row>
        <row r="34">
          <cell r="C34" t="str">
            <v>Ecritoire</v>
          </cell>
          <cell r="D34" t="str">
            <v>avec LOGO IRC</v>
          </cell>
          <cell r="F34" t="str">
            <v>C1</v>
          </cell>
          <cell r="G34" t="str">
            <v>GX594</v>
          </cell>
          <cell r="H34" t="str">
            <v>OADM</v>
          </cell>
          <cell r="I34" t="str">
            <v>UNICEF</v>
          </cell>
          <cell r="J34" t="str">
            <v>Pc</v>
          </cell>
          <cell r="K34">
            <v>10</v>
          </cell>
          <cell r="L34">
            <v>1.8</v>
          </cell>
        </row>
        <row r="35">
          <cell r="C35" t="str">
            <v>Flip chart</v>
          </cell>
          <cell r="D35" t="str">
            <v>rame de 50 pieces</v>
          </cell>
          <cell r="F35" t="str">
            <v>C1</v>
          </cell>
          <cell r="G35" t="str">
            <v>GX594</v>
          </cell>
          <cell r="H35" t="str">
            <v>OADM</v>
          </cell>
          <cell r="I35" t="str">
            <v>UNICEF</v>
          </cell>
          <cell r="J35" t="str">
            <v>Rame</v>
          </cell>
          <cell r="K35">
            <v>0</v>
          </cell>
          <cell r="L35">
            <v>7</v>
          </cell>
        </row>
        <row r="36">
          <cell r="C36" t="str">
            <v>Calculatrice</v>
          </cell>
          <cell r="D36" t="str">
            <v>digital 12chiffres</v>
          </cell>
          <cell r="F36" t="str">
            <v>C1</v>
          </cell>
          <cell r="G36" t="str">
            <v>GX594</v>
          </cell>
          <cell r="H36" t="str">
            <v>OADM</v>
          </cell>
          <cell r="I36" t="str">
            <v>UNICEF</v>
          </cell>
          <cell r="J36" t="str">
            <v>Pc</v>
          </cell>
          <cell r="K36">
            <v>14</v>
          </cell>
          <cell r="L36">
            <v>6</v>
          </cell>
        </row>
        <row r="37">
          <cell r="C37" t="str">
            <v xml:space="preserve">Farde a tringle en plastique </v>
          </cell>
          <cell r="D37" t="str">
            <v>AA</v>
          </cell>
          <cell r="F37" t="str">
            <v>C1</v>
          </cell>
          <cell r="G37" t="str">
            <v>DF045</v>
          </cell>
          <cell r="H37" t="str">
            <v>OADM</v>
          </cell>
          <cell r="I37" t="str">
            <v>DFID</v>
          </cell>
          <cell r="J37" t="str">
            <v>Pc</v>
          </cell>
          <cell r="K37">
            <v>145</v>
          </cell>
          <cell r="L37">
            <v>0.6</v>
          </cell>
        </row>
        <row r="38">
          <cell r="C38" t="str">
            <v>Papier duplicateur A4</v>
          </cell>
          <cell r="D38" t="str">
            <v>DoubleAA</v>
          </cell>
          <cell r="F38" t="str">
            <v>C1</v>
          </cell>
          <cell r="G38" t="str">
            <v>DF045</v>
          </cell>
          <cell r="H38" t="str">
            <v>OADM</v>
          </cell>
          <cell r="I38" t="str">
            <v>DFID</v>
          </cell>
          <cell r="J38" t="str">
            <v>Rame</v>
          </cell>
          <cell r="K38">
            <v>0</v>
          </cell>
          <cell r="L38">
            <v>5.8</v>
          </cell>
        </row>
        <row r="39">
          <cell r="C39" t="str">
            <v>Papier duplicateur A4</v>
          </cell>
          <cell r="D39" t="str">
            <v>DoubleAA</v>
          </cell>
          <cell r="E39" t="str">
            <v>TL</v>
          </cell>
          <cell r="F39" t="str">
            <v>C1</v>
          </cell>
          <cell r="G39" t="str">
            <v>EX024</v>
          </cell>
          <cell r="H39" t="str">
            <v>OADM</v>
          </cell>
          <cell r="I39" t="str">
            <v>SIDA</v>
          </cell>
          <cell r="J39" t="str">
            <v>Rame</v>
          </cell>
          <cell r="K39">
            <v>0</v>
          </cell>
          <cell r="L39">
            <v>5.8</v>
          </cell>
        </row>
        <row r="40">
          <cell r="C40" t="str">
            <v>Cahier ministre A4</v>
          </cell>
          <cell r="D40" t="str">
            <v>E27 36Watts</v>
          </cell>
          <cell r="F40" t="str">
            <v>C1</v>
          </cell>
          <cell r="G40" t="str">
            <v>DF045</v>
          </cell>
          <cell r="H40" t="str">
            <v>OADM</v>
          </cell>
          <cell r="I40" t="str">
            <v>DFID</v>
          </cell>
          <cell r="J40" t="str">
            <v>Pc</v>
          </cell>
          <cell r="K40">
            <v>5</v>
          </cell>
          <cell r="L40">
            <v>2.5</v>
          </cell>
        </row>
        <row r="41">
          <cell r="C41" t="str">
            <v>Attache tout</v>
          </cell>
          <cell r="D41" t="str">
            <v>32mm</v>
          </cell>
          <cell r="F41" t="str">
            <v>C1</v>
          </cell>
          <cell r="G41" t="str">
            <v>DF045</v>
          </cell>
          <cell r="H41" t="str">
            <v>OADM</v>
          </cell>
          <cell r="I41" t="str">
            <v>DFID</v>
          </cell>
          <cell r="J41" t="str">
            <v>Bt</v>
          </cell>
          <cell r="K41">
            <v>9</v>
          </cell>
          <cell r="L41">
            <v>3</v>
          </cell>
        </row>
        <row r="42">
          <cell r="C42" t="str">
            <v>Bloc note A5</v>
          </cell>
          <cell r="D42" t="str">
            <v>Quadrille</v>
          </cell>
          <cell r="F42" t="str">
            <v>C1</v>
          </cell>
          <cell r="G42" t="str">
            <v>DF045</v>
          </cell>
          <cell r="H42" t="str">
            <v>OADM</v>
          </cell>
          <cell r="I42" t="str">
            <v>DFID</v>
          </cell>
          <cell r="J42" t="str">
            <v>Pc</v>
          </cell>
          <cell r="K42">
            <v>0</v>
          </cell>
          <cell r="L42">
            <v>0.5</v>
          </cell>
        </row>
        <row r="43">
          <cell r="C43" t="str">
            <v>Papier photo A4</v>
          </cell>
          <cell r="D43" t="str">
            <v>EPSON INK JET</v>
          </cell>
          <cell r="F43" t="str">
            <v>C1</v>
          </cell>
          <cell r="G43" t="str">
            <v>GX594</v>
          </cell>
          <cell r="H43" t="str">
            <v>OADM</v>
          </cell>
          <cell r="I43" t="str">
            <v>UNICEF</v>
          </cell>
          <cell r="J43" t="str">
            <v>Rame</v>
          </cell>
          <cell r="K43">
            <v>0</v>
          </cell>
          <cell r="L43">
            <v>14</v>
          </cell>
        </row>
        <row r="44">
          <cell r="C44" t="str">
            <v>Scotch adhesif</v>
          </cell>
          <cell r="F44" t="str">
            <v>C1</v>
          </cell>
          <cell r="G44" t="str">
            <v>DF045</v>
          </cell>
          <cell r="H44" t="str">
            <v>OADM</v>
          </cell>
          <cell r="I44" t="str">
            <v>DFID</v>
          </cell>
          <cell r="J44" t="str">
            <v>Pc</v>
          </cell>
          <cell r="K44">
            <v>0</v>
          </cell>
          <cell r="L44">
            <v>1</v>
          </cell>
        </row>
        <row r="45">
          <cell r="C45" t="str">
            <v>Surligneur</v>
          </cell>
          <cell r="D45" t="str">
            <v>paquet de 4pieces</v>
          </cell>
          <cell r="F45" t="str">
            <v>C1</v>
          </cell>
          <cell r="G45" t="str">
            <v>GX572</v>
          </cell>
          <cell r="H45" t="str">
            <v>OADM</v>
          </cell>
          <cell r="I45" t="str">
            <v>UNICEF</v>
          </cell>
          <cell r="J45" t="str">
            <v>Pc</v>
          </cell>
          <cell r="K45">
            <v>0</v>
          </cell>
          <cell r="L45">
            <v>2</v>
          </cell>
        </row>
        <row r="46">
          <cell r="C46" t="str">
            <v>Etuis en plastique</v>
          </cell>
          <cell r="D46" t="str">
            <v>MY Clear bag</v>
          </cell>
          <cell r="F46" t="str">
            <v>C1</v>
          </cell>
          <cell r="G46" t="str">
            <v>DF045</v>
          </cell>
          <cell r="H46" t="str">
            <v>OADM</v>
          </cell>
          <cell r="I46" t="str">
            <v>DFID</v>
          </cell>
          <cell r="J46" t="str">
            <v>Pc</v>
          </cell>
          <cell r="K46">
            <v>81</v>
          </cell>
          <cell r="L46">
            <v>0.45</v>
          </cell>
        </row>
        <row r="47">
          <cell r="C47" t="str">
            <v>Colle UHU</v>
          </cell>
          <cell r="F47" t="str">
            <v>C1</v>
          </cell>
          <cell r="G47" t="str">
            <v>DF045</v>
          </cell>
          <cell r="H47" t="str">
            <v>OADM</v>
          </cell>
          <cell r="I47" t="str">
            <v>DFID</v>
          </cell>
          <cell r="J47" t="str">
            <v>Pc</v>
          </cell>
          <cell r="K47">
            <v>0</v>
          </cell>
          <cell r="L47">
            <v>1.5</v>
          </cell>
        </row>
        <row r="48">
          <cell r="C48" t="str">
            <v>Punaise</v>
          </cell>
          <cell r="F48" t="str">
            <v>C1</v>
          </cell>
          <cell r="G48" t="str">
            <v>DF045</v>
          </cell>
          <cell r="H48" t="str">
            <v>OADM</v>
          </cell>
          <cell r="I48" t="str">
            <v>DFID</v>
          </cell>
          <cell r="J48" t="str">
            <v>Bt</v>
          </cell>
          <cell r="K48">
            <v>1</v>
          </cell>
          <cell r="L48">
            <v>0.8</v>
          </cell>
        </row>
        <row r="49">
          <cell r="C49" t="str">
            <v xml:space="preserve">Farde a rabat </v>
          </cell>
          <cell r="D49" t="str">
            <v>en carton</v>
          </cell>
          <cell r="F49" t="str">
            <v>C1</v>
          </cell>
          <cell r="G49" t="str">
            <v>GX572</v>
          </cell>
          <cell r="H49" t="str">
            <v>OADM</v>
          </cell>
          <cell r="I49" t="str">
            <v>UNICEF</v>
          </cell>
          <cell r="J49" t="str">
            <v>Pc</v>
          </cell>
          <cell r="K49">
            <v>0</v>
          </cell>
          <cell r="L49">
            <v>0.6</v>
          </cell>
        </row>
        <row r="50">
          <cell r="C50" t="str">
            <v>Farde a rabat</v>
          </cell>
          <cell r="D50" t="str">
            <v>en plastique</v>
          </cell>
          <cell r="F50" t="str">
            <v>C1</v>
          </cell>
          <cell r="G50" t="str">
            <v>GX594</v>
          </cell>
          <cell r="H50" t="str">
            <v>OADM</v>
          </cell>
          <cell r="I50" t="str">
            <v>UNICEF</v>
          </cell>
          <cell r="J50" t="str">
            <v>Pc</v>
          </cell>
          <cell r="K50">
            <v>0</v>
          </cell>
          <cell r="L50">
            <v>1.8</v>
          </cell>
        </row>
        <row r="51">
          <cell r="C51" t="str">
            <v>Marqueur</v>
          </cell>
          <cell r="D51" t="str">
            <v>Snowmann</v>
          </cell>
          <cell r="F51" t="str">
            <v>C1</v>
          </cell>
          <cell r="G51" t="str">
            <v>GX594</v>
          </cell>
          <cell r="H51" t="str">
            <v>OADM</v>
          </cell>
          <cell r="I51" t="str">
            <v>UNICEF</v>
          </cell>
          <cell r="J51" t="str">
            <v>Bt</v>
          </cell>
          <cell r="K51">
            <v>0</v>
          </cell>
          <cell r="L51">
            <v>2</v>
          </cell>
        </row>
        <row r="52">
          <cell r="C52" t="str">
            <v>Bloc note A4</v>
          </cell>
          <cell r="D52" t="str">
            <v>Quadrille</v>
          </cell>
          <cell r="F52" t="str">
            <v>C1</v>
          </cell>
          <cell r="G52" t="str">
            <v>GX572</v>
          </cell>
          <cell r="H52" t="str">
            <v>OADM</v>
          </cell>
          <cell r="I52" t="str">
            <v>UNICEF</v>
          </cell>
          <cell r="J52" t="str">
            <v>Pc</v>
          </cell>
          <cell r="K52">
            <v>0</v>
          </cell>
          <cell r="L52">
            <v>1.3</v>
          </cell>
        </row>
        <row r="53">
          <cell r="C53" t="str">
            <v>Attache tout GF</v>
          </cell>
          <cell r="D53" t="str">
            <v>51mm</v>
          </cell>
          <cell r="F53" t="str">
            <v>C1</v>
          </cell>
          <cell r="G53" t="str">
            <v>GX572</v>
          </cell>
          <cell r="H53" t="str">
            <v>OADM</v>
          </cell>
          <cell r="I53" t="str">
            <v>UNICEF</v>
          </cell>
          <cell r="J53" t="str">
            <v>Bt</v>
          </cell>
          <cell r="K53">
            <v>17</v>
          </cell>
          <cell r="L53">
            <v>10</v>
          </cell>
        </row>
        <row r="54">
          <cell r="C54" t="str">
            <v>Desagrapheuse</v>
          </cell>
          <cell r="F54" t="str">
            <v>C1</v>
          </cell>
          <cell r="G54" t="str">
            <v>DF045</v>
          </cell>
          <cell r="H54" t="str">
            <v>OADM</v>
          </cell>
          <cell r="I54" t="str">
            <v>DFID</v>
          </cell>
          <cell r="J54" t="str">
            <v>Pc</v>
          </cell>
          <cell r="K54">
            <v>19</v>
          </cell>
          <cell r="L54">
            <v>0.8</v>
          </cell>
        </row>
        <row r="55">
          <cell r="C55" t="str">
            <v>Agrafeuse GF</v>
          </cell>
          <cell r="D55" t="str">
            <v>Fis</v>
          </cell>
          <cell r="F55" t="str">
            <v>C1</v>
          </cell>
          <cell r="G55" t="str">
            <v>GX572</v>
          </cell>
          <cell r="H55" t="str">
            <v>OADM</v>
          </cell>
          <cell r="I55" t="str">
            <v>UNICEF</v>
          </cell>
          <cell r="J55" t="str">
            <v>Pc</v>
          </cell>
          <cell r="K55">
            <v>3</v>
          </cell>
          <cell r="L55">
            <v>30</v>
          </cell>
        </row>
        <row r="56">
          <cell r="C56" t="str">
            <v>Crayon</v>
          </cell>
          <cell r="D56" t="str">
            <v>en cuire</v>
          </cell>
          <cell r="F56" t="str">
            <v>C1</v>
          </cell>
          <cell r="G56" t="str">
            <v>DF045</v>
          </cell>
          <cell r="H56" t="str">
            <v>OADM</v>
          </cell>
          <cell r="I56" t="str">
            <v>DFID</v>
          </cell>
          <cell r="J56" t="str">
            <v>Dz</v>
          </cell>
          <cell r="K56">
            <v>1</v>
          </cell>
          <cell r="L56">
            <v>0.5</v>
          </cell>
        </row>
        <row r="57">
          <cell r="C57" t="str">
            <v>Bloc note A4</v>
          </cell>
          <cell r="D57" t="str">
            <v>Ligne</v>
          </cell>
          <cell r="F57" t="str">
            <v>C1</v>
          </cell>
          <cell r="G57" t="str">
            <v>GX594</v>
          </cell>
          <cell r="H57" t="str">
            <v>OADM</v>
          </cell>
          <cell r="I57" t="str">
            <v>UNICEF</v>
          </cell>
          <cell r="J57" t="str">
            <v>Pc</v>
          </cell>
          <cell r="K57">
            <v>20</v>
          </cell>
          <cell r="L57">
            <v>1.3</v>
          </cell>
        </row>
        <row r="58">
          <cell r="C58" t="str">
            <v>Latte de 30cm</v>
          </cell>
          <cell r="D58" t="str">
            <v>Universselle</v>
          </cell>
          <cell r="F58" t="str">
            <v>C1</v>
          </cell>
          <cell r="G58" t="str">
            <v>DF045</v>
          </cell>
          <cell r="H58" t="str">
            <v>OADM</v>
          </cell>
          <cell r="I58" t="str">
            <v>DFID</v>
          </cell>
          <cell r="J58" t="str">
            <v>Pc</v>
          </cell>
          <cell r="K58">
            <v>42</v>
          </cell>
          <cell r="L58">
            <v>0.2</v>
          </cell>
        </row>
        <row r="59">
          <cell r="C59" t="str">
            <v>Ciseaux</v>
          </cell>
          <cell r="D59" t="str">
            <v>N0 10,11,et 12</v>
          </cell>
          <cell r="F59" t="str">
            <v>C1</v>
          </cell>
          <cell r="G59" t="str">
            <v>DF045</v>
          </cell>
          <cell r="H59" t="str">
            <v>OADM</v>
          </cell>
          <cell r="I59" t="str">
            <v>DFID</v>
          </cell>
          <cell r="J59" t="str">
            <v>Paire</v>
          </cell>
          <cell r="K59">
            <v>3</v>
          </cell>
          <cell r="L59">
            <v>1.5</v>
          </cell>
        </row>
        <row r="60">
          <cell r="C60" t="str">
            <v>Stylos noir</v>
          </cell>
          <cell r="D60" t="str">
            <v>boite de 50 pieces</v>
          </cell>
          <cell r="F60" t="str">
            <v>C1</v>
          </cell>
          <cell r="G60" t="str">
            <v>DF045</v>
          </cell>
          <cell r="H60" t="str">
            <v>OADM</v>
          </cell>
          <cell r="I60" t="str">
            <v>DFID</v>
          </cell>
          <cell r="J60" t="str">
            <v>Bt</v>
          </cell>
          <cell r="K60">
            <v>0</v>
          </cell>
          <cell r="L60">
            <v>6</v>
          </cell>
        </row>
        <row r="61">
          <cell r="C61" t="str">
            <v>Stylos rouge</v>
          </cell>
          <cell r="D61" t="str">
            <v>boite de 50 pieces</v>
          </cell>
          <cell r="F61" t="str">
            <v>C1</v>
          </cell>
          <cell r="G61" t="str">
            <v>GX572</v>
          </cell>
          <cell r="H61" t="str">
            <v>OADM</v>
          </cell>
          <cell r="I61" t="str">
            <v>UNICEF</v>
          </cell>
          <cell r="J61" t="str">
            <v>Bt</v>
          </cell>
          <cell r="K61">
            <v>0</v>
          </cell>
          <cell r="L61">
            <v>6</v>
          </cell>
        </row>
        <row r="62">
          <cell r="C62" t="str">
            <v>Cartouche Canon</v>
          </cell>
          <cell r="D62" t="str">
            <v>PC340  T</v>
          </cell>
          <cell r="F62" t="str">
            <v>C1</v>
          </cell>
          <cell r="G62" t="str">
            <v>DF045</v>
          </cell>
          <cell r="H62" t="str">
            <v>HEAL</v>
          </cell>
          <cell r="I62" t="str">
            <v>DFID</v>
          </cell>
          <cell r="J62" t="str">
            <v>Pc</v>
          </cell>
          <cell r="K62">
            <v>0</v>
          </cell>
          <cell r="L62">
            <v>150</v>
          </cell>
        </row>
        <row r="63">
          <cell r="C63" t="str">
            <v>Flash disc</v>
          </cell>
          <cell r="D63" t="str">
            <v>2GB (scan disc)</v>
          </cell>
          <cell r="E63" t="str">
            <v>TL</v>
          </cell>
          <cell r="F63" t="str">
            <v>C1</v>
          </cell>
          <cell r="G63" t="str">
            <v>DF045</v>
          </cell>
          <cell r="H63" t="str">
            <v>HEAL</v>
          </cell>
          <cell r="I63" t="str">
            <v>DFID</v>
          </cell>
          <cell r="J63" t="str">
            <v>Pc</v>
          </cell>
          <cell r="K63">
            <v>0</v>
          </cell>
          <cell r="L63">
            <v>20</v>
          </cell>
        </row>
        <row r="64">
          <cell r="C64" t="str">
            <v>Papier duplicateur A4</v>
          </cell>
          <cell r="D64" t="str">
            <v>Double AA</v>
          </cell>
          <cell r="F64" t="str">
            <v>C1</v>
          </cell>
          <cell r="G64" t="str">
            <v>DF045</v>
          </cell>
          <cell r="H64" t="str">
            <v>HEAL</v>
          </cell>
          <cell r="I64" t="str">
            <v>DFID</v>
          </cell>
          <cell r="J64" t="str">
            <v>Rame</v>
          </cell>
          <cell r="K64">
            <v>0</v>
          </cell>
          <cell r="L64">
            <v>5.8</v>
          </cell>
        </row>
        <row r="65">
          <cell r="C65" t="str">
            <v>Cahier ministre A4</v>
          </cell>
          <cell r="D65" t="str">
            <v>Fis</v>
          </cell>
          <cell r="F65" t="str">
            <v>C1</v>
          </cell>
          <cell r="G65" t="str">
            <v>DF045</v>
          </cell>
          <cell r="H65" t="str">
            <v>HEAL</v>
          </cell>
          <cell r="I65" t="str">
            <v>DFID</v>
          </cell>
          <cell r="J65" t="str">
            <v>Pc</v>
          </cell>
          <cell r="K65">
            <v>0</v>
          </cell>
          <cell r="L65">
            <v>3</v>
          </cell>
        </row>
        <row r="66">
          <cell r="C66" t="str">
            <v>Stylo bleu</v>
          </cell>
          <cell r="D66" t="str">
            <v>Bte de 50pc</v>
          </cell>
          <cell r="F66" t="str">
            <v>C1</v>
          </cell>
          <cell r="G66" t="str">
            <v>DF045</v>
          </cell>
          <cell r="H66" t="str">
            <v>HEAL</v>
          </cell>
          <cell r="I66" t="str">
            <v>DFID</v>
          </cell>
          <cell r="J66" t="str">
            <v>Bt</v>
          </cell>
          <cell r="K66">
            <v>0</v>
          </cell>
          <cell r="L66">
            <v>6</v>
          </cell>
        </row>
        <row r="67">
          <cell r="C67" t="str">
            <v>Fiche de stock</v>
          </cell>
          <cell r="F67" t="str">
            <v>C1</v>
          </cell>
          <cell r="G67" t="str">
            <v>U1000</v>
          </cell>
          <cell r="H67" t="str">
            <v>OADM</v>
          </cell>
          <cell r="I67" t="str">
            <v>IRC</v>
          </cell>
          <cell r="J67" t="str">
            <v>Pc</v>
          </cell>
          <cell r="K67">
            <v>0</v>
          </cell>
          <cell r="L67">
            <v>0.2</v>
          </cell>
        </row>
        <row r="68">
          <cell r="C68" t="str">
            <v>Carnet de Way Bill</v>
          </cell>
          <cell r="F68" t="str">
            <v>C1</v>
          </cell>
          <cell r="G68" t="str">
            <v>U1000</v>
          </cell>
          <cell r="H68" t="str">
            <v>OADM</v>
          </cell>
          <cell r="I68" t="str">
            <v>IRC</v>
          </cell>
          <cell r="J68" t="str">
            <v>Pc</v>
          </cell>
          <cell r="K68">
            <v>3</v>
          </cell>
          <cell r="L68">
            <v>14</v>
          </cell>
        </row>
        <row r="69">
          <cell r="C69" t="str">
            <v>Carnet Bon de Commande</v>
          </cell>
          <cell r="F69" t="str">
            <v>C1</v>
          </cell>
          <cell r="G69" t="str">
            <v>U1000</v>
          </cell>
          <cell r="H69" t="str">
            <v>OADM</v>
          </cell>
          <cell r="I69" t="str">
            <v>IRC</v>
          </cell>
          <cell r="J69" t="str">
            <v>Pc</v>
          </cell>
          <cell r="K69">
            <v>8</v>
          </cell>
          <cell r="L69">
            <v>14</v>
          </cell>
        </row>
        <row r="70">
          <cell r="C70" t="str">
            <v>Carnet Bon de Sortie Magasin</v>
          </cell>
          <cell r="F70" t="str">
            <v>C1</v>
          </cell>
          <cell r="G70" t="str">
            <v>U1000</v>
          </cell>
          <cell r="H70" t="str">
            <v>OADM</v>
          </cell>
          <cell r="I70" t="str">
            <v>IRC</v>
          </cell>
          <cell r="J70" t="str">
            <v>Pc</v>
          </cell>
          <cell r="K70">
            <v>7</v>
          </cell>
          <cell r="L70">
            <v>14</v>
          </cell>
        </row>
        <row r="71">
          <cell r="C71" t="str">
            <v>Agrafeuse MF</v>
          </cell>
          <cell r="D71" t="str">
            <v>N018</v>
          </cell>
          <cell r="F71" t="str">
            <v>C1</v>
          </cell>
          <cell r="G71" t="str">
            <v>DF045</v>
          </cell>
          <cell r="H71" t="str">
            <v>OADM</v>
          </cell>
          <cell r="I71" t="str">
            <v>DFID</v>
          </cell>
          <cell r="J71" t="str">
            <v>Pc</v>
          </cell>
          <cell r="K71">
            <v>17</v>
          </cell>
          <cell r="L71">
            <v>5</v>
          </cell>
        </row>
        <row r="72">
          <cell r="C72" t="str">
            <v>Etuis en plastique</v>
          </cell>
          <cell r="F72" t="str">
            <v>C1</v>
          </cell>
          <cell r="G72" t="str">
            <v>DF045</v>
          </cell>
          <cell r="H72" t="str">
            <v>OADM</v>
          </cell>
          <cell r="I72" t="str">
            <v>DFID</v>
          </cell>
          <cell r="J72" t="str">
            <v>Pc</v>
          </cell>
          <cell r="K72">
            <v>470</v>
          </cell>
          <cell r="L72">
            <v>0.1</v>
          </cell>
        </row>
        <row r="73">
          <cell r="C73" t="str">
            <v>Plastique pour plastification</v>
          </cell>
          <cell r="D73" t="str">
            <v>Carte de service</v>
          </cell>
          <cell r="F73" t="str">
            <v>C1</v>
          </cell>
          <cell r="G73" t="str">
            <v>EX024</v>
          </cell>
          <cell r="H73" t="str">
            <v>OADM</v>
          </cell>
          <cell r="I73" t="str">
            <v>SIDA</v>
          </cell>
          <cell r="J73" t="str">
            <v>Bt</v>
          </cell>
          <cell r="K73">
            <v>40</v>
          </cell>
          <cell r="L73">
            <v>5</v>
          </cell>
        </row>
        <row r="74">
          <cell r="C74" t="str">
            <v>Correcteur blanc</v>
          </cell>
          <cell r="F74" t="str">
            <v>C1</v>
          </cell>
          <cell r="G74" t="str">
            <v>GX594</v>
          </cell>
          <cell r="H74" t="str">
            <v>OADM</v>
          </cell>
          <cell r="I74" t="str">
            <v>UNICEF</v>
          </cell>
          <cell r="J74" t="str">
            <v>Pc</v>
          </cell>
          <cell r="K74">
            <v>0</v>
          </cell>
          <cell r="L74">
            <v>1.3</v>
          </cell>
        </row>
        <row r="75">
          <cell r="C75" t="str">
            <v>Bloc note A5</v>
          </cell>
          <cell r="D75" t="str">
            <v>Ligne</v>
          </cell>
          <cell r="F75" t="str">
            <v>C1</v>
          </cell>
          <cell r="G75" t="str">
            <v>GX594</v>
          </cell>
          <cell r="H75" t="str">
            <v>OADM</v>
          </cell>
          <cell r="I75" t="str">
            <v>UNICEF</v>
          </cell>
          <cell r="J75" t="str">
            <v>Pc</v>
          </cell>
          <cell r="K75">
            <v>1</v>
          </cell>
          <cell r="L75">
            <v>0.6</v>
          </cell>
        </row>
        <row r="76">
          <cell r="C76" t="str">
            <v>Marqueur (12pc)</v>
          </cell>
          <cell r="D76" t="str">
            <v>Effacable</v>
          </cell>
          <cell r="F76" t="str">
            <v>C1</v>
          </cell>
          <cell r="G76" t="str">
            <v>GX572</v>
          </cell>
          <cell r="H76" t="str">
            <v>OADM</v>
          </cell>
          <cell r="I76" t="str">
            <v>UNICEF</v>
          </cell>
          <cell r="J76" t="str">
            <v>Bt</v>
          </cell>
          <cell r="K76">
            <v>0</v>
          </cell>
          <cell r="L76">
            <v>1</v>
          </cell>
        </row>
        <row r="77">
          <cell r="C77" t="str">
            <v>Colle liquide</v>
          </cell>
          <cell r="F77" t="str">
            <v>C1</v>
          </cell>
          <cell r="G77" t="str">
            <v>EX024</v>
          </cell>
          <cell r="H77" t="str">
            <v>OADM</v>
          </cell>
          <cell r="I77" t="str">
            <v>SIDA</v>
          </cell>
          <cell r="J77" t="str">
            <v>Pc</v>
          </cell>
          <cell r="K77">
            <v>20</v>
          </cell>
          <cell r="L77">
            <v>0.5</v>
          </cell>
        </row>
        <row r="78">
          <cell r="C78" t="str">
            <v xml:space="preserve">Scotch </v>
          </cell>
          <cell r="D78" t="str">
            <v>OPAQUE</v>
          </cell>
          <cell r="F78" t="str">
            <v>C1</v>
          </cell>
          <cell r="G78" t="str">
            <v>DF045</v>
          </cell>
          <cell r="H78" t="str">
            <v>OADM</v>
          </cell>
          <cell r="I78" t="str">
            <v>DFID</v>
          </cell>
          <cell r="J78" t="str">
            <v>Pc</v>
          </cell>
          <cell r="K78">
            <v>1</v>
          </cell>
          <cell r="L78">
            <v>1</v>
          </cell>
        </row>
        <row r="79">
          <cell r="C79" t="str">
            <v>Scotch GF</v>
          </cell>
          <cell r="D79" t="str">
            <v>TRANSPARENT</v>
          </cell>
          <cell r="F79" t="str">
            <v>C1</v>
          </cell>
          <cell r="G79" t="str">
            <v>DF045</v>
          </cell>
          <cell r="H79" t="str">
            <v>OADM</v>
          </cell>
          <cell r="I79" t="str">
            <v>DFID</v>
          </cell>
          <cell r="J79" t="str">
            <v>Pc</v>
          </cell>
          <cell r="K79">
            <v>0</v>
          </cell>
          <cell r="L79">
            <v>1</v>
          </cell>
        </row>
        <row r="80">
          <cell r="C80" t="str">
            <v>Cartouche imprimante</v>
          </cell>
          <cell r="D80" t="str">
            <v>HP Office 6313</v>
          </cell>
          <cell r="F80" t="str">
            <v>C1</v>
          </cell>
          <cell r="G80" t="str">
            <v>GX572</v>
          </cell>
          <cell r="H80" t="str">
            <v>OADM</v>
          </cell>
          <cell r="I80" t="str">
            <v>UNICEF</v>
          </cell>
          <cell r="J80" t="str">
            <v>Pc</v>
          </cell>
          <cell r="K80">
            <v>0</v>
          </cell>
          <cell r="L80">
            <v>30</v>
          </cell>
        </row>
        <row r="81">
          <cell r="C81" t="str">
            <v>Cartouche imprimante</v>
          </cell>
          <cell r="D81" t="str">
            <v>HP Office 6313</v>
          </cell>
          <cell r="F81" t="str">
            <v>C1</v>
          </cell>
          <cell r="G81" t="str">
            <v>GX594</v>
          </cell>
          <cell r="H81" t="str">
            <v>OADM</v>
          </cell>
          <cell r="I81" t="str">
            <v>UNICEF</v>
          </cell>
          <cell r="J81" t="str">
            <v>Pc</v>
          </cell>
          <cell r="K81">
            <v>0</v>
          </cell>
          <cell r="L81">
            <v>30</v>
          </cell>
        </row>
        <row r="82">
          <cell r="C82" t="str">
            <v>Cachet Oval</v>
          </cell>
          <cell r="D82" t="str">
            <v>avec manche</v>
          </cell>
          <cell r="F82" t="str">
            <v>C1</v>
          </cell>
          <cell r="G82" t="str">
            <v>DF040</v>
          </cell>
          <cell r="H82" t="str">
            <v>LGDD</v>
          </cell>
          <cell r="I82" t="str">
            <v>DFID</v>
          </cell>
          <cell r="J82" t="str">
            <v>Pc</v>
          </cell>
          <cell r="K82">
            <v>0</v>
          </cell>
          <cell r="L82">
            <v>15</v>
          </cell>
        </row>
        <row r="83">
          <cell r="C83" t="str">
            <v xml:space="preserve">Correction Cachet </v>
          </cell>
          <cell r="D83" t="str">
            <v>CDC</v>
          </cell>
          <cell r="F83" t="str">
            <v>C1</v>
          </cell>
          <cell r="G83" t="str">
            <v>DF040</v>
          </cell>
          <cell r="H83" t="str">
            <v>LGDD</v>
          </cell>
          <cell r="I83" t="str">
            <v>DFID</v>
          </cell>
          <cell r="J83" t="str">
            <v>Pc</v>
          </cell>
          <cell r="K83">
            <v>0</v>
          </cell>
          <cell r="L83">
            <v>10</v>
          </cell>
        </row>
        <row r="84">
          <cell r="C84" t="str">
            <v>Tampon</v>
          </cell>
          <cell r="F84" t="str">
            <v>C1</v>
          </cell>
          <cell r="G84" t="str">
            <v>DF040</v>
          </cell>
          <cell r="H84" t="str">
            <v>LGDD</v>
          </cell>
          <cell r="I84" t="str">
            <v>DFID</v>
          </cell>
          <cell r="J84" t="str">
            <v>Pc</v>
          </cell>
          <cell r="K84">
            <v>0</v>
          </cell>
          <cell r="L84">
            <v>2</v>
          </cell>
        </row>
        <row r="85">
          <cell r="C85" t="str">
            <v>Encre pour Tampon</v>
          </cell>
          <cell r="F85" t="str">
            <v>C1</v>
          </cell>
          <cell r="G85" t="str">
            <v>DF040</v>
          </cell>
          <cell r="H85" t="str">
            <v>LGDD</v>
          </cell>
          <cell r="I85" t="str">
            <v>DFID</v>
          </cell>
          <cell r="J85" t="str">
            <v>Pc</v>
          </cell>
          <cell r="K85">
            <v>0</v>
          </cell>
          <cell r="L85">
            <v>2</v>
          </cell>
        </row>
        <row r="86">
          <cell r="C86" t="str">
            <v>Depliant TUUNGANE</v>
          </cell>
          <cell r="D86" t="str">
            <v>Version Francaise</v>
          </cell>
          <cell r="F86" t="str">
            <v>C1</v>
          </cell>
          <cell r="G86" t="str">
            <v>DF040</v>
          </cell>
          <cell r="H86" t="str">
            <v>LGDD</v>
          </cell>
          <cell r="I86" t="str">
            <v>DFID</v>
          </cell>
          <cell r="J86" t="str">
            <v>Pc</v>
          </cell>
          <cell r="K86">
            <v>0</v>
          </cell>
          <cell r="L86">
            <v>1.26</v>
          </cell>
        </row>
        <row r="87">
          <cell r="C87" t="str">
            <v>Papier duplicateur A4</v>
          </cell>
          <cell r="D87" t="str">
            <v>Double AA</v>
          </cell>
          <cell r="F87" t="str">
            <v>C1</v>
          </cell>
          <cell r="G87" t="str">
            <v>DF045</v>
          </cell>
          <cell r="H87" t="str">
            <v>OADM</v>
          </cell>
          <cell r="I87" t="str">
            <v>DFID</v>
          </cell>
          <cell r="J87" t="str">
            <v>Rame</v>
          </cell>
          <cell r="K87">
            <v>0</v>
          </cell>
          <cell r="L87">
            <v>6</v>
          </cell>
        </row>
        <row r="88">
          <cell r="C88" t="str">
            <v xml:space="preserve">Stylos bleu </v>
          </cell>
          <cell r="D88" t="str">
            <v>boite de 50 pieces</v>
          </cell>
          <cell r="F88" t="str">
            <v>C1</v>
          </cell>
          <cell r="G88" t="str">
            <v>DF045</v>
          </cell>
          <cell r="H88" t="str">
            <v>OADM</v>
          </cell>
          <cell r="I88" t="str">
            <v>DFID</v>
          </cell>
          <cell r="J88" t="str">
            <v>Pc</v>
          </cell>
          <cell r="K88">
            <v>0</v>
          </cell>
          <cell r="L88">
            <v>0.12</v>
          </cell>
        </row>
        <row r="89">
          <cell r="C89" t="str">
            <v>Calculatrice DELI 1226</v>
          </cell>
          <cell r="F89" t="str">
            <v>C1</v>
          </cell>
          <cell r="G89" t="str">
            <v>DF045</v>
          </cell>
          <cell r="H89" t="str">
            <v>OADM</v>
          </cell>
          <cell r="I89" t="str">
            <v>DFID</v>
          </cell>
          <cell r="J89" t="str">
            <v>Pc</v>
          </cell>
          <cell r="K89">
            <v>0</v>
          </cell>
          <cell r="L89">
            <v>8</v>
          </cell>
        </row>
        <row r="90">
          <cell r="C90" t="str">
            <v>Classeur a levier</v>
          </cell>
          <cell r="F90" t="str">
            <v>C1</v>
          </cell>
          <cell r="G90" t="str">
            <v>DF045</v>
          </cell>
          <cell r="H90" t="str">
            <v>OADM</v>
          </cell>
          <cell r="I90" t="str">
            <v>DFID</v>
          </cell>
          <cell r="J90" t="str">
            <v>Pc</v>
          </cell>
          <cell r="K90">
            <v>70</v>
          </cell>
          <cell r="L90">
            <v>2</v>
          </cell>
        </row>
        <row r="91">
          <cell r="C91" t="str">
            <v>Farde chemise</v>
          </cell>
          <cell r="F91" t="str">
            <v>C1</v>
          </cell>
          <cell r="G91" t="str">
            <v>DF040</v>
          </cell>
          <cell r="H91" t="str">
            <v>OADM</v>
          </cell>
          <cell r="I91" t="str">
            <v>DFID</v>
          </cell>
          <cell r="J91" t="str">
            <v>Pc</v>
          </cell>
          <cell r="K91">
            <v>10</v>
          </cell>
          <cell r="L91">
            <v>0.1</v>
          </cell>
        </row>
        <row r="92">
          <cell r="C92" t="str">
            <v>Cartouche pour imprimante</v>
          </cell>
          <cell r="D92" t="str">
            <v>HP Laserjet 1505u</v>
          </cell>
          <cell r="F92" t="str">
            <v>C1</v>
          </cell>
          <cell r="G92" t="str">
            <v>DF045</v>
          </cell>
          <cell r="H92" t="str">
            <v>OADM</v>
          </cell>
          <cell r="I92" t="str">
            <v>DFID</v>
          </cell>
          <cell r="J92" t="str">
            <v>Pc</v>
          </cell>
          <cell r="K92">
            <v>0</v>
          </cell>
          <cell r="L92">
            <v>100</v>
          </cell>
        </row>
        <row r="93">
          <cell r="C93" t="str">
            <v>Etuis en plastique</v>
          </cell>
          <cell r="F93" t="str">
            <v>C1</v>
          </cell>
          <cell r="G93" t="str">
            <v>DF040</v>
          </cell>
          <cell r="H93" t="str">
            <v>OADM</v>
          </cell>
          <cell r="I93" t="str">
            <v>DFID</v>
          </cell>
          <cell r="J93" t="str">
            <v>Pc</v>
          </cell>
          <cell r="K93">
            <v>0</v>
          </cell>
          <cell r="L93">
            <v>0.5</v>
          </cell>
        </row>
        <row r="94">
          <cell r="C94" t="str">
            <v>Chevalet pour Flip chart</v>
          </cell>
          <cell r="F94" t="str">
            <v>C1</v>
          </cell>
          <cell r="G94" t="str">
            <v>GX572</v>
          </cell>
          <cell r="H94" t="str">
            <v>OADM</v>
          </cell>
          <cell r="I94" t="str">
            <v>UNICEF</v>
          </cell>
          <cell r="J94" t="str">
            <v>Pc</v>
          </cell>
          <cell r="K94">
            <v>0</v>
          </cell>
          <cell r="L94">
            <v>150</v>
          </cell>
        </row>
        <row r="95">
          <cell r="C95" t="str">
            <v>Stylo bleu</v>
          </cell>
          <cell r="D95" t="str">
            <v>boite de 50 pieces</v>
          </cell>
          <cell r="F95" t="str">
            <v>C1</v>
          </cell>
          <cell r="G95" t="str">
            <v>GX572</v>
          </cell>
          <cell r="H95" t="str">
            <v>OADM</v>
          </cell>
          <cell r="I95" t="str">
            <v>UNICEF</v>
          </cell>
          <cell r="J95" t="str">
            <v>Bt</v>
          </cell>
          <cell r="K95">
            <v>0</v>
          </cell>
          <cell r="L95">
            <v>6</v>
          </cell>
        </row>
        <row r="96">
          <cell r="C96" t="str">
            <v>Papier duplicateur A4</v>
          </cell>
          <cell r="D96" t="str">
            <v>Double AA</v>
          </cell>
          <cell r="F96" t="str">
            <v>C1</v>
          </cell>
          <cell r="G96" t="str">
            <v>GX572</v>
          </cell>
          <cell r="H96" t="str">
            <v>OADM</v>
          </cell>
          <cell r="I96" t="str">
            <v>UNICEF</v>
          </cell>
          <cell r="J96" t="str">
            <v>Rame</v>
          </cell>
          <cell r="K96">
            <v>0</v>
          </cell>
          <cell r="L96">
            <v>5.8</v>
          </cell>
        </row>
        <row r="97">
          <cell r="C97" t="str">
            <v>Farde a rabat</v>
          </cell>
          <cell r="D97" t="str">
            <v>en plastique</v>
          </cell>
          <cell r="F97" t="str">
            <v>C1</v>
          </cell>
          <cell r="G97" t="str">
            <v>GX572</v>
          </cell>
          <cell r="H97" t="str">
            <v>OADM</v>
          </cell>
          <cell r="I97" t="str">
            <v>UNICEF</v>
          </cell>
          <cell r="J97" t="str">
            <v>Pc</v>
          </cell>
          <cell r="K97">
            <v>0</v>
          </cell>
          <cell r="L97">
            <v>1.7</v>
          </cell>
        </row>
        <row r="98">
          <cell r="C98" t="str">
            <v>Marqueur (12pc)</v>
          </cell>
          <cell r="D98" t="str">
            <v>Snowmann</v>
          </cell>
          <cell r="F98" t="str">
            <v>C1</v>
          </cell>
          <cell r="G98" t="str">
            <v>GX572</v>
          </cell>
          <cell r="H98" t="str">
            <v>OADM</v>
          </cell>
          <cell r="I98" t="str">
            <v>UNICEF</v>
          </cell>
          <cell r="J98" t="str">
            <v>Bt</v>
          </cell>
          <cell r="K98">
            <v>0</v>
          </cell>
          <cell r="L98">
            <v>2.5</v>
          </cell>
        </row>
        <row r="99">
          <cell r="C99" t="str">
            <v>Papier bristol</v>
          </cell>
          <cell r="F99" t="str">
            <v>C1</v>
          </cell>
          <cell r="G99" t="str">
            <v>GX572</v>
          </cell>
          <cell r="H99" t="str">
            <v>OADM</v>
          </cell>
          <cell r="I99" t="str">
            <v>UNICEF</v>
          </cell>
          <cell r="J99" t="str">
            <v>Rame</v>
          </cell>
          <cell r="K99">
            <v>0</v>
          </cell>
          <cell r="L99">
            <v>5.5</v>
          </cell>
        </row>
        <row r="100">
          <cell r="C100" t="str">
            <v>Photocopie PRETEST</v>
          </cell>
          <cell r="F100" t="str">
            <v>C1</v>
          </cell>
          <cell r="G100" t="str">
            <v>GX572</v>
          </cell>
          <cell r="H100" t="str">
            <v>OADM</v>
          </cell>
          <cell r="I100" t="str">
            <v>UNICEF</v>
          </cell>
          <cell r="J100" t="str">
            <v>Copie</v>
          </cell>
          <cell r="K100">
            <v>0</v>
          </cell>
          <cell r="L100">
            <v>5.6000000000000001E-2</v>
          </cell>
        </row>
        <row r="101">
          <cell r="C101" t="str">
            <v>Photocopie POST-TEST</v>
          </cell>
          <cell r="F101" t="str">
            <v>C1</v>
          </cell>
          <cell r="G101" t="str">
            <v>GX572</v>
          </cell>
          <cell r="H101" t="str">
            <v>OADM</v>
          </cell>
          <cell r="I101" t="str">
            <v>UNICEF</v>
          </cell>
          <cell r="J101" t="str">
            <v>Copie</v>
          </cell>
          <cell r="K101">
            <v>0</v>
          </cell>
          <cell r="L101">
            <v>5.6000000000000001E-2</v>
          </cell>
        </row>
        <row r="102">
          <cell r="C102" t="str">
            <v>Photocopie Fiche evaluation</v>
          </cell>
          <cell r="F102" t="str">
            <v>C1</v>
          </cell>
          <cell r="G102" t="str">
            <v>GX572</v>
          </cell>
          <cell r="H102" t="str">
            <v>OADM</v>
          </cell>
          <cell r="I102" t="str">
            <v>UNICEF</v>
          </cell>
          <cell r="J102" t="str">
            <v>Copie</v>
          </cell>
          <cell r="K102">
            <v>0</v>
          </cell>
          <cell r="L102">
            <v>5.6000000000000001E-2</v>
          </cell>
        </row>
        <row r="103">
          <cell r="C103" t="str">
            <v>Bloc note A5</v>
          </cell>
          <cell r="F103" t="str">
            <v>C1</v>
          </cell>
          <cell r="G103" t="str">
            <v>OF201</v>
          </cell>
          <cell r="H103" t="str">
            <v>OADM</v>
          </cell>
          <cell r="I103" t="str">
            <v>RAISE</v>
          </cell>
          <cell r="J103" t="str">
            <v>Pc</v>
          </cell>
          <cell r="K103">
            <v>0</v>
          </cell>
          <cell r="L103">
            <v>0.6</v>
          </cell>
        </row>
        <row r="104">
          <cell r="C104" t="str">
            <v>Flipchart</v>
          </cell>
          <cell r="F104" t="str">
            <v>C1</v>
          </cell>
          <cell r="G104" t="str">
            <v>OF201</v>
          </cell>
          <cell r="H104" t="str">
            <v>OADM</v>
          </cell>
          <cell r="I104" t="str">
            <v>RAISE</v>
          </cell>
          <cell r="J104" t="str">
            <v>Rame</v>
          </cell>
          <cell r="K104">
            <v>0</v>
          </cell>
          <cell r="L104">
            <v>9</v>
          </cell>
        </row>
        <row r="105">
          <cell r="C105" t="str">
            <v>Marqueur Snowman</v>
          </cell>
          <cell r="F105" t="str">
            <v>C1</v>
          </cell>
          <cell r="G105" t="str">
            <v>OF201</v>
          </cell>
          <cell r="H105" t="str">
            <v>OADM</v>
          </cell>
          <cell r="I105" t="str">
            <v>RAISE</v>
          </cell>
          <cell r="J105" t="str">
            <v>Bt</v>
          </cell>
          <cell r="K105">
            <v>0</v>
          </cell>
          <cell r="L105">
            <v>2.5</v>
          </cell>
        </row>
        <row r="106">
          <cell r="C106" t="str">
            <v>Stylo  bleu bte de 50pc</v>
          </cell>
          <cell r="F106" t="str">
            <v>C1</v>
          </cell>
          <cell r="G106" t="str">
            <v>OF201</v>
          </cell>
          <cell r="H106" t="str">
            <v>OADM</v>
          </cell>
          <cell r="I106" t="str">
            <v>RAISE</v>
          </cell>
          <cell r="J106" t="str">
            <v>Bt</v>
          </cell>
          <cell r="K106">
            <v>0</v>
          </cell>
          <cell r="L106">
            <v>6</v>
          </cell>
        </row>
        <row r="107">
          <cell r="C107" t="str">
            <v>Post-it</v>
          </cell>
          <cell r="F107" t="str">
            <v>C1</v>
          </cell>
          <cell r="G107" t="str">
            <v>OF201</v>
          </cell>
          <cell r="H107" t="str">
            <v>OADM</v>
          </cell>
          <cell r="I107" t="str">
            <v>RAISE</v>
          </cell>
          <cell r="J107" t="str">
            <v>Pc</v>
          </cell>
          <cell r="K107">
            <v>0</v>
          </cell>
          <cell r="L107">
            <v>2</v>
          </cell>
        </row>
        <row r="108">
          <cell r="C108" t="str">
            <v>Scotch OPAQUE</v>
          </cell>
          <cell r="F108" t="str">
            <v>C1</v>
          </cell>
          <cell r="G108" t="str">
            <v>OF201</v>
          </cell>
          <cell r="H108" t="str">
            <v>OADM</v>
          </cell>
          <cell r="I108" t="str">
            <v>RAISE</v>
          </cell>
          <cell r="J108" t="str">
            <v>Pc</v>
          </cell>
          <cell r="K108">
            <v>0</v>
          </cell>
          <cell r="L108">
            <v>1.5</v>
          </cell>
        </row>
        <row r="109">
          <cell r="C109" t="str">
            <v>Papier duplicateur A4</v>
          </cell>
          <cell r="F109" t="str">
            <v>C1</v>
          </cell>
          <cell r="G109" t="str">
            <v>OF201</v>
          </cell>
          <cell r="H109" t="str">
            <v>OADM</v>
          </cell>
          <cell r="I109" t="str">
            <v>RAISE</v>
          </cell>
          <cell r="J109" t="str">
            <v>Rame</v>
          </cell>
          <cell r="K109">
            <v>0</v>
          </cell>
          <cell r="L109">
            <v>6</v>
          </cell>
        </row>
        <row r="110">
          <cell r="C110" t="str">
            <v>Taille crayon</v>
          </cell>
          <cell r="F110" t="str">
            <v>C1</v>
          </cell>
          <cell r="G110" t="str">
            <v>OF201</v>
          </cell>
          <cell r="H110" t="str">
            <v>OADM</v>
          </cell>
          <cell r="I110" t="str">
            <v>RAISE</v>
          </cell>
          <cell r="J110" t="str">
            <v>Pc</v>
          </cell>
          <cell r="K110">
            <v>0</v>
          </cell>
          <cell r="L110">
            <v>0.2</v>
          </cell>
        </row>
        <row r="111">
          <cell r="C111" t="str">
            <v>Carte d'appel ZAIN</v>
          </cell>
          <cell r="F111" t="str">
            <v>C1</v>
          </cell>
          <cell r="G111" t="str">
            <v>SV291</v>
          </cell>
          <cell r="H111" t="str">
            <v>OADM</v>
          </cell>
          <cell r="I111" t="str">
            <v>DEUTCHCOOPERAT</v>
          </cell>
          <cell r="J111" t="str">
            <v>Pc</v>
          </cell>
          <cell r="K111">
            <v>0</v>
          </cell>
          <cell r="L111">
            <v>4.75</v>
          </cell>
        </row>
        <row r="112">
          <cell r="C112" t="str">
            <v>Chevalet pour Flip chart</v>
          </cell>
          <cell r="F112" t="str">
            <v>C1</v>
          </cell>
          <cell r="G112" t="str">
            <v>U1000</v>
          </cell>
          <cell r="H112" t="str">
            <v>OADM</v>
          </cell>
          <cell r="I112" t="str">
            <v>IRC</v>
          </cell>
          <cell r="J112" t="str">
            <v>Pc</v>
          </cell>
          <cell r="K112">
            <v>0</v>
          </cell>
          <cell r="L112">
            <v>150</v>
          </cell>
        </row>
        <row r="113">
          <cell r="C113" t="str">
            <v>Latte de 30cm</v>
          </cell>
          <cell r="F113" t="str">
            <v>C1</v>
          </cell>
          <cell r="G113" t="str">
            <v>U1000</v>
          </cell>
          <cell r="H113" t="str">
            <v>OADM</v>
          </cell>
          <cell r="I113" t="str">
            <v>IRC</v>
          </cell>
          <cell r="J113" t="str">
            <v>Pc</v>
          </cell>
          <cell r="K113">
            <v>30</v>
          </cell>
          <cell r="L113">
            <v>0.2</v>
          </cell>
        </row>
        <row r="114">
          <cell r="C114" t="str">
            <v>Crayon</v>
          </cell>
          <cell r="F114" t="str">
            <v>C1</v>
          </cell>
          <cell r="G114" t="str">
            <v>U1000</v>
          </cell>
          <cell r="H114" t="str">
            <v>OADM</v>
          </cell>
          <cell r="I114" t="str">
            <v>IRC</v>
          </cell>
          <cell r="J114" t="str">
            <v>Pc</v>
          </cell>
          <cell r="K114">
            <v>36</v>
          </cell>
          <cell r="L114">
            <v>0.05</v>
          </cell>
        </row>
        <row r="115">
          <cell r="C115" t="str">
            <v>Agrafeuse PF</v>
          </cell>
          <cell r="F115" t="str">
            <v>C1</v>
          </cell>
          <cell r="G115" t="str">
            <v>U1000</v>
          </cell>
          <cell r="H115" t="str">
            <v>OADM</v>
          </cell>
          <cell r="I115" t="str">
            <v>IRC</v>
          </cell>
          <cell r="J115" t="str">
            <v>Pc</v>
          </cell>
          <cell r="K115">
            <v>40</v>
          </cell>
          <cell r="L115">
            <v>3</v>
          </cell>
        </row>
        <row r="116">
          <cell r="C116" t="str">
            <v>Perforateur PF</v>
          </cell>
          <cell r="F116" t="str">
            <v>C1</v>
          </cell>
          <cell r="G116" t="str">
            <v>U1000</v>
          </cell>
          <cell r="H116" t="str">
            <v>OADM</v>
          </cell>
          <cell r="I116" t="str">
            <v>IRC</v>
          </cell>
          <cell r="J116" t="str">
            <v>Pc</v>
          </cell>
          <cell r="K116">
            <v>34</v>
          </cell>
          <cell r="L116">
            <v>4</v>
          </cell>
        </row>
        <row r="117">
          <cell r="C117" t="str">
            <v>Carbone</v>
          </cell>
          <cell r="F117" t="str">
            <v>C1</v>
          </cell>
          <cell r="G117" t="str">
            <v>U1000</v>
          </cell>
          <cell r="H117" t="str">
            <v>OADM</v>
          </cell>
          <cell r="I117" t="str">
            <v>IRC</v>
          </cell>
          <cell r="J117" t="str">
            <v>Rame</v>
          </cell>
          <cell r="K117">
            <v>37</v>
          </cell>
          <cell r="L117">
            <v>4</v>
          </cell>
        </row>
        <row r="118">
          <cell r="C118" t="str">
            <v>Classeur a levier</v>
          </cell>
          <cell r="F118" t="str">
            <v>C1</v>
          </cell>
          <cell r="G118" t="str">
            <v>U1000</v>
          </cell>
          <cell r="H118" t="str">
            <v>OADM</v>
          </cell>
          <cell r="I118" t="str">
            <v>IRC</v>
          </cell>
          <cell r="J118" t="str">
            <v>Pc</v>
          </cell>
          <cell r="K118">
            <v>0</v>
          </cell>
          <cell r="L118">
            <v>2</v>
          </cell>
        </row>
        <row r="119">
          <cell r="C119" t="str">
            <v>Correcteur blanc</v>
          </cell>
          <cell r="F119" t="str">
            <v>C1</v>
          </cell>
          <cell r="G119" t="str">
            <v>U1000</v>
          </cell>
          <cell r="H119" t="str">
            <v>OADM</v>
          </cell>
          <cell r="I119" t="str">
            <v>IRC</v>
          </cell>
          <cell r="J119" t="str">
            <v>Pc</v>
          </cell>
          <cell r="K119">
            <v>0</v>
          </cell>
          <cell r="L119">
            <v>1.3</v>
          </cell>
        </row>
        <row r="120">
          <cell r="C120" t="str">
            <v>Agraphe 24/6</v>
          </cell>
          <cell r="F120" t="str">
            <v>C1</v>
          </cell>
          <cell r="G120" t="str">
            <v>U1000</v>
          </cell>
          <cell r="H120" t="str">
            <v>OADM</v>
          </cell>
          <cell r="I120" t="str">
            <v>IRC</v>
          </cell>
          <cell r="J120" t="str">
            <v>Bt</v>
          </cell>
          <cell r="K120">
            <v>0</v>
          </cell>
          <cell r="L120">
            <v>0.2</v>
          </cell>
        </row>
        <row r="121">
          <cell r="C121" t="str">
            <v>Papier bristol A4</v>
          </cell>
          <cell r="F121" t="str">
            <v>C1</v>
          </cell>
          <cell r="G121" t="str">
            <v>U1000</v>
          </cell>
          <cell r="H121" t="str">
            <v>OADM</v>
          </cell>
          <cell r="I121" t="str">
            <v>IRC</v>
          </cell>
          <cell r="J121" t="str">
            <v>Pc</v>
          </cell>
          <cell r="K121">
            <v>19</v>
          </cell>
          <cell r="L121">
            <v>0.06</v>
          </cell>
        </row>
        <row r="122">
          <cell r="C122" t="str">
            <v>Agenda GF 2010</v>
          </cell>
          <cell r="F122" t="str">
            <v>C1</v>
          </cell>
          <cell r="G122" t="str">
            <v>U1000</v>
          </cell>
          <cell r="H122" t="str">
            <v>OADM</v>
          </cell>
          <cell r="I122" t="str">
            <v>IRC</v>
          </cell>
          <cell r="J122" t="str">
            <v>Pc</v>
          </cell>
          <cell r="K122">
            <v>0</v>
          </cell>
          <cell r="L122">
            <v>18</v>
          </cell>
        </row>
        <row r="123">
          <cell r="C123" t="str">
            <v>Agenda MF 2010</v>
          </cell>
          <cell r="F123" t="str">
            <v>C1</v>
          </cell>
          <cell r="G123" t="str">
            <v>U1000</v>
          </cell>
          <cell r="H123" t="str">
            <v>OADM</v>
          </cell>
          <cell r="I123" t="str">
            <v>IRC</v>
          </cell>
          <cell r="J123" t="str">
            <v>Pc</v>
          </cell>
          <cell r="K123">
            <v>0</v>
          </cell>
          <cell r="L123">
            <v>5</v>
          </cell>
        </row>
        <row r="124">
          <cell r="C124" t="str">
            <v>Agenda MF 2010</v>
          </cell>
          <cell r="F124" t="str">
            <v>C1</v>
          </cell>
          <cell r="G124" t="str">
            <v>EX024</v>
          </cell>
          <cell r="H124" t="str">
            <v>OADM</v>
          </cell>
          <cell r="I124" t="str">
            <v>SIDA</v>
          </cell>
          <cell r="J124" t="str">
            <v>Pc</v>
          </cell>
          <cell r="K124">
            <v>0</v>
          </cell>
          <cell r="L124">
            <v>5</v>
          </cell>
        </row>
        <row r="125">
          <cell r="C125" t="str">
            <v>Agenda MF 2010</v>
          </cell>
          <cell r="F125" t="str">
            <v>C1</v>
          </cell>
          <cell r="G125" t="str">
            <v>DF045</v>
          </cell>
          <cell r="H125" t="str">
            <v>OADM</v>
          </cell>
          <cell r="I125" t="str">
            <v>DFID</v>
          </cell>
          <cell r="J125" t="str">
            <v>Pc</v>
          </cell>
          <cell r="K125">
            <v>0</v>
          </cell>
          <cell r="L125">
            <v>5</v>
          </cell>
        </row>
        <row r="126">
          <cell r="C126" t="str">
            <v>Agenda GF 2010</v>
          </cell>
          <cell r="F126" t="str">
            <v>C1</v>
          </cell>
          <cell r="G126" t="str">
            <v>GX572</v>
          </cell>
          <cell r="H126" t="str">
            <v>OADM</v>
          </cell>
          <cell r="I126" t="str">
            <v>UNICEF</v>
          </cell>
          <cell r="J126" t="str">
            <v>Pc</v>
          </cell>
          <cell r="K126">
            <v>0</v>
          </cell>
          <cell r="L126">
            <v>5</v>
          </cell>
        </row>
        <row r="127">
          <cell r="C127" t="str">
            <v>Agenda MF 2010</v>
          </cell>
          <cell r="F127" t="str">
            <v>C1</v>
          </cell>
          <cell r="G127" t="str">
            <v>GX534</v>
          </cell>
          <cell r="H127" t="str">
            <v>OADM</v>
          </cell>
          <cell r="I127" t="str">
            <v>POOLED FUND</v>
          </cell>
          <cell r="J127" t="str">
            <v>Pc</v>
          </cell>
          <cell r="K127">
            <v>0</v>
          </cell>
          <cell r="L127">
            <v>5</v>
          </cell>
        </row>
        <row r="128">
          <cell r="C128" t="str">
            <v>Agenda GF 2010</v>
          </cell>
          <cell r="F128" t="str">
            <v>C1</v>
          </cell>
          <cell r="G128" t="str">
            <v>SV291</v>
          </cell>
          <cell r="H128" t="str">
            <v>OADM</v>
          </cell>
          <cell r="I128" t="str">
            <v>DEUTCHCOOPERAT</v>
          </cell>
          <cell r="J128" t="str">
            <v>Pc</v>
          </cell>
          <cell r="K128">
            <v>0</v>
          </cell>
          <cell r="L128">
            <v>5</v>
          </cell>
        </row>
        <row r="129">
          <cell r="C129" t="str">
            <v>Agenda MF 2010</v>
          </cell>
          <cell r="F129" t="str">
            <v>C1</v>
          </cell>
          <cell r="G129" t="str">
            <v>OD008</v>
          </cell>
          <cell r="H129" t="str">
            <v>OADM</v>
          </cell>
          <cell r="I129" t="str">
            <v>OPEN SQUARE</v>
          </cell>
          <cell r="J129" t="str">
            <v>Pc</v>
          </cell>
          <cell r="K129">
            <v>0</v>
          </cell>
          <cell r="L129">
            <v>5</v>
          </cell>
        </row>
        <row r="130">
          <cell r="C130" t="str">
            <v>Post-it GF</v>
          </cell>
          <cell r="F130" t="str">
            <v>C1</v>
          </cell>
          <cell r="G130" t="str">
            <v>GX572</v>
          </cell>
          <cell r="H130" t="str">
            <v>OADM</v>
          </cell>
          <cell r="I130" t="str">
            <v>UNICEF</v>
          </cell>
          <cell r="J130" t="str">
            <v>Pc</v>
          </cell>
          <cell r="K130">
            <v>48</v>
          </cell>
          <cell r="L130">
            <v>1.5</v>
          </cell>
        </row>
        <row r="131">
          <cell r="C131" t="str">
            <v>Enveloppe ordinaire Long</v>
          </cell>
          <cell r="F131" t="str">
            <v>C1</v>
          </cell>
          <cell r="G131" t="str">
            <v>GX572</v>
          </cell>
          <cell r="H131" t="str">
            <v>OADM</v>
          </cell>
          <cell r="I131" t="str">
            <v>UNICEF</v>
          </cell>
          <cell r="J131" t="str">
            <v>Pqt</v>
          </cell>
          <cell r="K131">
            <v>0</v>
          </cell>
          <cell r="L131">
            <v>1</v>
          </cell>
        </row>
        <row r="132">
          <cell r="C132" t="str">
            <v>Ralonge ordinaire de 5m</v>
          </cell>
          <cell r="F132" t="str">
            <v>C1</v>
          </cell>
          <cell r="G132" t="str">
            <v>GX572</v>
          </cell>
          <cell r="H132" t="str">
            <v>OADM</v>
          </cell>
          <cell r="I132" t="str">
            <v>UNICEF</v>
          </cell>
          <cell r="J132" t="str">
            <v>Pc</v>
          </cell>
          <cell r="K132">
            <v>0</v>
          </cell>
          <cell r="L132">
            <v>10</v>
          </cell>
        </row>
        <row r="133">
          <cell r="C133" t="str">
            <v>Sac au dos</v>
          </cell>
          <cell r="F133" t="str">
            <v>C1</v>
          </cell>
          <cell r="G133" t="str">
            <v>GX572</v>
          </cell>
          <cell r="H133" t="str">
            <v>OADM</v>
          </cell>
          <cell r="I133" t="str">
            <v>UNICEF</v>
          </cell>
          <cell r="J133" t="str">
            <v>Pc</v>
          </cell>
          <cell r="K133">
            <v>0</v>
          </cell>
          <cell r="L133">
            <v>15</v>
          </cell>
        </row>
        <row r="134">
          <cell r="C134" t="str">
            <v>Agraffes 24/6</v>
          </cell>
          <cell r="F134" t="str">
            <v>C1</v>
          </cell>
          <cell r="G134" t="str">
            <v>GX572</v>
          </cell>
          <cell r="H134" t="str">
            <v>OADM</v>
          </cell>
          <cell r="I134" t="str">
            <v>UNICEF</v>
          </cell>
          <cell r="J134" t="str">
            <v>Bt</v>
          </cell>
          <cell r="K134">
            <v>0</v>
          </cell>
          <cell r="L134">
            <v>2</v>
          </cell>
        </row>
        <row r="135">
          <cell r="C135" t="str">
            <v>Bac a papier (Trieur)</v>
          </cell>
          <cell r="F135" t="str">
            <v>C1</v>
          </cell>
          <cell r="G135" t="str">
            <v>GX572</v>
          </cell>
          <cell r="H135" t="str">
            <v>OADM</v>
          </cell>
          <cell r="I135" t="str">
            <v>UNICEF</v>
          </cell>
          <cell r="J135" t="str">
            <v>Pc</v>
          </cell>
          <cell r="K135">
            <v>0</v>
          </cell>
          <cell r="L135">
            <v>15</v>
          </cell>
        </row>
        <row r="136">
          <cell r="C136" t="str">
            <v>Cahier ministre A4</v>
          </cell>
          <cell r="F136" t="str">
            <v>C1</v>
          </cell>
          <cell r="G136" t="str">
            <v>GX572</v>
          </cell>
          <cell r="H136" t="str">
            <v>WATR</v>
          </cell>
          <cell r="I136" t="str">
            <v>UNICEF</v>
          </cell>
          <cell r="J136" t="str">
            <v>Pc</v>
          </cell>
          <cell r="K136">
            <v>0</v>
          </cell>
          <cell r="L136">
            <v>14</v>
          </cell>
        </row>
        <row r="137">
          <cell r="C137" t="str">
            <v>Carte d'appel ZAIN</v>
          </cell>
          <cell r="D137" t="str">
            <v>500Unites</v>
          </cell>
          <cell r="F137" t="str">
            <v>C1</v>
          </cell>
          <cell r="G137" t="str">
            <v>GX572</v>
          </cell>
          <cell r="H137" t="str">
            <v>OADM</v>
          </cell>
          <cell r="I137" t="str">
            <v>UNICEF</v>
          </cell>
          <cell r="J137" t="str">
            <v>Carte</v>
          </cell>
          <cell r="K137">
            <v>0</v>
          </cell>
          <cell r="L137">
            <v>4.75</v>
          </cell>
        </row>
        <row r="138">
          <cell r="C138" t="str">
            <v>Correcteur blanc</v>
          </cell>
          <cell r="F138" t="str">
            <v>C1</v>
          </cell>
          <cell r="G138" t="str">
            <v>GX572</v>
          </cell>
          <cell r="H138" t="str">
            <v>WATR</v>
          </cell>
          <cell r="I138" t="str">
            <v>UNICEF</v>
          </cell>
          <cell r="J138" t="str">
            <v>Bt</v>
          </cell>
          <cell r="K138">
            <v>0</v>
          </cell>
          <cell r="L138">
            <v>1.3</v>
          </cell>
        </row>
        <row r="139">
          <cell r="C139" t="str">
            <v>Ecritoire</v>
          </cell>
          <cell r="F139" t="str">
            <v>C1</v>
          </cell>
          <cell r="G139" t="str">
            <v>GX572</v>
          </cell>
          <cell r="H139" t="str">
            <v>WATR</v>
          </cell>
          <cell r="I139" t="str">
            <v>UNICEF</v>
          </cell>
          <cell r="J139" t="str">
            <v>Pc</v>
          </cell>
          <cell r="K139">
            <v>0</v>
          </cell>
          <cell r="L139">
            <v>2</v>
          </cell>
        </row>
        <row r="140">
          <cell r="C140" t="str">
            <v>Enveloppe ordinaire Long</v>
          </cell>
          <cell r="F140" t="str">
            <v>C1</v>
          </cell>
          <cell r="G140" t="str">
            <v>GX572</v>
          </cell>
          <cell r="H140" t="str">
            <v>WATR</v>
          </cell>
          <cell r="I140" t="str">
            <v>UNICEF</v>
          </cell>
          <cell r="J140" t="str">
            <v>Pqt</v>
          </cell>
          <cell r="K140">
            <v>0</v>
          </cell>
          <cell r="L140">
            <v>1</v>
          </cell>
        </row>
        <row r="141">
          <cell r="C141" t="str">
            <v>Enveloppe sac A4</v>
          </cell>
          <cell r="F141" t="str">
            <v>C1</v>
          </cell>
          <cell r="G141" t="str">
            <v>GX572</v>
          </cell>
          <cell r="H141" t="str">
            <v>WATR</v>
          </cell>
          <cell r="I141" t="str">
            <v>UNICEF</v>
          </cell>
          <cell r="J141" t="str">
            <v>Pqt</v>
          </cell>
          <cell r="K141">
            <v>0</v>
          </cell>
          <cell r="L141">
            <v>3</v>
          </cell>
        </row>
        <row r="142">
          <cell r="C142" t="str">
            <v>Latte de 30cm</v>
          </cell>
          <cell r="F142" t="str">
            <v>C1</v>
          </cell>
          <cell r="G142" t="str">
            <v>GX572</v>
          </cell>
          <cell r="H142" t="str">
            <v>WATR</v>
          </cell>
          <cell r="I142" t="str">
            <v>UNICEF</v>
          </cell>
          <cell r="J142" t="str">
            <v>Pc</v>
          </cell>
          <cell r="K142">
            <v>0</v>
          </cell>
          <cell r="L142">
            <v>0.2</v>
          </cell>
        </row>
        <row r="143">
          <cell r="C143" t="str">
            <v>Module depliant</v>
          </cell>
          <cell r="F143" t="str">
            <v>C1</v>
          </cell>
          <cell r="G143" t="str">
            <v>GX572</v>
          </cell>
          <cell r="H143" t="str">
            <v>WATR</v>
          </cell>
          <cell r="I143" t="str">
            <v>UNICEF</v>
          </cell>
          <cell r="J143" t="str">
            <v>Modul</v>
          </cell>
          <cell r="K143">
            <v>0</v>
          </cell>
          <cell r="L143">
            <v>5.8000000000000003E-2</v>
          </cell>
        </row>
        <row r="144">
          <cell r="C144" t="str">
            <v>Perforateur GM</v>
          </cell>
          <cell r="F144" t="str">
            <v>C1</v>
          </cell>
          <cell r="G144" t="str">
            <v>GX572</v>
          </cell>
          <cell r="H144" t="str">
            <v>WATR</v>
          </cell>
          <cell r="I144" t="str">
            <v>UNICEF</v>
          </cell>
          <cell r="J144" t="str">
            <v>Pc</v>
          </cell>
          <cell r="K144">
            <v>0</v>
          </cell>
          <cell r="L144">
            <v>25</v>
          </cell>
        </row>
        <row r="145">
          <cell r="C145" t="str">
            <v>Porte stylo</v>
          </cell>
          <cell r="F145" t="str">
            <v>C1</v>
          </cell>
          <cell r="G145" t="str">
            <v>GX572</v>
          </cell>
          <cell r="H145" t="str">
            <v>WATR</v>
          </cell>
          <cell r="I145" t="str">
            <v>UNICEF</v>
          </cell>
          <cell r="J145" t="str">
            <v>Pc</v>
          </cell>
          <cell r="K145">
            <v>0</v>
          </cell>
          <cell r="L145">
            <v>8</v>
          </cell>
        </row>
        <row r="146">
          <cell r="C146" t="str">
            <v>Punaise GF</v>
          </cell>
          <cell r="F146" t="str">
            <v>C1</v>
          </cell>
          <cell r="G146" t="str">
            <v>GX572</v>
          </cell>
          <cell r="H146" t="str">
            <v>WATR</v>
          </cell>
          <cell r="I146" t="str">
            <v>UNICEF</v>
          </cell>
          <cell r="J146" t="str">
            <v>Bt</v>
          </cell>
          <cell r="K146">
            <v>0</v>
          </cell>
          <cell r="L146">
            <v>3</v>
          </cell>
        </row>
        <row r="147">
          <cell r="C147" t="str">
            <v>Separateur</v>
          </cell>
          <cell r="F147" t="str">
            <v>C1</v>
          </cell>
          <cell r="G147" t="str">
            <v>GX572</v>
          </cell>
          <cell r="H147" t="str">
            <v>WATR</v>
          </cell>
          <cell r="I147" t="str">
            <v>UNICEF</v>
          </cell>
          <cell r="J147" t="str">
            <v>Pqt</v>
          </cell>
          <cell r="K147">
            <v>0</v>
          </cell>
          <cell r="L147">
            <v>2.4</v>
          </cell>
        </row>
        <row r="148">
          <cell r="C148" t="str">
            <v>Scotch adhesif</v>
          </cell>
          <cell r="F148" t="str">
            <v>C1</v>
          </cell>
          <cell r="G148" t="str">
            <v>GX572</v>
          </cell>
          <cell r="H148" t="str">
            <v>WATR</v>
          </cell>
          <cell r="I148" t="str">
            <v>UNICEF</v>
          </cell>
          <cell r="J148" t="str">
            <v>Pc</v>
          </cell>
          <cell r="K148">
            <v>0</v>
          </cell>
          <cell r="L148">
            <v>1</v>
          </cell>
        </row>
        <row r="149">
          <cell r="C149" t="str">
            <v>Auto-collant IRC M</v>
          </cell>
          <cell r="D149" t="str">
            <v>Pour Motos</v>
          </cell>
          <cell r="F149" t="str">
            <v>C1</v>
          </cell>
          <cell r="G149" t="str">
            <v>U1000</v>
          </cell>
          <cell r="H149" t="str">
            <v>OADM</v>
          </cell>
          <cell r="I149" t="str">
            <v>IRC</v>
          </cell>
          <cell r="J149" t="str">
            <v>Pc</v>
          </cell>
          <cell r="K149">
            <v>55</v>
          </cell>
          <cell r="L149">
            <v>4</v>
          </cell>
        </row>
        <row r="150">
          <cell r="C150" t="str">
            <v>Auto-collant PAS D'ARME</v>
          </cell>
          <cell r="F150" t="str">
            <v>C1</v>
          </cell>
          <cell r="G150" t="str">
            <v>U1000</v>
          </cell>
          <cell r="H150" t="str">
            <v>OADM</v>
          </cell>
          <cell r="I150" t="str">
            <v>IRC</v>
          </cell>
          <cell r="J150" t="str">
            <v>Pc</v>
          </cell>
          <cell r="K150">
            <v>10</v>
          </cell>
          <cell r="L150">
            <v>20</v>
          </cell>
        </row>
        <row r="151">
          <cell r="C151" t="str">
            <v>Agrapheuse ord.PF</v>
          </cell>
          <cell r="F151" t="str">
            <v>C1</v>
          </cell>
          <cell r="G151" t="str">
            <v>U1000</v>
          </cell>
          <cell r="H151" t="str">
            <v>OADM</v>
          </cell>
          <cell r="I151" t="str">
            <v>IRC</v>
          </cell>
          <cell r="J151" t="str">
            <v>Pc</v>
          </cell>
          <cell r="K151">
            <v>0</v>
          </cell>
          <cell r="L151">
            <v>4.5</v>
          </cell>
        </row>
        <row r="152">
          <cell r="C152" t="str">
            <v>Agrapheuse ord.M</v>
          </cell>
          <cell r="F152" t="str">
            <v>C1</v>
          </cell>
          <cell r="G152" t="str">
            <v>U1000</v>
          </cell>
          <cell r="H152" t="str">
            <v>OADM</v>
          </cell>
          <cell r="I152" t="str">
            <v>IRC</v>
          </cell>
          <cell r="J152" t="str">
            <v>Pc</v>
          </cell>
          <cell r="K152">
            <v>0</v>
          </cell>
          <cell r="L152">
            <v>2</v>
          </cell>
        </row>
        <row r="153">
          <cell r="C153" t="str">
            <v>Agraffe GM</v>
          </cell>
          <cell r="F153" t="str">
            <v>C1</v>
          </cell>
          <cell r="G153" t="str">
            <v>U1000</v>
          </cell>
          <cell r="H153" t="str">
            <v>OADM</v>
          </cell>
          <cell r="I153" t="str">
            <v>IRC</v>
          </cell>
          <cell r="J153" t="str">
            <v>Bt</v>
          </cell>
          <cell r="K153">
            <v>0</v>
          </cell>
          <cell r="L153">
            <v>2</v>
          </cell>
        </row>
        <row r="154">
          <cell r="C154" t="str">
            <v>Attache tout MF</v>
          </cell>
          <cell r="F154" t="str">
            <v>C1</v>
          </cell>
          <cell r="G154" t="str">
            <v>U1000</v>
          </cell>
          <cell r="H154" t="str">
            <v>OADM</v>
          </cell>
          <cell r="I154" t="str">
            <v>IRC</v>
          </cell>
          <cell r="J154" t="str">
            <v>Bt</v>
          </cell>
          <cell r="K154">
            <v>30</v>
          </cell>
          <cell r="L154">
            <v>5</v>
          </cell>
        </row>
        <row r="155">
          <cell r="C155" t="str">
            <v>Bac a papier (Trieur)</v>
          </cell>
          <cell r="F155" t="str">
            <v>C1</v>
          </cell>
          <cell r="G155" t="str">
            <v>U1000</v>
          </cell>
          <cell r="H155" t="str">
            <v>OADM</v>
          </cell>
          <cell r="I155" t="str">
            <v>IRC</v>
          </cell>
          <cell r="J155" t="str">
            <v>Pc</v>
          </cell>
          <cell r="K155">
            <v>3</v>
          </cell>
          <cell r="L155">
            <v>15</v>
          </cell>
        </row>
        <row r="156">
          <cell r="C156" t="str">
            <v>Bloc note A4</v>
          </cell>
          <cell r="F156" t="str">
            <v>C1</v>
          </cell>
          <cell r="G156" t="str">
            <v>U1000</v>
          </cell>
          <cell r="H156" t="str">
            <v>OADM</v>
          </cell>
          <cell r="I156" t="str">
            <v>IRC</v>
          </cell>
          <cell r="J156" t="str">
            <v>Pc</v>
          </cell>
          <cell r="K156">
            <v>0</v>
          </cell>
          <cell r="L156">
            <v>1.3</v>
          </cell>
        </row>
        <row r="157">
          <cell r="C157" t="str">
            <v>Bloc note A5</v>
          </cell>
          <cell r="F157" t="str">
            <v>C1</v>
          </cell>
          <cell r="G157" t="str">
            <v>U1000</v>
          </cell>
          <cell r="H157" t="str">
            <v>OADM</v>
          </cell>
          <cell r="I157" t="str">
            <v>IRC</v>
          </cell>
          <cell r="J157" t="str">
            <v>Pc</v>
          </cell>
          <cell r="K157">
            <v>0</v>
          </cell>
          <cell r="L157">
            <v>0.6</v>
          </cell>
        </row>
        <row r="158">
          <cell r="C158" t="str">
            <v>Calculatrice electronique</v>
          </cell>
          <cell r="F158" t="str">
            <v>C1</v>
          </cell>
          <cell r="G158" t="str">
            <v>U1000</v>
          </cell>
          <cell r="H158" t="str">
            <v>OADM</v>
          </cell>
          <cell r="I158" t="str">
            <v>IRC</v>
          </cell>
          <cell r="J158" t="str">
            <v>Pc</v>
          </cell>
          <cell r="K158">
            <v>0</v>
          </cell>
          <cell r="L158">
            <v>6</v>
          </cell>
        </row>
        <row r="159">
          <cell r="C159" t="str">
            <v>Carte d'appel ZAIN</v>
          </cell>
          <cell r="F159" t="str">
            <v>C1</v>
          </cell>
          <cell r="G159" t="str">
            <v>U1000</v>
          </cell>
          <cell r="H159" t="str">
            <v>OADM</v>
          </cell>
          <cell r="I159" t="str">
            <v>IRC</v>
          </cell>
          <cell r="J159" t="str">
            <v>Carte</v>
          </cell>
          <cell r="K159">
            <v>0</v>
          </cell>
          <cell r="L159">
            <v>4.75</v>
          </cell>
        </row>
        <row r="160">
          <cell r="C160" t="str">
            <v>Ciseaux</v>
          </cell>
          <cell r="F160" t="str">
            <v>C1</v>
          </cell>
          <cell r="G160" t="str">
            <v>U1000</v>
          </cell>
          <cell r="H160" t="str">
            <v>OADM</v>
          </cell>
          <cell r="I160" t="str">
            <v>IRC</v>
          </cell>
          <cell r="J160" t="str">
            <v>Paire</v>
          </cell>
          <cell r="K160">
            <v>0</v>
          </cell>
          <cell r="L160">
            <v>1.5</v>
          </cell>
        </row>
        <row r="161">
          <cell r="C161" t="str">
            <v>Classeur a levier</v>
          </cell>
          <cell r="D161" t="str">
            <v>Mixte</v>
          </cell>
          <cell r="F161" t="str">
            <v>C1</v>
          </cell>
          <cell r="G161" t="str">
            <v>U1000</v>
          </cell>
          <cell r="H161" t="str">
            <v>OADM</v>
          </cell>
          <cell r="I161" t="str">
            <v>IRC</v>
          </cell>
          <cell r="J161" t="str">
            <v>Pc</v>
          </cell>
          <cell r="K161">
            <v>0</v>
          </cell>
          <cell r="L161">
            <v>2.5</v>
          </cell>
        </row>
        <row r="162">
          <cell r="C162" t="str">
            <v>Cole liquide</v>
          </cell>
          <cell r="D162" t="str">
            <v>Sac de 50Kg</v>
          </cell>
          <cell r="F162" t="str">
            <v>C1</v>
          </cell>
          <cell r="G162" t="str">
            <v>U1000</v>
          </cell>
          <cell r="H162" t="str">
            <v>OADM</v>
          </cell>
          <cell r="I162" t="str">
            <v>IRC</v>
          </cell>
          <cell r="J162" t="str">
            <v>Pc</v>
          </cell>
          <cell r="K162">
            <v>0</v>
          </cell>
          <cell r="L162">
            <v>0.5</v>
          </cell>
        </row>
        <row r="163">
          <cell r="C163" t="str">
            <v xml:space="preserve">Enveloppe ordinaire </v>
          </cell>
          <cell r="D163" t="str">
            <v>Sac de 50Kg</v>
          </cell>
          <cell r="F163" t="str">
            <v>C1</v>
          </cell>
          <cell r="G163" t="str">
            <v>U1000</v>
          </cell>
          <cell r="H163" t="str">
            <v>OADM</v>
          </cell>
          <cell r="I163" t="str">
            <v>IRC</v>
          </cell>
          <cell r="J163" t="str">
            <v>Pqt</v>
          </cell>
          <cell r="K163">
            <v>100</v>
          </cell>
          <cell r="L163">
            <v>1</v>
          </cell>
        </row>
        <row r="164">
          <cell r="C164" t="str">
            <v>Enveloppe sac A4</v>
          </cell>
          <cell r="D164" t="str">
            <v>N0 3 et 5</v>
          </cell>
          <cell r="F164" t="str">
            <v>C1</v>
          </cell>
          <cell r="G164" t="str">
            <v>U1000</v>
          </cell>
          <cell r="H164" t="str">
            <v>OADM</v>
          </cell>
          <cell r="I164" t="str">
            <v>IRC</v>
          </cell>
          <cell r="J164" t="str">
            <v>Pc</v>
          </cell>
          <cell r="K164">
            <v>0</v>
          </cell>
          <cell r="L164">
            <v>0.12</v>
          </cell>
        </row>
        <row r="165">
          <cell r="C165" t="str">
            <v>Correcteur blanc</v>
          </cell>
          <cell r="F165" t="str">
            <v>C1</v>
          </cell>
          <cell r="G165" t="str">
            <v>U1000</v>
          </cell>
          <cell r="H165" t="str">
            <v>OADM</v>
          </cell>
          <cell r="I165" t="str">
            <v>IRC</v>
          </cell>
          <cell r="J165" t="str">
            <v>Pc</v>
          </cell>
          <cell r="K165">
            <v>0</v>
          </cell>
          <cell r="L165">
            <v>1.3</v>
          </cell>
        </row>
        <row r="166">
          <cell r="C166" t="str">
            <v>Farde chemise (en carton)</v>
          </cell>
          <cell r="F166" t="str">
            <v>C1</v>
          </cell>
          <cell r="G166" t="str">
            <v>U1000</v>
          </cell>
          <cell r="H166" t="str">
            <v>OADM</v>
          </cell>
          <cell r="I166" t="str">
            <v>IRC</v>
          </cell>
          <cell r="J166" t="str">
            <v>Pc</v>
          </cell>
          <cell r="K166">
            <v>0</v>
          </cell>
          <cell r="L166">
            <v>0.1</v>
          </cell>
        </row>
        <row r="167">
          <cell r="C167" t="str">
            <v>Farde a rabat en plastic</v>
          </cell>
          <cell r="F167" t="str">
            <v>C1</v>
          </cell>
          <cell r="G167" t="str">
            <v>U1000</v>
          </cell>
          <cell r="H167" t="str">
            <v>OADM</v>
          </cell>
          <cell r="I167" t="str">
            <v>IRC</v>
          </cell>
          <cell r="J167" t="str">
            <v>Pc</v>
          </cell>
          <cell r="K167">
            <v>0</v>
          </cell>
          <cell r="L167">
            <v>1.5</v>
          </cell>
        </row>
        <row r="168">
          <cell r="C168" t="str">
            <v>Feutre bleu (boite de 12pc)</v>
          </cell>
          <cell r="F168" t="str">
            <v>C1</v>
          </cell>
          <cell r="G168" t="str">
            <v>U1000</v>
          </cell>
          <cell r="H168" t="str">
            <v>OADM</v>
          </cell>
          <cell r="I168" t="str">
            <v>IRC</v>
          </cell>
          <cell r="J168" t="str">
            <v>Bt</v>
          </cell>
          <cell r="K168">
            <v>2</v>
          </cell>
          <cell r="L168">
            <v>24</v>
          </cell>
        </row>
        <row r="169">
          <cell r="C169" t="str">
            <v>Flipchart</v>
          </cell>
          <cell r="F169" t="str">
            <v>C1</v>
          </cell>
          <cell r="G169" t="str">
            <v>U1000</v>
          </cell>
          <cell r="H169" t="str">
            <v>OADM</v>
          </cell>
          <cell r="I169" t="str">
            <v>IRC</v>
          </cell>
          <cell r="J169" t="str">
            <v>Rame</v>
          </cell>
          <cell r="K169">
            <v>0</v>
          </cell>
          <cell r="L169">
            <v>9</v>
          </cell>
        </row>
        <row r="170">
          <cell r="C170" t="str">
            <v>Marqueur Snowman</v>
          </cell>
          <cell r="F170" t="str">
            <v>C1</v>
          </cell>
          <cell r="G170" t="str">
            <v>U1000</v>
          </cell>
          <cell r="H170" t="str">
            <v>OADM</v>
          </cell>
          <cell r="I170" t="str">
            <v>IRC</v>
          </cell>
          <cell r="J170" t="str">
            <v>Bt</v>
          </cell>
          <cell r="K170">
            <v>0</v>
          </cell>
          <cell r="L170">
            <v>2.5</v>
          </cell>
        </row>
        <row r="171">
          <cell r="C171" t="str">
            <v>Marqueur effacable</v>
          </cell>
          <cell r="F171" t="str">
            <v>C1</v>
          </cell>
          <cell r="G171" t="str">
            <v>U1000</v>
          </cell>
          <cell r="H171" t="str">
            <v>OADM</v>
          </cell>
          <cell r="I171" t="str">
            <v>IRC</v>
          </cell>
          <cell r="J171" t="str">
            <v>Bt</v>
          </cell>
          <cell r="K171">
            <v>0</v>
          </cell>
          <cell r="L171">
            <v>0.8</v>
          </cell>
        </row>
        <row r="172">
          <cell r="C172" t="str">
            <v xml:space="preserve">Note adhesif </v>
          </cell>
          <cell r="F172" t="str">
            <v>C1</v>
          </cell>
          <cell r="G172" t="str">
            <v>U1000</v>
          </cell>
          <cell r="H172" t="str">
            <v>OADM</v>
          </cell>
          <cell r="I172" t="str">
            <v>IRC</v>
          </cell>
          <cell r="J172" t="str">
            <v>Pc</v>
          </cell>
          <cell r="K172">
            <v>0</v>
          </cell>
          <cell r="L172">
            <v>1</v>
          </cell>
        </row>
        <row r="173">
          <cell r="C173" t="str">
            <v>Papier duplicateur A4</v>
          </cell>
          <cell r="F173" t="str">
            <v>C1</v>
          </cell>
          <cell r="G173" t="str">
            <v>U1000</v>
          </cell>
          <cell r="H173" t="str">
            <v>OADM</v>
          </cell>
          <cell r="I173" t="str">
            <v>IRC</v>
          </cell>
          <cell r="J173" t="str">
            <v>Rame</v>
          </cell>
          <cell r="K173">
            <v>0</v>
          </cell>
          <cell r="L173">
            <v>5.7</v>
          </cell>
        </row>
        <row r="174">
          <cell r="C174" t="str">
            <v>Perforateur GM</v>
          </cell>
          <cell r="D174" t="str">
            <v xml:space="preserve">Yddis </v>
          </cell>
          <cell r="F174" t="str">
            <v>C1</v>
          </cell>
          <cell r="G174" t="str">
            <v>U1000</v>
          </cell>
          <cell r="H174" t="str">
            <v>OADM</v>
          </cell>
          <cell r="I174" t="str">
            <v>IRC</v>
          </cell>
          <cell r="J174" t="str">
            <v>Pc</v>
          </cell>
          <cell r="K174">
            <v>3</v>
          </cell>
          <cell r="L174">
            <v>5</v>
          </cell>
        </row>
        <row r="175">
          <cell r="C175" t="str">
            <v>Post-it</v>
          </cell>
          <cell r="F175" t="str">
            <v>C1</v>
          </cell>
          <cell r="G175" t="str">
            <v>U1000</v>
          </cell>
          <cell r="H175" t="str">
            <v>OADM</v>
          </cell>
          <cell r="I175" t="str">
            <v>IRC</v>
          </cell>
          <cell r="J175" t="str">
            <v>Pc</v>
          </cell>
          <cell r="K175">
            <v>0</v>
          </cell>
          <cell r="L175">
            <v>0.6</v>
          </cell>
        </row>
        <row r="176">
          <cell r="C176" t="str">
            <v>Scotch transparent GF</v>
          </cell>
          <cell r="F176" t="str">
            <v>C1</v>
          </cell>
          <cell r="G176" t="str">
            <v>GX534</v>
          </cell>
          <cell r="H176" t="str">
            <v>OADM</v>
          </cell>
          <cell r="I176" t="str">
            <v>POOLED FUND</v>
          </cell>
          <cell r="J176" t="str">
            <v>Pc</v>
          </cell>
          <cell r="K176">
            <v>12</v>
          </cell>
          <cell r="L176">
            <v>1.5</v>
          </cell>
        </row>
        <row r="177">
          <cell r="C177" t="str">
            <v>Scotch adhesif GF</v>
          </cell>
          <cell r="F177" t="str">
            <v>C1</v>
          </cell>
          <cell r="G177" t="str">
            <v>U1000</v>
          </cell>
          <cell r="H177" t="str">
            <v>OADM</v>
          </cell>
          <cell r="I177" t="str">
            <v>IRC</v>
          </cell>
          <cell r="J177" t="str">
            <v>Pc</v>
          </cell>
          <cell r="K177">
            <v>0</v>
          </cell>
          <cell r="L177">
            <v>1.5</v>
          </cell>
        </row>
        <row r="178">
          <cell r="C178" t="str">
            <v>Separateur</v>
          </cell>
          <cell r="F178" t="str">
            <v>C1</v>
          </cell>
          <cell r="G178" t="str">
            <v>U1000</v>
          </cell>
          <cell r="H178" t="str">
            <v>OADM</v>
          </cell>
          <cell r="I178" t="str">
            <v>IRC</v>
          </cell>
          <cell r="J178" t="str">
            <v>Rame</v>
          </cell>
          <cell r="K178">
            <v>0</v>
          </cell>
          <cell r="L178">
            <v>2.4</v>
          </cell>
        </row>
        <row r="179">
          <cell r="C179" t="str">
            <v>Stylos bleu (boite de 50pc)</v>
          </cell>
          <cell r="F179" t="str">
            <v>C1</v>
          </cell>
          <cell r="G179" t="str">
            <v>U1000</v>
          </cell>
          <cell r="H179" t="str">
            <v>OADM</v>
          </cell>
          <cell r="I179" t="str">
            <v>IRC</v>
          </cell>
          <cell r="J179" t="str">
            <v>Bt</v>
          </cell>
          <cell r="K179">
            <v>0</v>
          </cell>
          <cell r="L179">
            <v>5.8</v>
          </cell>
        </row>
        <row r="180">
          <cell r="C180" t="str">
            <v>Surligneur</v>
          </cell>
          <cell r="F180" t="str">
            <v>C1</v>
          </cell>
          <cell r="G180" t="str">
            <v>U1000</v>
          </cell>
          <cell r="H180" t="str">
            <v>OADM</v>
          </cell>
          <cell r="I180" t="str">
            <v>IRC</v>
          </cell>
          <cell r="J180" t="str">
            <v>Pqt</v>
          </cell>
          <cell r="K180">
            <v>0</v>
          </cell>
          <cell r="L180">
            <v>8</v>
          </cell>
        </row>
        <row r="181">
          <cell r="C181" t="str">
            <v>Toner pour photocopieuse R2016</v>
          </cell>
          <cell r="F181" t="str">
            <v>C1</v>
          </cell>
          <cell r="G181" t="str">
            <v>U1000</v>
          </cell>
          <cell r="H181" t="str">
            <v>OADM</v>
          </cell>
          <cell r="I181" t="str">
            <v>IRC</v>
          </cell>
          <cell r="J181" t="str">
            <v>Pc</v>
          </cell>
          <cell r="K181">
            <v>0</v>
          </cell>
          <cell r="L181">
            <v>55</v>
          </cell>
        </row>
        <row r="182">
          <cell r="C182" t="str">
            <v>Boite a IMAGE</v>
          </cell>
          <cell r="F182" t="str">
            <v>C1</v>
          </cell>
          <cell r="G182" t="str">
            <v>DF040</v>
          </cell>
          <cell r="H182" t="str">
            <v>LGDD</v>
          </cell>
          <cell r="I182" t="str">
            <v>DFID</v>
          </cell>
          <cell r="J182" t="str">
            <v>Pc</v>
          </cell>
          <cell r="K182">
            <v>0</v>
          </cell>
          <cell r="L182">
            <v>100</v>
          </cell>
        </row>
        <row r="183">
          <cell r="C183" t="str">
            <v>Cartouche noire 51645A</v>
          </cell>
          <cell r="F183" t="str">
            <v>C1</v>
          </cell>
          <cell r="G183" t="str">
            <v>DF040</v>
          </cell>
          <cell r="H183" t="str">
            <v>OADM</v>
          </cell>
          <cell r="I183" t="str">
            <v>DFID</v>
          </cell>
          <cell r="J183" t="str">
            <v>Pc</v>
          </cell>
          <cell r="K183">
            <v>0</v>
          </cell>
          <cell r="L183">
            <v>30</v>
          </cell>
        </row>
        <row r="184">
          <cell r="C184" t="str">
            <v>Carte d'appel ZAIN</v>
          </cell>
          <cell r="F184" t="str">
            <v>C1</v>
          </cell>
          <cell r="G184" t="str">
            <v>DF045</v>
          </cell>
          <cell r="H184" t="str">
            <v>OADM</v>
          </cell>
          <cell r="I184" t="str">
            <v>DFID</v>
          </cell>
          <cell r="J184" t="str">
            <v>Carte</v>
          </cell>
          <cell r="K184">
            <v>0</v>
          </cell>
          <cell r="L184">
            <v>4.75</v>
          </cell>
        </row>
        <row r="185">
          <cell r="C185" t="str">
            <v>Cartouche EP-26/27</v>
          </cell>
          <cell r="F185" t="str">
            <v>C1</v>
          </cell>
          <cell r="G185" t="str">
            <v>DF045</v>
          </cell>
          <cell r="H185" t="str">
            <v>OADM</v>
          </cell>
          <cell r="I185" t="str">
            <v>DFID</v>
          </cell>
          <cell r="J185" t="str">
            <v>Pc</v>
          </cell>
          <cell r="K185">
            <v>0</v>
          </cell>
          <cell r="L185">
            <v>45</v>
          </cell>
        </row>
        <row r="186">
          <cell r="C186" t="str">
            <v>Cartouche couleur 78</v>
          </cell>
          <cell r="F186" t="str">
            <v>C1</v>
          </cell>
          <cell r="G186" t="str">
            <v>DF045</v>
          </cell>
          <cell r="H186" t="str">
            <v>OADM</v>
          </cell>
          <cell r="I186" t="str">
            <v>DFID</v>
          </cell>
          <cell r="J186" t="str">
            <v>Pc</v>
          </cell>
          <cell r="K186">
            <v>0</v>
          </cell>
          <cell r="L186">
            <v>35</v>
          </cell>
        </row>
        <row r="187">
          <cell r="C187" t="str">
            <v>Connecteur RJ45</v>
          </cell>
          <cell r="F187" t="str">
            <v>C1</v>
          </cell>
          <cell r="G187" t="str">
            <v>DF045</v>
          </cell>
          <cell r="H187" t="str">
            <v>OADM</v>
          </cell>
          <cell r="I187" t="str">
            <v>DFID</v>
          </cell>
          <cell r="J187" t="str">
            <v>Pc</v>
          </cell>
          <cell r="K187">
            <v>0</v>
          </cell>
          <cell r="L187">
            <v>0.2</v>
          </cell>
        </row>
        <row r="188">
          <cell r="C188" t="str">
            <v>Pince a certir</v>
          </cell>
          <cell r="F188" t="str">
            <v>C1</v>
          </cell>
          <cell r="G188" t="str">
            <v>DF040</v>
          </cell>
          <cell r="H188" t="str">
            <v>OADM</v>
          </cell>
          <cell r="I188" t="str">
            <v>DFID</v>
          </cell>
          <cell r="J188" t="str">
            <v>Pc</v>
          </cell>
          <cell r="K188">
            <v>0</v>
          </cell>
          <cell r="L188">
            <v>10</v>
          </cell>
        </row>
        <row r="189">
          <cell r="C189" t="str">
            <v>Router sans fil</v>
          </cell>
          <cell r="F189" t="str">
            <v>C1</v>
          </cell>
          <cell r="G189" t="str">
            <v>DF040</v>
          </cell>
          <cell r="H189" t="str">
            <v>OADM</v>
          </cell>
          <cell r="I189" t="str">
            <v>DFID</v>
          </cell>
          <cell r="J189" t="str">
            <v>Rlx</v>
          </cell>
          <cell r="K189">
            <v>0</v>
          </cell>
          <cell r="L189">
            <v>180</v>
          </cell>
        </row>
        <row r="190">
          <cell r="C190" t="str">
            <v>Sony DVD-R</v>
          </cell>
          <cell r="F190" t="str">
            <v>C1</v>
          </cell>
          <cell r="G190" t="str">
            <v>DF040</v>
          </cell>
          <cell r="H190" t="str">
            <v>OADM</v>
          </cell>
          <cell r="I190" t="str">
            <v>DFID</v>
          </cell>
          <cell r="J190" t="str">
            <v>Pc</v>
          </cell>
          <cell r="K190">
            <v>0</v>
          </cell>
          <cell r="L190">
            <v>1</v>
          </cell>
        </row>
        <row r="191">
          <cell r="C191" t="str">
            <v>Wireless linksy</v>
          </cell>
          <cell r="F191" t="str">
            <v>C1</v>
          </cell>
          <cell r="G191" t="str">
            <v>DF040</v>
          </cell>
          <cell r="H191" t="str">
            <v>OADM</v>
          </cell>
          <cell r="I191" t="str">
            <v>DFID</v>
          </cell>
          <cell r="J191" t="str">
            <v>Pc</v>
          </cell>
          <cell r="K191">
            <v>0</v>
          </cell>
          <cell r="L191">
            <v>130</v>
          </cell>
        </row>
        <row r="192">
          <cell r="C192" t="str">
            <v>Dell Power adaptator 19,5v</v>
          </cell>
          <cell r="F192" t="str">
            <v>C1</v>
          </cell>
          <cell r="G192" t="str">
            <v>DF045</v>
          </cell>
          <cell r="H192" t="str">
            <v>OADM</v>
          </cell>
          <cell r="I192" t="str">
            <v>DFID</v>
          </cell>
          <cell r="J192" t="str">
            <v>Pc</v>
          </cell>
          <cell r="K192">
            <v>0</v>
          </cell>
          <cell r="L192">
            <v>40</v>
          </cell>
        </row>
        <row r="193">
          <cell r="C193" t="str">
            <v>Laptop sceen wipe clean</v>
          </cell>
          <cell r="F193" t="str">
            <v>C1</v>
          </cell>
          <cell r="G193" t="str">
            <v>DF045</v>
          </cell>
          <cell r="H193" t="str">
            <v>OADM</v>
          </cell>
          <cell r="I193" t="str">
            <v>DFID</v>
          </cell>
          <cell r="J193" t="str">
            <v>Pc</v>
          </cell>
          <cell r="K193">
            <v>0</v>
          </cell>
          <cell r="L193">
            <v>8</v>
          </cell>
        </row>
        <row r="194">
          <cell r="C194" t="str">
            <v>Porte macaron</v>
          </cell>
          <cell r="D194" t="str">
            <v>3000VA</v>
          </cell>
          <cell r="F194" t="str">
            <v>C1</v>
          </cell>
          <cell r="G194" t="str">
            <v>DF045</v>
          </cell>
          <cell r="H194" t="str">
            <v>OADM</v>
          </cell>
          <cell r="I194" t="str">
            <v>DFID</v>
          </cell>
          <cell r="J194" t="str">
            <v>Pc</v>
          </cell>
          <cell r="K194">
            <v>150</v>
          </cell>
          <cell r="L194">
            <v>1</v>
          </cell>
        </row>
        <row r="195">
          <cell r="C195" t="str">
            <v>Souris Optique</v>
          </cell>
          <cell r="F195" t="str">
            <v>C1</v>
          </cell>
          <cell r="G195" t="str">
            <v>DF045</v>
          </cell>
          <cell r="H195" t="str">
            <v>OADM</v>
          </cell>
          <cell r="I195" t="str">
            <v>DFID</v>
          </cell>
          <cell r="J195" t="str">
            <v>Pc</v>
          </cell>
          <cell r="K195">
            <v>0</v>
          </cell>
          <cell r="L195">
            <v>10</v>
          </cell>
        </row>
        <row r="196">
          <cell r="C196" t="str">
            <v>Cable UTP cat 6</v>
          </cell>
          <cell r="F196" t="str">
            <v>C1</v>
          </cell>
          <cell r="G196" t="str">
            <v>GX534</v>
          </cell>
          <cell r="H196" t="str">
            <v>OADM</v>
          </cell>
          <cell r="I196" t="str">
            <v>POOLED FUND</v>
          </cell>
          <cell r="J196" t="str">
            <v>Rlx</v>
          </cell>
          <cell r="K196">
            <v>0</v>
          </cell>
          <cell r="L196">
            <v>100</v>
          </cell>
        </row>
        <row r="197">
          <cell r="C197" t="str">
            <v>Toner Q5942 (42A)</v>
          </cell>
          <cell r="D197" t="str">
            <v>Tri-Circle</v>
          </cell>
          <cell r="F197" t="str">
            <v>C1</v>
          </cell>
          <cell r="G197" t="str">
            <v>GX534</v>
          </cell>
          <cell r="H197" t="str">
            <v>OADM</v>
          </cell>
          <cell r="I197" t="str">
            <v>POOLED FUND</v>
          </cell>
          <cell r="J197" t="str">
            <v>Pc</v>
          </cell>
          <cell r="K197">
            <v>0</v>
          </cell>
          <cell r="L197">
            <v>190</v>
          </cell>
        </row>
        <row r="198">
          <cell r="C198" t="str">
            <v>Toner Q8061 (61A)</v>
          </cell>
          <cell r="D198" t="str">
            <v>Double</v>
          </cell>
          <cell r="F198" t="str">
            <v>C1</v>
          </cell>
          <cell r="G198" t="str">
            <v>GX534</v>
          </cell>
          <cell r="H198" t="str">
            <v>OADM</v>
          </cell>
          <cell r="I198" t="str">
            <v>POOLED FUND</v>
          </cell>
          <cell r="J198" t="str">
            <v>Pc</v>
          </cell>
          <cell r="K198">
            <v>0</v>
          </cell>
          <cell r="L198">
            <v>130</v>
          </cell>
        </row>
        <row r="199">
          <cell r="C199" t="str">
            <v>Cartouche 35A</v>
          </cell>
          <cell r="F199" t="str">
            <v>C1</v>
          </cell>
          <cell r="G199" t="str">
            <v>GX594</v>
          </cell>
          <cell r="H199" t="str">
            <v>OADM</v>
          </cell>
          <cell r="I199" t="str">
            <v>UNICEF</v>
          </cell>
          <cell r="J199" t="str">
            <v>Pc</v>
          </cell>
          <cell r="K199">
            <v>0</v>
          </cell>
          <cell r="L199">
            <v>45</v>
          </cell>
        </row>
        <row r="200">
          <cell r="C200" t="str">
            <v>Agrapheuse MF</v>
          </cell>
          <cell r="D200" t="str">
            <v>Plastique</v>
          </cell>
          <cell r="F200" t="str">
            <v>C1</v>
          </cell>
          <cell r="G200" t="str">
            <v>EX024</v>
          </cell>
          <cell r="H200" t="str">
            <v>OADM</v>
          </cell>
          <cell r="I200" t="str">
            <v>SIDA</v>
          </cell>
          <cell r="J200" t="str">
            <v>Pc</v>
          </cell>
          <cell r="K200">
            <v>0</v>
          </cell>
          <cell r="L200">
            <v>5</v>
          </cell>
        </row>
        <row r="201">
          <cell r="C201" t="str">
            <v>Attache tout 32mm</v>
          </cell>
          <cell r="F201" t="str">
            <v>C1</v>
          </cell>
          <cell r="G201" t="str">
            <v>EX024</v>
          </cell>
          <cell r="H201" t="str">
            <v>OADM</v>
          </cell>
          <cell r="I201" t="str">
            <v>SIDA</v>
          </cell>
          <cell r="J201" t="str">
            <v>Bt</v>
          </cell>
          <cell r="K201">
            <v>16</v>
          </cell>
          <cell r="L201">
            <v>4</v>
          </cell>
        </row>
        <row r="202">
          <cell r="C202" t="str">
            <v>Carte d'appel ZAIN</v>
          </cell>
          <cell r="F202" t="str">
            <v>C1</v>
          </cell>
          <cell r="G202" t="str">
            <v>EX024</v>
          </cell>
          <cell r="H202" t="str">
            <v>OADM</v>
          </cell>
          <cell r="I202" t="str">
            <v>SIDA</v>
          </cell>
          <cell r="J202" t="str">
            <v>Carte</v>
          </cell>
          <cell r="K202">
            <v>0</v>
          </cell>
          <cell r="L202">
            <v>4.78</v>
          </cell>
        </row>
        <row r="203">
          <cell r="C203" t="str">
            <v>Cartouche GPR -8 canon</v>
          </cell>
          <cell r="D203" t="str">
            <v>Avec manche</v>
          </cell>
          <cell r="F203" t="str">
            <v>C1</v>
          </cell>
          <cell r="G203" t="str">
            <v>EX024</v>
          </cell>
          <cell r="H203" t="str">
            <v>OADM</v>
          </cell>
          <cell r="I203" t="str">
            <v>SIDA</v>
          </cell>
          <cell r="J203" t="str">
            <v>Pc</v>
          </cell>
          <cell r="K203">
            <v>0</v>
          </cell>
          <cell r="L203">
            <v>10</v>
          </cell>
        </row>
        <row r="204">
          <cell r="C204" t="str">
            <v>Classeur a levier</v>
          </cell>
          <cell r="F204" t="str">
            <v>C1</v>
          </cell>
          <cell r="G204" t="str">
            <v>EX024</v>
          </cell>
          <cell r="H204" t="str">
            <v>OADM</v>
          </cell>
          <cell r="I204" t="str">
            <v>SIDA</v>
          </cell>
          <cell r="J204" t="str">
            <v>Pc</v>
          </cell>
          <cell r="K204">
            <v>0</v>
          </cell>
          <cell r="L204">
            <v>10</v>
          </cell>
        </row>
        <row r="205">
          <cell r="C205" t="str">
            <v>Farde chemise</v>
          </cell>
          <cell r="F205" t="str">
            <v>C1</v>
          </cell>
          <cell r="G205" t="str">
            <v>EX024</v>
          </cell>
          <cell r="H205" t="str">
            <v>OADM</v>
          </cell>
          <cell r="I205" t="str">
            <v>SIDA</v>
          </cell>
          <cell r="J205" t="str">
            <v>Pc</v>
          </cell>
          <cell r="K205">
            <v>0</v>
          </cell>
          <cell r="L205">
            <v>0.1</v>
          </cell>
        </row>
        <row r="206">
          <cell r="C206" t="str">
            <v>Gomme</v>
          </cell>
          <cell r="F206" t="str">
            <v>C1</v>
          </cell>
          <cell r="G206" t="str">
            <v>EX024</v>
          </cell>
          <cell r="H206" t="str">
            <v>OADM</v>
          </cell>
          <cell r="I206" t="str">
            <v>SIDA</v>
          </cell>
          <cell r="J206" t="str">
            <v>Pc</v>
          </cell>
          <cell r="K206">
            <v>0</v>
          </cell>
          <cell r="L206">
            <v>0.2</v>
          </cell>
        </row>
        <row r="207">
          <cell r="C207" t="str">
            <v>Post-it PF</v>
          </cell>
          <cell r="D207" t="str">
            <v>35 litres</v>
          </cell>
          <cell r="F207" t="str">
            <v>C1</v>
          </cell>
          <cell r="G207" t="str">
            <v>EX024</v>
          </cell>
          <cell r="H207" t="str">
            <v>OADM</v>
          </cell>
          <cell r="I207" t="str">
            <v>SIDA</v>
          </cell>
          <cell r="J207" t="str">
            <v>Pc</v>
          </cell>
          <cell r="K207">
            <v>0</v>
          </cell>
          <cell r="L207">
            <v>1</v>
          </cell>
        </row>
        <row r="208">
          <cell r="C208" t="str">
            <v>Post-it GF</v>
          </cell>
          <cell r="D208" t="str">
            <v>Avec manche</v>
          </cell>
          <cell r="F208" t="str">
            <v>C1</v>
          </cell>
          <cell r="G208" t="str">
            <v>EX024</v>
          </cell>
          <cell r="H208" t="str">
            <v>OADM</v>
          </cell>
          <cell r="I208" t="str">
            <v>SIDA</v>
          </cell>
          <cell r="J208" t="str">
            <v>Pc</v>
          </cell>
          <cell r="K208">
            <v>0</v>
          </cell>
          <cell r="L208">
            <v>1.5</v>
          </cell>
        </row>
        <row r="209">
          <cell r="C209" t="str">
            <v>Papier collant au mur</v>
          </cell>
          <cell r="D209" t="str">
            <v>E27 40Watts</v>
          </cell>
          <cell r="F209" t="str">
            <v>C1</v>
          </cell>
          <cell r="G209" t="str">
            <v>EX024</v>
          </cell>
          <cell r="H209" t="str">
            <v>OADM</v>
          </cell>
          <cell r="I209" t="str">
            <v>SIDA</v>
          </cell>
          <cell r="J209" t="str">
            <v>Pc</v>
          </cell>
          <cell r="K209">
            <v>0</v>
          </cell>
          <cell r="L209">
            <v>1.5</v>
          </cell>
        </row>
        <row r="210">
          <cell r="C210" t="str">
            <v>Tableau en liege</v>
          </cell>
          <cell r="D210" t="str">
            <v>E27 105Watts</v>
          </cell>
          <cell r="F210" t="str">
            <v>C1</v>
          </cell>
          <cell r="G210" t="str">
            <v>EX024</v>
          </cell>
          <cell r="H210" t="str">
            <v>OADM</v>
          </cell>
          <cell r="I210" t="str">
            <v>SIDA</v>
          </cell>
          <cell r="J210" t="str">
            <v>Pc</v>
          </cell>
          <cell r="K210">
            <v>0</v>
          </cell>
          <cell r="L210">
            <v>150</v>
          </cell>
        </row>
        <row r="211">
          <cell r="C211" t="str">
            <v>Cable USB</v>
          </cell>
          <cell r="D211" t="str">
            <v>Plastique</v>
          </cell>
          <cell r="F211" t="str">
            <v>C1</v>
          </cell>
          <cell r="G211" t="str">
            <v>OD008</v>
          </cell>
          <cell r="H211" t="str">
            <v>OADM</v>
          </cell>
          <cell r="I211" t="str">
            <v>OPEN SQUARE</v>
          </cell>
          <cell r="J211" t="str">
            <v>Pc</v>
          </cell>
          <cell r="K211">
            <v>0</v>
          </cell>
          <cell r="L211">
            <v>50</v>
          </cell>
        </row>
        <row r="212">
          <cell r="C212" t="str">
            <v>Disc dur externe 250GB</v>
          </cell>
          <cell r="F212" t="str">
            <v>C1</v>
          </cell>
          <cell r="G212" t="str">
            <v>OD008</v>
          </cell>
          <cell r="H212" t="str">
            <v>OADM</v>
          </cell>
          <cell r="I212" t="str">
            <v>OPEN SQUARE</v>
          </cell>
          <cell r="J212" t="str">
            <v>Pc</v>
          </cell>
          <cell r="K212">
            <v>0</v>
          </cell>
          <cell r="L212">
            <v>190</v>
          </cell>
        </row>
        <row r="213">
          <cell r="C213" t="str">
            <v>Flash disc 40GB</v>
          </cell>
          <cell r="D213" t="str">
            <v>En Fer trempe</v>
          </cell>
          <cell r="F213" t="str">
            <v>C1</v>
          </cell>
          <cell r="G213" t="str">
            <v>OD008</v>
          </cell>
          <cell r="H213" t="str">
            <v>OADM</v>
          </cell>
          <cell r="I213" t="str">
            <v>OPEN SQUARE</v>
          </cell>
          <cell r="J213" t="str">
            <v>Pc</v>
          </cell>
          <cell r="K213">
            <v>0</v>
          </cell>
          <cell r="L213">
            <v>30</v>
          </cell>
        </row>
        <row r="214">
          <cell r="C214" t="str">
            <v>Ralonge ordinaire de 5m</v>
          </cell>
          <cell r="D214" t="str">
            <v>Sans manche</v>
          </cell>
          <cell r="F214" t="str">
            <v>C1</v>
          </cell>
          <cell r="G214" t="str">
            <v>OD008</v>
          </cell>
          <cell r="H214" t="str">
            <v>OADM</v>
          </cell>
          <cell r="I214" t="str">
            <v>OPEN SQUARE</v>
          </cell>
          <cell r="J214" t="str">
            <v>Pc</v>
          </cell>
          <cell r="K214">
            <v>0</v>
          </cell>
          <cell r="L214">
            <v>15</v>
          </cell>
        </row>
        <row r="215">
          <cell r="C215" t="str">
            <v>Bloc note A5</v>
          </cell>
          <cell r="D215" t="str">
            <v>2 litres</v>
          </cell>
          <cell r="F215" t="str">
            <v>C1</v>
          </cell>
          <cell r="G215" t="str">
            <v>OF201</v>
          </cell>
          <cell r="H215" t="str">
            <v>OADM</v>
          </cell>
          <cell r="I215" t="str">
            <v>RAISE</v>
          </cell>
          <cell r="J215" t="str">
            <v>Pc</v>
          </cell>
          <cell r="K215">
            <v>0</v>
          </cell>
          <cell r="L215">
            <v>0.6</v>
          </cell>
        </row>
        <row r="216">
          <cell r="C216" t="str">
            <v>Crayon ordinaire</v>
          </cell>
          <cell r="F216" t="str">
            <v>C1</v>
          </cell>
          <cell r="G216" t="str">
            <v>OF201</v>
          </cell>
          <cell r="H216" t="str">
            <v>OADM</v>
          </cell>
          <cell r="I216" t="str">
            <v>RAISE</v>
          </cell>
          <cell r="J216" t="str">
            <v>Pc</v>
          </cell>
          <cell r="K216">
            <v>0</v>
          </cell>
          <cell r="L216">
            <v>0.06</v>
          </cell>
        </row>
        <row r="217">
          <cell r="C217" t="str">
            <v>Flipchart</v>
          </cell>
          <cell r="F217" t="str">
            <v>C1</v>
          </cell>
          <cell r="G217" t="str">
            <v>OF201</v>
          </cell>
          <cell r="H217" t="str">
            <v>OADM</v>
          </cell>
          <cell r="I217" t="str">
            <v>RAISE</v>
          </cell>
          <cell r="J217" t="str">
            <v>Rame</v>
          </cell>
          <cell r="K217">
            <v>0</v>
          </cell>
          <cell r="L217">
            <v>9</v>
          </cell>
        </row>
        <row r="218">
          <cell r="C218" t="str">
            <v>Marqueur Snowman</v>
          </cell>
          <cell r="F218" t="str">
            <v>C1</v>
          </cell>
          <cell r="G218" t="str">
            <v>OF201</v>
          </cell>
          <cell r="H218" t="str">
            <v>OADM</v>
          </cell>
          <cell r="I218" t="str">
            <v>RAISE</v>
          </cell>
          <cell r="J218" t="str">
            <v>Bt</v>
          </cell>
          <cell r="K218">
            <v>0</v>
          </cell>
          <cell r="L218">
            <v>2.5</v>
          </cell>
        </row>
        <row r="219">
          <cell r="C219" t="str">
            <v>Message cle</v>
          </cell>
          <cell r="F219" t="str">
            <v>C1</v>
          </cell>
          <cell r="G219" t="str">
            <v>OF201</v>
          </cell>
          <cell r="H219" t="str">
            <v>OADM</v>
          </cell>
          <cell r="I219" t="str">
            <v>RAISE</v>
          </cell>
          <cell r="J219" t="str">
            <v>Modul</v>
          </cell>
          <cell r="K219">
            <v>0</v>
          </cell>
          <cell r="L219">
            <v>15</v>
          </cell>
        </row>
        <row r="220">
          <cell r="C220" t="str">
            <v>Model Anatomique</v>
          </cell>
          <cell r="D220" t="str">
            <v>Panasonic AA</v>
          </cell>
          <cell r="F220" t="str">
            <v>C1</v>
          </cell>
          <cell r="G220" t="str">
            <v>OF201</v>
          </cell>
          <cell r="H220" t="str">
            <v>OADM</v>
          </cell>
          <cell r="I220" t="str">
            <v>RAISE</v>
          </cell>
          <cell r="J220" t="str">
            <v>Pc</v>
          </cell>
          <cell r="K220">
            <v>0</v>
          </cell>
          <cell r="L220">
            <v>8</v>
          </cell>
        </row>
        <row r="221">
          <cell r="C221" t="str">
            <v>Stylos bleu (boite de 50pc)</v>
          </cell>
          <cell r="F221" t="str">
            <v>C1</v>
          </cell>
          <cell r="G221" t="str">
            <v>OF201</v>
          </cell>
          <cell r="H221" t="str">
            <v>OADM</v>
          </cell>
          <cell r="I221" t="str">
            <v>RAISE</v>
          </cell>
          <cell r="J221" t="str">
            <v>Bt</v>
          </cell>
          <cell r="K221">
            <v>0</v>
          </cell>
          <cell r="L221">
            <v>6</v>
          </cell>
        </row>
        <row r="222">
          <cell r="C222" t="str">
            <v>Taille crayon</v>
          </cell>
          <cell r="D222" t="str">
            <v>Pour cuisine</v>
          </cell>
          <cell r="F222" t="str">
            <v>C1</v>
          </cell>
          <cell r="G222" t="str">
            <v>OF201</v>
          </cell>
          <cell r="H222" t="str">
            <v>OADM</v>
          </cell>
          <cell r="I222" t="str">
            <v>RAISE</v>
          </cell>
          <cell r="J222" t="str">
            <v>Pc</v>
          </cell>
          <cell r="K222">
            <v>0</v>
          </cell>
          <cell r="L222">
            <v>0.2</v>
          </cell>
        </row>
        <row r="223">
          <cell r="C223" t="str">
            <v>Modules de formation</v>
          </cell>
          <cell r="D223" t="str">
            <v>Noire</v>
          </cell>
          <cell r="F223" t="str">
            <v>C1</v>
          </cell>
          <cell r="G223" t="str">
            <v>OF267</v>
          </cell>
          <cell r="H223" t="str">
            <v>OADM</v>
          </cell>
          <cell r="I223" t="str">
            <v>GATES FONDATION</v>
          </cell>
          <cell r="J223" t="str">
            <v>Modul</v>
          </cell>
          <cell r="K223">
            <v>0</v>
          </cell>
          <cell r="L223">
            <v>25</v>
          </cell>
        </row>
        <row r="224">
          <cell r="C224" t="str">
            <v>Stylos bleu (boite de 50pc)</v>
          </cell>
          <cell r="D224" t="str">
            <v>En cuivre</v>
          </cell>
          <cell r="F224" t="str">
            <v>C1</v>
          </cell>
          <cell r="G224" t="str">
            <v>EX024</v>
          </cell>
          <cell r="H224" t="str">
            <v>OADM</v>
          </cell>
          <cell r="I224" t="str">
            <v>SIDA</v>
          </cell>
          <cell r="J224" t="str">
            <v>Bt</v>
          </cell>
          <cell r="K224">
            <v>0</v>
          </cell>
          <cell r="L224">
            <v>6</v>
          </cell>
        </row>
        <row r="225">
          <cell r="C225" t="str">
            <v>Stylo noir (boite de 50pc)</v>
          </cell>
          <cell r="F225" t="str">
            <v>C1</v>
          </cell>
          <cell r="G225" t="str">
            <v>EX024</v>
          </cell>
          <cell r="H225" t="str">
            <v>OADM</v>
          </cell>
          <cell r="I225" t="str">
            <v>SIDA</v>
          </cell>
          <cell r="J225" t="str">
            <v>Bt</v>
          </cell>
          <cell r="K225">
            <v>0</v>
          </cell>
          <cell r="L225">
            <v>6</v>
          </cell>
        </row>
        <row r="226">
          <cell r="C226" t="str">
            <v>Stylo rouge (boite de 50pc)</v>
          </cell>
          <cell r="D226" t="str">
            <v>Imperial</v>
          </cell>
          <cell r="F226" t="str">
            <v>C1</v>
          </cell>
          <cell r="G226" t="str">
            <v>EX024</v>
          </cell>
          <cell r="H226" t="str">
            <v>OADM</v>
          </cell>
          <cell r="I226" t="str">
            <v>SIDA</v>
          </cell>
          <cell r="J226" t="str">
            <v>Bt</v>
          </cell>
          <cell r="K226">
            <v>0</v>
          </cell>
          <cell r="L226">
            <v>6</v>
          </cell>
        </row>
        <row r="227">
          <cell r="C227" t="str">
            <v>Agraffe 24/6 (boite de10pqt)</v>
          </cell>
          <cell r="D227" t="str">
            <v>Medisoft</v>
          </cell>
          <cell r="F227" t="str">
            <v>C1</v>
          </cell>
          <cell r="G227" t="str">
            <v>EX024</v>
          </cell>
          <cell r="H227" t="str">
            <v>OADM</v>
          </cell>
          <cell r="I227" t="str">
            <v>SIDA</v>
          </cell>
          <cell r="J227" t="str">
            <v>Bt</v>
          </cell>
          <cell r="K227">
            <v>0</v>
          </cell>
          <cell r="L227">
            <v>2</v>
          </cell>
        </row>
        <row r="228">
          <cell r="C228" t="str">
            <v>Latte de 30cm</v>
          </cell>
          <cell r="D228" t="str">
            <v>Toss</v>
          </cell>
          <cell r="F228" t="str">
            <v>C1</v>
          </cell>
          <cell r="G228" t="str">
            <v>EX024</v>
          </cell>
          <cell r="H228" t="str">
            <v>OADM</v>
          </cell>
          <cell r="I228" t="str">
            <v>SIDA</v>
          </cell>
          <cell r="J228" t="str">
            <v>Pc</v>
          </cell>
          <cell r="K228">
            <v>0</v>
          </cell>
          <cell r="L228">
            <v>0.2</v>
          </cell>
        </row>
        <row r="229">
          <cell r="C229" t="str">
            <v>Correcteur blanc</v>
          </cell>
          <cell r="F229" t="str">
            <v>C1</v>
          </cell>
          <cell r="G229" t="str">
            <v>EX024</v>
          </cell>
          <cell r="H229" t="str">
            <v>OADM</v>
          </cell>
          <cell r="I229" t="str">
            <v>SIDA</v>
          </cell>
          <cell r="J229" t="str">
            <v>Bt</v>
          </cell>
          <cell r="K229">
            <v>0</v>
          </cell>
          <cell r="L229">
            <v>1.3</v>
          </cell>
        </row>
        <row r="230">
          <cell r="C230" t="str">
            <v>Perforateur MF</v>
          </cell>
          <cell r="F230" t="str">
            <v>C1</v>
          </cell>
          <cell r="G230" t="str">
            <v>EX024</v>
          </cell>
          <cell r="H230" t="str">
            <v>OADM</v>
          </cell>
          <cell r="I230" t="str">
            <v>SIDA</v>
          </cell>
          <cell r="J230" t="str">
            <v>Pc</v>
          </cell>
          <cell r="K230">
            <v>4</v>
          </cell>
          <cell r="L230">
            <v>5</v>
          </cell>
        </row>
        <row r="231">
          <cell r="C231" t="str">
            <v>Classeur a levier</v>
          </cell>
          <cell r="F231" t="str">
            <v>C1</v>
          </cell>
          <cell r="G231" t="str">
            <v>EX024</v>
          </cell>
          <cell r="H231" t="str">
            <v>OADM</v>
          </cell>
          <cell r="I231" t="str">
            <v>SIDA</v>
          </cell>
          <cell r="J231" t="str">
            <v>Pc</v>
          </cell>
          <cell r="K231">
            <v>0</v>
          </cell>
          <cell r="L231">
            <v>2</v>
          </cell>
        </row>
        <row r="232">
          <cell r="C232" t="str">
            <v>Surligneur</v>
          </cell>
          <cell r="D232" t="str">
            <v>Plastique</v>
          </cell>
          <cell r="F232" t="str">
            <v>C1</v>
          </cell>
          <cell r="G232" t="str">
            <v>GX534</v>
          </cell>
          <cell r="H232" t="str">
            <v>OADM</v>
          </cell>
          <cell r="I232" t="str">
            <v>POOLED FUND</v>
          </cell>
          <cell r="J232" t="str">
            <v>Pc</v>
          </cell>
          <cell r="K232">
            <v>0</v>
          </cell>
          <cell r="L232">
            <v>0.8</v>
          </cell>
        </row>
        <row r="233">
          <cell r="C233" t="str">
            <v>Enveloppe ordinaire,paqt de 10</v>
          </cell>
          <cell r="D233" t="str">
            <v>Plastique</v>
          </cell>
          <cell r="F233" t="str">
            <v>C1</v>
          </cell>
          <cell r="G233" t="str">
            <v>GX534</v>
          </cell>
          <cell r="H233" t="str">
            <v>OADM</v>
          </cell>
          <cell r="I233" t="str">
            <v>POOLED FUND</v>
          </cell>
          <cell r="J233" t="str">
            <v>Bt</v>
          </cell>
          <cell r="K233">
            <v>0</v>
          </cell>
          <cell r="L233">
            <v>1</v>
          </cell>
        </row>
        <row r="234">
          <cell r="C234" t="str">
            <v>Marqueur Snowman</v>
          </cell>
          <cell r="F234" t="str">
            <v>C1</v>
          </cell>
          <cell r="G234" t="str">
            <v>GX534</v>
          </cell>
          <cell r="H234" t="str">
            <v>OADM</v>
          </cell>
          <cell r="I234" t="str">
            <v>POOLED FUND</v>
          </cell>
          <cell r="J234" t="str">
            <v>Bt</v>
          </cell>
          <cell r="K234">
            <v>0</v>
          </cell>
          <cell r="L234">
            <v>2.5</v>
          </cell>
        </row>
        <row r="235">
          <cell r="C235" t="str">
            <v>Farde a rabat en plastic</v>
          </cell>
          <cell r="F235" t="str">
            <v>C1</v>
          </cell>
          <cell r="G235" t="str">
            <v>GX534</v>
          </cell>
          <cell r="H235" t="str">
            <v>OADM</v>
          </cell>
          <cell r="I235" t="str">
            <v>POOLED FUND</v>
          </cell>
          <cell r="J235" t="str">
            <v>Pc</v>
          </cell>
          <cell r="K235">
            <v>0</v>
          </cell>
          <cell r="L235">
            <v>0.8</v>
          </cell>
        </row>
        <row r="236">
          <cell r="C236" t="str">
            <v>Flipchart</v>
          </cell>
          <cell r="F236" t="str">
            <v>C1</v>
          </cell>
          <cell r="G236" t="str">
            <v>GX534</v>
          </cell>
          <cell r="H236" t="str">
            <v>OADM</v>
          </cell>
          <cell r="I236" t="str">
            <v>POOLED FUND</v>
          </cell>
          <cell r="J236" t="str">
            <v>Rame</v>
          </cell>
          <cell r="K236">
            <v>0</v>
          </cell>
          <cell r="L236">
            <v>9</v>
          </cell>
        </row>
        <row r="237">
          <cell r="C237" t="str">
            <v>Scotch transparent</v>
          </cell>
          <cell r="D237" t="str">
            <v>A douche</v>
          </cell>
          <cell r="F237" t="str">
            <v>C1</v>
          </cell>
          <cell r="G237" t="str">
            <v>U1000</v>
          </cell>
          <cell r="H237" t="str">
            <v>OADM</v>
          </cell>
          <cell r="I237" t="str">
            <v>IRC</v>
          </cell>
          <cell r="J237" t="str">
            <v>Pc</v>
          </cell>
          <cell r="K237">
            <v>0</v>
          </cell>
          <cell r="L237">
            <v>1</v>
          </cell>
        </row>
        <row r="238">
          <cell r="C238" t="str">
            <v>Farde chemise</v>
          </cell>
          <cell r="D238" t="str">
            <v>A evier</v>
          </cell>
          <cell r="F238" t="str">
            <v>C1</v>
          </cell>
          <cell r="G238" t="str">
            <v>GX534</v>
          </cell>
          <cell r="H238" t="str">
            <v>OADM</v>
          </cell>
          <cell r="I238" t="str">
            <v>POOLED FUND</v>
          </cell>
          <cell r="J238" t="str">
            <v>Pc</v>
          </cell>
          <cell r="K238">
            <v>0</v>
          </cell>
          <cell r="L238">
            <v>1</v>
          </cell>
        </row>
        <row r="239">
          <cell r="C239" t="str">
            <v>Papier duplicateur A4</v>
          </cell>
          <cell r="D239" t="str">
            <v>R20</v>
          </cell>
          <cell r="F239" t="str">
            <v>C1</v>
          </cell>
          <cell r="G239" t="str">
            <v>GX534</v>
          </cell>
          <cell r="H239" t="str">
            <v>OADM</v>
          </cell>
          <cell r="I239" t="str">
            <v>POOLED FUND</v>
          </cell>
          <cell r="J239" t="str">
            <v>Rame</v>
          </cell>
          <cell r="K239">
            <v>0</v>
          </cell>
          <cell r="L239">
            <v>6</v>
          </cell>
        </row>
        <row r="240">
          <cell r="C240" t="str">
            <v>Bloc nore A4</v>
          </cell>
          <cell r="D240" t="str">
            <v>Baygon</v>
          </cell>
          <cell r="F240" t="str">
            <v>C1</v>
          </cell>
          <cell r="G240" t="str">
            <v>GX534</v>
          </cell>
          <cell r="H240" t="str">
            <v>OADM</v>
          </cell>
          <cell r="I240" t="str">
            <v>POOLED FUND</v>
          </cell>
          <cell r="J240" t="str">
            <v>Pc</v>
          </cell>
          <cell r="K240">
            <v>0</v>
          </cell>
          <cell r="L240">
            <v>1.3</v>
          </cell>
        </row>
        <row r="241">
          <cell r="C241" t="str">
            <v>Post-it</v>
          </cell>
          <cell r="F241" t="str">
            <v>C1</v>
          </cell>
          <cell r="G241" t="str">
            <v>GX534</v>
          </cell>
          <cell r="H241" t="str">
            <v>OADM</v>
          </cell>
          <cell r="I241" t="str">
            <v>POOLED FUND</v>
          </cell>
          <cell r="J241" t="str">
            <v>Pc</v>
          </cell>
          <cell r="K241">
            <v>0</v>
          </cell>
          <cell r="L241">
            <v>1.5</v>
          </cell>
        </row>
        <row r="242">
          <cell r="C242" t="str">
            <v>Attache tout</v>
          </cell>
          <cell r="D242" t="str">
            <v>R20</v>
          </cell>
          <cell r="F242" t="str">
            <v>C1</v>
          </cell>
          <cell r="G242" t="str">
            <v>GX534</v>
          </cell>
          <cell r="H242" t="str">
            <v>OADM</v>
          </cell>
          <cell r="I242" t="str">
            <v>POOLED FUND</v>
          </cell>
          <cell r="J242" t="str">
            <v>Bt</v>
          </cell>
          <cell r="K242">
            <v>0</v>
          </cell>
          <cell r="L242">
            <v>1</v>
          </cell>
        </row>
        <row r="243">
          <cell r="C243" t="str">
            <v>lampe torche</v>
          </cell>
          <cell r="F243" t="str">
            <v>C1</v>
          </cell>
          <cell r="G243" t="str">
            <v>GX572</v>
          </cell>
          <cell r="H243" t="str">
            <v>OADM</v>
          </cell>
          <cell r="I243" t="str">
            <v>UNICEF</v>
          </cell>
          <cell r="J243" t="str">
            <v>pc</v>
          </cell>
          <cell r="K243">
            <v>0</v>
          </cell>
          <cell r="L243">
            <v>1</v>
          </cell>
        </row>
        <row r="244">
          <cell r="C244" t="str">
            <v>Calculatrice</v>
          </cell>
          <cell r="F244" t="str">
            <v>C1</v>
          </cell>
          <cell r="G244" t="str">
            <v>SV291</v>
          </cell>
          <cell r="H244" t="str">
            <v>OADM</v>
          </cell>
          <cell r="I244" t="str">
            <v>DEUTCHCOOPERAT</v>
          </cell>
          <cell r="J244" t="str">
            <v>PC</v>
          </cell>
          <cell r="K244">
            <v>0</v>
          </cell>
          <cell r="L244">
            <v>6</v>
          </cell>
        </row>
        <row r="245">
          <cell r="C245" t="str">
            <v>Touche blanche</v>
          </cell>
          <cell r="F245" t="str">
            <v>C1</v>
          </cell>
          <cell r="G245" t="str">
            <v>OD008</v>
          </cell>
          <cell r="H245" t="str">
            <v>OADM</v>
          </cell>
          <cell r="I245" t="str">
            <v>OPEN SQUARE</v>
          </cell>
          <cell r="J245" t="str">
            <v>PC</v>
          </cell>
          <cell r="K245">
            <v>460</v>
          </cell>
          <cell r="L245">
            <v>0.5</v>
          </cell>
        </row>
        <row r="246">
          <cell r="C246" t="str">
            <v>Encre correcteur</v>
          </cell>
          <cell r="F246" t="str">
            <v>C1</v>
          </cell>
          <cell r="G246" t="str">
            <v>OD008</v>
          </cell>
          <cell r="H246" t="str">
            <v>OADM</v>
          </cell>
          <cell r="I246" t="str">
            <v>OPEN SQUARE</v>
          </cell>
          <cell r="J246" t="str">
            <v>BT</v>
          </cell>
          <cell r="K246">
            <v>0</v>
          </cell>
          <cell r="L246">
            <v>1.5</v>
          </cell>
        </row>
        <row r="247">
          <cell r="C247" t="str">
            <v>Cachet</v>
          </cell>
          <cell r="F247" t="str">
            <v>C1</v>
          </cell>
          <cell r="G247" t="str">
            <v>OD008</v>
          </cell>
          <cell r="H247" t="str">
            <v>OADM</v>
          </cell>
          <cell r="I247" t="str">
            <v>OPEN SQUARE</v>
          </cell>
          <cell r="J247" t="str">
            <v>PC</v>
          </cell>
          <cell r="K247">
            <v>0</v>
          </cell>
          <cell r="L247">
            <v>20</v>
          </cell>
        </row>
        <row r="248">
          <cell r="C248" t="str">
            <v>Latte de 30cm</v>
          </cell>
          <cell r="F248" t="str">
            <v>C1</v>
          </cell>
          <cell r="G248" t="str">
            <v>OD008</v>
          </cell>
          <cell r="H248" t="str">
            <v>OADM</v>
          </cell>
          <cell r="I248" t="str">
            <v>OPEN SQUARE</v>
          </cell>
          <cell r="J248" t="str">
            <v>PC</v>
          </cell>
          <cell r="K248">
            <v>0</v>
          </cell>
          <cell r="L248">
            <v>0.5</v>
          </cell>
        </row>
        <row r="249">
          <cell r="C249" t="str">
            <v>Touche blanche</v>
          </cell>
          <cell r="F249" t="str">
            <v>C1</v>
          </cell>
          <cell r="G249" t="str">
            <v>OD008</v>
          </cell>
          <cell r="H249" t="str">
            <v>OADM</v>
          </cell>
          <cell r="I249" t="str">
            <v>OPEN SQUARE</v>
          </cell>
          <cell r="J249" t="str">
            <v>PC</v>
          </cell>
          <cell r="K249">
            <v>0</v>
          </cell>
          <cell r="L249">
            <v>0.2</v>
          </cell>
        </row>
        <row r="250">
          <cell r="C250" t="str">
            <v>Taille crayon</v>
          </cell>
          <cell r="D250" t="str">
            <v>Pour fixation moustiquaire</v>
          </cell>
          <cell r="F250" t="str">
            <v>C1</v>
          </cell>
          <cell r="G250" t="str">
            <v>OD008</v>
          </cell>
          <cell r="H250" t="str">
            <v>OADM</v>
          </cell>
          <cell r="I250" t="str">
            <v>OPEN SQUARE</v>
          </cell>
          <cell r="J250" t="str">
            <v>PC</v>
          </cell>
          <cell r="K250">
            <v>0</v>
          </cell>
          <cell r="L250">
            <v>0.2</v>
          </cell>
        </row>
        <row r="251">
          <cell r="C251" t="str">
            <v>Papier duplicateur A4</v>
          </cell>
          <cell r="F251" t="str">
            <v>C1</v>
          </cell>
          <cell r="G251" t="str">
            <v>SV291</v>
          </cell>
          <cell r="H251" t="str">
            <v>OADM</v>
          </cell>
          <cell r="I251" t="str">
            <v>DEUTCHCOOPERAT</v>
          </cell>
          <cell r="J251" t="str">
            <v>Rame</v>
          </cell>
          <cell r="K251">
            <v>0</v>
          </cell>
          <cell r="L251">
            <v>6</v>
          </cell>
        </row>
        <row r="252">
          <cell r="C252" t="str">
            <v xml:space="preserve">Stylo </v>
          </cell>
          <cell r="D252" t="str">
            <v>Bleu</v>
          </cell>
          <cell r="F252" t="str">
            <v>C1</v>
          </cell>
          <cell r="G252" t="str">
            <v>SV291</v>
          </cell>
          <cell r="H252" t="str">
            <v>OADM</v>
          </cell>
          <cell r="I252" t="str">
            <v>DEUTCHCOOPERAT</v>
          </cell>
          <cell r="J252" t="str">
            <v>BOITE</v>
          </cell>
          <cell r="K252">
            <v>0</v>
          </cell>
          <cell r="L252">
            <v>5</v>
          </cell>
        </row>
        <row r="253">
          <cell r="C253" t="str">
            <v xml:space="preserve">Cahier registre  </v>
          </cell>
          <cell r="D253" t="str">
            <v>Quadrille</v>
          </cell>
          <cell r="F253" t="str">
            <v>C1</v>
          </cell>
          <cell r="G253" t="str">
            <v>SV291</v>
          </cell>
          <cell r="H253" t="str">
            <v>OADM</v>
          </cell>
          <cell r="I253" t="str">
            <v>DEUTCHCOOPERAT</v>
          </cell>
          <cell r="J253" t="str">
            <v>PC</v>
          </cell>
          <cell r="K253">
            <v>0</v>
          </cell>
          <cell r="L253">
            <v>2.5</v>
          </cell>
        </row>
        <row r="254">
          <cell r="C254" t="str">
            <v>Cartable</v>
          </cell>
          <cell r="D254" t="str">
            <v>Plastique</v>
          </cell>
          <cell r="F254" t="str">
            <v>C1</v>
          </cell>
          <cell r="G254" t="str">
            <v>SV291</v>
          </cell>
          <cell r="H254" t="str">
            <v>OADM</v>
          </cell>
          <cell r="I254" t="str">
            <v>DEUTCHCOOPERAT</v>
          </cell>
          <cell r="J254" t="str">
            <v>PC</v>
          </cell>
          <cell r="K254">
            <v>0</v>
          </cell>
          <cell r="L254">
            <v>0.4</v>
          </cell>
        </row>
        <row r="255">
          <cell r="C255" t="str">
            <v>Papier collant au mur</v>
          </cell>
          <cell r="D255" t="str">
            <v>PANASONIC</v>
          </cell>
          <cell r="F255" t="str">
            <v>C1</v>
          </cell>
          <cell r="G255" t="str">
            <v>SV291</v>
          </cell>
          <cell r="H255" t="str">
            <v>OADM</v>
          </cell>
          <cell r="I255" t="str">
            <v>DEUTCHCOOPERAT</v>
          </cell>
          <cell r="J255" t="str">
            <v>Rlx</v>
          </cell>
          <cell r="K255">
            <v>0</v>
          </cell>
          <cell r="L255">
            <v>1</v>
          </cell>
        </row>
        <row r="256">
          <cell r="C256" t="str">
            <v>Crayon</v>
          </cell>
          <cell r="D256" t="str">
            <v>PANASONIC</v>
          </cell>
          <cell r="F256" t="str">
            <v>C1</v>
          </cell>
          <cell r="G256" t="str">
            <v>GX572</v>
          </cell>
          <cell r="H256" t="str">
            <v>OADM</v>
          </cell>
          <cell r="I256" t="str">
            <v>UNICEF</v>
          </cell>
          <cell r="J256" t="str">
            <v>BT</v>
          </cell>
          <cell r="K256">
            <v>0</v>
          </cell>
          <cell r="L256">
            <v>0.6</v>
          </cell>
        </row>
        <row r="257">
          <cell r="C257" t="str">
            <v>Latte de 30cm</v>
          </cell>
          <cell r="D257" t="str">
            <v xml:space="preserve">Yddis </v>
          </cell>
          <cell r="F257" t="str">
            <v>C1</v>
          </cell>
          <cell r="G257" t="str">
            <v>GX572</v>
          </cell>
          <cell r="H257" t="str">
            <v>OADM</v>
          </cell>
          <cell r="I257" t="str">
            <v>UNICEF</v>
          </cell>
          <cell r="J257" t="str">
            <v>PC</v>
          </cell>
          <cell r="K257">
            <v>26</v>
          </cell>
          <cell r="L257">
            <v>0.2</v>
          </cell>
        </row>
        <row r="258">
          <cell r="C258" t="str">
            <v>Correcteur blanc</v>
          </cell>
          <cell r="D258" t="str">
            <v>Fluorescent</v>
          </cell>
          <cell r="F258" t="str">
            <v>C1</v>
          </cell>
          <cell r="G258" t="str">
            <v>GX572</v>
          </cell>
          <cell r="H258" t="str">
            <v>OADM</v>
          </cell>
          <cell r="I258" t="str">
            <v>UNICEF</v>
          </cell>
          <cell r="J258" t="str">
            <v>BT</v>
          </cell>
          <cell r="K258">
            <v>0</v>
          </cell>
          <cell r="L258">
            <v>1.3</v>
          </cell>
        </row>
        <row r="259">
          <cell r="C259" t="str">
            <v>AGRAFFE</v>
          </cell>
          <cell r="F259" t="str">
            <v>C1</v>
          </cell>
          <cell r="G259" t="str">
            <v>GX572</v>
          </cell>
          <cell r="H259" t="str">
            <v>OADM</v>
          </cell>
          <cell r="I259" t="str">
            <v>UNICEF</v>
          </cell>
          <cell r="J259" t="str">
            <v>PC</v>
          </cell>
          <cell r="K259">
            <v>0</v>
          </cell>
          <cell r="L259">
            <v>2</v>
          </cell>
        </row>
        <row r="260">
          <cell r="C260" t="str">
            <v>Separateur</v>
          </cell>
          <cell r="F260" t="str">
            <v>C1</v>
          </cell>
          <cell r="G260" t="str">
            <v>GX572</v>
          </cell>
          <cell r="H260" t="str">
            <v>OADM</v>
          </cell>
          <cell r="I260" t="str">
            <v>UNICEF</v>
          </cell>
          <cell r="J260" t="str">
            <v>Rame</v>
          </cell>
          <cell r="K260">
            <v>0</v>
          </cell>
          <cell r="L260">
            <v>2.5</v>
          </cell>
        </row>
        <row r="261">
          <cell r="C261" t="str">
            <v>Bac a papier (Trieur)</v>
          </cell>
          <cell r="F261" t="str">
            <v>C1</v>
          </cell>
          <cell r="G261" t="str">
            <v>GX572</v>
          </cell>
          <cell r="H261" t="str">
            <v>OADM</v>
          </cell>
          <cell r="I261" t="str">
            <v>UNICEF</v>
          </cell>
          <cell r="J261" t="str">
            <v>PC</v>
          </cell>
          <cell r="K261">
            <v>0</v>
          </cell>
          <cell r="L261">
            <v>15</v>
          </cell>
        </row>
        <row r="262">
          <cell r="C262" t="str">
            <v>Punaise GF</v>
          </cell>
          <cell r="F262" t="str">
            <v>C1</v>
          </cell>
          <cell r="G262" t="str">
            <v>GX572</v>
          </cell>
          <cell r="H262" t="str">
            <v>OADM</v>
          </cell>
          <cell r="I262" t="str">
            <v>UNICEF</v>
          </cell>
          <cell r="J262" t="str">
            <v>BT</v>
          </cell>
          <cell r="K262">
            <v>6</v>
          </cell>
          <cell r="L262">
            <v>1.5</v>
          </cell>
        </row>
        <row r="263">
          <cell r="C263" t="str">
            <v>Flash disk</v>
          </cell>
          <cell r="F263" t="str">
            <v>C1</v>
          </cell>
          <cell r="G263" t="str">
            <v>GX572</v>
          </cell>
          <cell r="H263" t="str">
            <v>OADM</v>
          </cell>
          <cell r="I263" t="str">
            <v>UNICEF</v>
          </cell>
          <cell r="J263" t="str">
            <v>PC</v>
          </cell>
          <cell r="K263">
            <v>0</v>
          </cell>
          <cell r="L263">
            <v>20</v>
          </cell>
        </row>
        <row r="264">
          <cell r="C264" t="str">
            <v>Ralonge ordinaire de 5m</v>
          </cell>
          <cell r="D264" t="str">
            <v>Pour Evier</v>
          </cell>
          <cell r="F264" t="str">
            <v>C1</v>
          </cell>
          <cell r="G264" t="str">
            <v>GX572</v>
          </cell>
          <cell r="H264" t="str">
            <v>OADM</v>
          </cell>
          <cell r="I264" t="str">
            <v>UNICEF</v>
          </cell>
          <cell r="J264" t="str">
            <v>PC</v>
          </cell>
          <cell r="K264">
            <v>0</v>
          </cell>
          <cell r="L264">
            <v>15</v>
          </cell>
        </row>
        <row r="265">
          <cell r="C265" t="str">
            <v>Calculatrice</v>
          </cell>
          <cell r="F265" t="str">
            <v>C1</v>
          </cell>
          <cell r="G265" t="str">
            <v>GA257</v>
          </cell>
          <cell r="H265" t="str">
            <v>OADM</v>
          </cell>
          <cell r="I265" t="str">
            <v>USAID</v>
          </cell>
          <cell r="J265" t="str">
            <v>PC</v>
          </cell>
          <cell r="K265">
            <v>5</v>
          </cell>
          <cell r="L265">
            <v>6</v>
          </cell>
        </row>
        <row r="266">
          <cell r="C266" t="str">
            <v>Latte de 30cm</v>
          </cell>
          <cell r="D266" t="str">
            <v>16A</v>
          </cell>
          <cell r="F266" t="str">
            <v>C1</v>
          </cell>
          <cell r="G266" t="str">
            <v>GA257</v>
          </cell>
          <cell r="H266" t="str">
            <v>OADM</v>
          </cell>
          <cell r="I266" t="str">
            <v>USAID</v>
          </cell>
          <cell r="J266" t="str">
            <v>PC</v>
          </cell>
          <cell r="K266">
            <v>3</v>
          </cell>
          <cell r="L266">
            <v>0.3</v>
          </cell>
        </row>
        <row r="267">
          <cell r="C267" t="str">
            <v>Encre correcteur</v>
          </cell>
          <cell r="F267" t="str">
            <v>C1</v>
          </cell>
          <cell r="G267" t="str">
            <v>GA257</v>
          </cell>
          <cell r="H267" t="str">
            <v>OADM</v>
          </cell>
          <cell r="I267" t="str">
            <v>USAID</v>
          </cell>
          <cell r="J267" t="str">
            <v>BT</v>
          </cell>
          <cell r="K267">
            <v>6</v>
          </cell>
          <cell r="L267">
            <v>2</v>
          </cell>
        </row>
        <row r="268">
          <cell r="C268" t="str">
            <v>Stylo</v>
          </cell>
          <cell r="D268" t="str">
            <v>Rouge</v>
          </cell>
          <cell r="F268" t="str">
            <v>C1</v>
          </cell>
          <cell r="G268" t="str">
            <v>GA257</v>
          </cell>
          <cell r="H268" t="str">
            <v>OADM</v>
          </cell>
          <cell r="I268" t="str">
            <v>USAID</v>
          </cell>
          <cell r="J268" t="str">
            <v>BT</v>
          </cell>
          <cell r="K268">
            <v>1</v>
          </cell>
          <cell r="L268">
            <v>5.8</v>
          </cell>
        </row>
        <row r="269">
          <cell r="C269" t="str">
            <v>Stylo</v>
          </cell>
          <cell r="D269" t="str">
            <v>Bleu</v>
          </cell>
          <cell r="F269" t="str">
            <v>C1</v>
          </cell>
          <cell r="G269" t="str">
            <v>GA257</v>
          </cell>
          <cell r="H269" t="str">
            <v>OADM</v>
          </cell>
          <cell r="I269" t="str">
            <v>USAID</v>
          </cell>
          <cell r="J269" t="str">
            <v>BT</v>
          </cell>
          <cell r="K269">
            <v>0</v>
          </cell>
          <cell r="L269">
            <v>5.8</v>
          </cell>
        </row>
        <row r="270">
          <cell r="C270" t="str">
            <v>Cahier registre</v>
          </cell>
          <cell r="D270" t="str">
            <v>sac de 25kg</v>
          </cell>
          <cell r="F270" t="str">
            <v>C1</v>
          </cell>
          <cell r="G270" t="str">
            <v>GA257</v>
          </cell>
          <cell r="H270" t="str">
            <v>OADM</v>
          </cell>
          <cell r="I270" t="str">
            <v>USAID</v>
          </cell>
          <cell r="J270" t="str">
            <v>PC</v>
          </cell>
          <cell r="K270">
            <v>0</v>
          </cell>
          <cell r="L270">
            <v>2.5</v>
          </cell>
        </row>
        <row r="271">
          <cell r="C271" t="str">
            <v>Dictionnaire</v>
          </cell>
          <cell r="D271" t="str">
            <v>Englais-Francais</v>
          </cell>
          <cell r="F271" t="str">
            <v>C1</v>
          </cell>
          <cell r="G271" t="str">
            <v>GX572</v>
          </cell>
          <cell r="H271" t="str">
            <v>OADM</v>
          </cell>
          <cell r="I271" t="str">
            <v>UNICEF</v>
          </cell>
          <cell r="J271" t="str">
            <v>PC</v>
          </cell>
          <cell r="K271">
            <v>0</v>
          </cell>
          <cell r="L271">
            <v>100</v>
          </cell>
        </row>
        <row r="272">
          <cell r="C272" t="str">
            <v>Farde a rabat</v>
          </cell>
          <cell r="D272" t="str">
            <v>en carton</v>
          </cell>
          <cell r="F272" t="str">
            <v>C1</v>
          </cell>
          <cell r="G272" t="str">
            <v>GX572</v>
          </cell>
          <cell r="H272" t="str">
            <v>OADM</v>
          </cell>
          <cell r="I272" t="str">
            <v>UNICEF</v>
          </cell>
          <cell r="J272" t="str">
            <v>PC</v>
          </cell>
          <cell r="K272">
            <v>28</v>
          </cell>
          <cell r="L272">
            <v>1.5</v>
          </cell>
        </row>
        <row r="273">
          <cell r="C273" t="str">
            <v>Stylo</v>
          </cell>
          <cell r="D273" t="str">
            <v>Bleu</v>
          </cell>
          <cell r="F273" t="str">
            <v>C1</v>
          </cell>
          <cell r="G273" t="str">
            <v>GX572</v>
          </cell>
          <cell r="H273" t="str">
            <v>OADM</v>
          </cell>
          <cell r="I273" t="str">
            <v>UNICEF</v>
          </cell>
          <cell r="J273" t="str">
            <v>BT</v>
          </cell>
          <cell r="K273">
            <v>0</v>
          </cell>
          <cell r="L273">
            <v>5.8</v>
          </cell>
        </row>
        <row r="274">
          <cell r="C274" t="str">
            <v>Papier bristol</v>
          </cell>
          <cell r="F274" t="str">
            <v>C1</v>
          </cell>
          <cell r="G274" t="str">
            <v>U1000</v>
          </cell>
          <cell r="H274" t="str">
            <v>OADM</v>
          </cell>
          <cell r="I274" t="str">
            <v>IRC</v>
          </cell>
          <cell r="J274" t="str">
            <v>Rame</v>
          </cell>
          <cell r="K274">
            <v>0</v>
          </cell>
          <cell r="L274">
            <v>6</v>
          </cell>
        </row>
        <row r="275">
          <cell r="C275" t="str">
            <v>Patte a coller</v>
          </cell>
          <cell r="F275" t="str">
            <v>C1</v>
          </cell>
          <cell r="G275" t="str">
            <v>GX572</v>
          </cell>
          <cell r="H275" t="str">
            <v>OADM</v>
          </cell>
          <cell r="I275" t="str">
            <v>UNICEF</v>
          </cell>
          <cell r="J275" t="str">
            <v>PC</v>
          </cell>
          <cell r="K275">
            <v>0</v>
          </cell>
          <cell r="L275">
            <v>1</v>
          </cell>
        </row>
        <row r="276">
          <cell r="C276" t="str">
            <v xml:space="preserve">Bloc note </v>
          </cell>
          <cell r="D276" t="str">
            <v>A4</v>
          </cell>
          <cell r="F276" t="str">
            <v>C1</v>
          </cell>
          <cell r="G276" t="str">
            <v>GX572</v>
          </cell>
          <cell r="H276" t="str">
            <v>OADM</v>
          </cell>
          <cell r="I276" t="str">
            <v>UNICEF</v>
          </cell>
          <cell r="J276" t="str">
            <v>PC</v>
          </cell>
          <cell r="K276">
            <v>0</v>
          </cell>
          <cell r="L276">
            <v>1.3</v>
          </cell>
        </row>
        <row r="277">
          <cell r="C277" t="str">
            <v>Papier duplicateur A4</v>
          </cell>
          <cell r="F277" t="str">
            <v>C1</v>
          </cell>
          <cell r="G277" t="str">
            <v>GX572</v>
          </cell>
          <cell r="H277" t="str">
            <v>WATR</v>
          </cell>
          <cell r="I277" t="str">
            <v>UNICEF</v>
          </cell>
          <cell r="J277" t="str">
            <v>Rame</v>
          </cell>
          <cell r="K277">
            <v>22</v>
          </cell>
          <cell r="L277">
            <v>6</v>
          </cell>
        </row>
        <row r="278">
          <cell r="C278" t="str">
            <v>Flipchart</v>
          </cell>
          <cell r="F278" t="str">
            <v>C1</v>
          </cell>
          <cell r="G278" t="str">
            <v>GX572</v>
          </cell>
          <cell r="H278" t="str">
            <v>OADM</v>
          </cell>
          <cell r="I278" t="str">
            <v>UNICEF</v>
          </cell>
          <cell r="J278" t="str">
            <v>Rame</v>
          </cell>
          <cell r="K278">
            <v>28</v>
          </cell>
          <cell r="L278">
            <v>9</v>
          </cell>
        </row>
        <row r="279">
          <cell r="C279" t="str">
            <v>Marqueur Snowman</v>
          </cell>
          <cell r="F279" t="str">
            <v>C1</v>
          </cell>
          <cell r="G279" t="str">
            <v>GX572</v>
          </cell>
          <cell r="H279" t="str">
            <v>OADM</v>
          </cell>
          <cell r="I279" t="str">
            <v>UNICEF</v>
          </cell>
          <cell r="J279" t="str">
            <v>BT</v>
          </cell>
          <cell r="K279">
            <v>3</v>
          </cell>
          <cell r="L279">
            <v>2</v>
          </cell>
        </row>
        <row r="280">
          <cell r="C280" t="str">
            <v>Agrafeuse</v>
          </cell>
          <cell r="D280" t="str">
            <v>E526</v>
          </cell>
          <cell r="F280" t="str">
            <v>C1</v>
          </cell>
          <cell r="G280" t="str">
            <v>SV291</v>
          </cell>
          <cell r="H280" t="str">
            <v>OADM</v>
          </cell>
          <cell r="I280" t="str">
            <v>DEUTCHCOOPERAT</v>
          </cell>
          <cell r="J280" t="str">
            <v>PC</v>
          </cell>
          <cell r="K280">
            <v>19</v>
          </cell>
          <cell r="L280">
            <v>5</v>
          </cell>
        </row>
        <row r="281">
          <cell r="C281" t="str">
            <v>Classeur a levier</v>
          </cell>
          <cell r="D281" t="str">
            <v>MEDISOFT</v>
          </cell>
          <cell r="F281" t="str">
            <v>C1</v>
          </cell>
          <cell r="G281" t="str">
            <v>SV291</v>
          </cell>
          <cell r="H281" t="str">
            <v>OADM</v>
          </cell>
          <cell r="I281" t="str">
            <v>DEUTCHCOOPERAT</v>
          </cell>
          <cell r="J281" t="str">
            <v>PC</v>
          </cell>
          <cell r="K281">
            <v>24</v>
          </cell>
          <cell r="L281">
            <v>2</v>
          </cell>
        </row>
        <row r="282">
          <cell r="C282" t="str">
            <v>Encre correcteur</v>
          </cell>
          <cell r="D282" t="str">
            <v>Imperial</v>
          </cell>
          <cell r="F282" t="str">
            <v>C1</v>
          </cell>
          <cell r="G282" t="str">
            <v>SV291</v>
          </cell>
          <cell r="H282" t="str">
            <v>OADM</v>
          </cell>
          <cell r="I282" t="str">
            <v>DEUTCHCOOPERAT</v>
          </cell>
          <cell r="J282" t="str">
            <v>BT</v>
          </cell>
          <cell r="K282">
            <v>20</v>
          </cell>
          <cell r="L282">
            <v>1.5</v>
          </cell>
        </row>
        <row r="283">
          <cell r="C283" t="str">
            <v>Marqueur Snowman</v>
          </cell>
          <cell r="D283" t="str">
            <v>Petit essuie main</v>
          </cell>
          <cell r="F283" t="str">
            <v>C1</v>
          </cell>
          <cell r="G283" t="str">
            <v>OF201</v>
          </cell>
          <cell r="H283" t="str">
            <v>OADM</v>
          </cell>
          <cell r="I283" t="str">
            <v>RAISE</v>
          </cell>
          <cell r="J283" t="str">
            <v>BT</v>
          </cell>
          <cell r="K283">
            <v>0</v>
          </cell>
          <cell r="L283">
            <v>2.5</v>
          </cell>
        </row>
        <row r="284">
          <cell r="C284" t="str">
            <v>Taille crayon</v>
          </cell>
          <cell r="F284" t="str">
            <v>C1</v>
          </cell>
          <cell r="G284" t="str">
            <v>OF201</v>
          </cell>
          <cell r="H284" t="str">
            <v>OADM</v>
          </cell>
          <cell r="I284" t="str">
            <v>RAISE</v>
          </cell>
          <cell r="J284" t="str">
            <v>PC</v>
          </cell>
          <cell r="K284">
            <v>0</v>
          </cell>
          <cell r="L284">
            <v>0.2</v>
          </cell>
        </row>
        <row r="285">
          <cell r="C285" t="str">
            <v>Bloc note</v>
          </cell>
          <cell r="D285" t="str">
            <v>A5</v>
          </cell>
          <cell r="F285" t="str">
            <v>C1</v>
          </cell>
          <cell r="G285" t="str">
            <v>OF201</v>
          </cell>
          <cell r="H285" t="str">
            <v>OADM</v>
          </cell>
          <cell r="I285" t="str">
            <v>RAISE</v>
          </cell>
          <cell r="J285" t="str">
            <v>PC</v>
          </cell>
          <cell r="K285">
            <v>0</v>
          </cell>
          <cell r="L285">
            <v>0.6</v>
          </cell>
        </row>
        <row r="286">
          <cell r="C286" t="str">
            <v>Scotch</v>
          </cell>
          <cell r="D286" t="str">
            <v>GM</v>
          </cell>
          <cell r="F286" t="str">
            <v>C1</v>
          </cell>
          <cell r="G286" t="str">
            <v>OF201</v>
          </cell>
          <cell r="H286" t="str">
            <v>OADM</v>
          </cell>
          <cell r="I286" t="str">
            <v>RAISE</v>
          </cell>
          <cell r="J286" t="str">
            <v>Rlx</v>
          </cell>
          <cell r="K286">
            <v>0</v>
          </cell>
          <cell r="L286">
            <v>1.5</v>
          </cell>
        </row>
        <row r="287">
          <cell r="C287" t="str">
            <v>Flip chart blanc</v>
          </cell>
          <cell r="D287" t="str">
            <v>Pour vitre</v>
          </cell>
          <cell r="F287" t="str">
            <v>C1</v>
          </cell>
          <cell r="G287" t="str">
            <v>OF201</v>
          </cell>
          <cell r="H287" t="str">
            <v>OADM</v>
          </cell>
          <cell r="I287" t="str">
            <v>RAISE</v>
          </cell>
          <cell r="J287" t="str">
            <v>Rame</v>
          </cell>
          <cell r="K287">
            <v>0</v>
          </cell>
          <cell r="L287">
            <v>9</v>
          </cell>
        </row>
        <row r="288">
          <cell r="C288" t="str">
            <v>Stylo  bleu bte de 50pc</v>
          </cell>
          <cell r="D288" t="str">
            <v>40Lt</v>
          </cell>
          <cell r="F288" t="str">
            <v>C1</v>
          </cell>
          <cell r="G288" t="str">
            <v>OF201</v>
          </cell>
          <cell r="H288" t="str">
            <v>OADM</v>
          </cell>
          <cell r="I288" t="str">
            <v>RAISE</v>
          </cell>
          <cell r="J288" t="str">
            <v>BT</v>
          </cell>
          <cell r="K288">
            <v>0</v>
          </cell>
          <cell r="L288">
            <v>6</v>
          </cell>
        </row>
        <row r="289">
          <cell r="C289" t="str">
            <v>Cachet</v>
          </cell>
          <cell r="D289" t="str">
            <v>Pour cuve WC</v>
          </cell>
          <cell r="F289" t="str">
            <v>C1</v>
          </cell>
          <cell r="G289" t="str">
            <v>U1000</v>
          </cell>
          <cell r="H289" t="str">
            <v>OADM</v>
          </cell>
          <cell r="I289" t="str">
            <v>IRC</v>
          </cell>
          <cell r="J289" t="str">
            <v>PC</v>
          </cell>
          <cell r="K289">
            <v>0</v>
          </cell>
          <cell r="L289">
            <v>12</v>
          </cell>
        </row>
        <row r="290">
          <cell r="C290" t="str">
            <v>Cartouche imprimante</v>
          </cell>
          <cell r="D290" t="str">
            <v>36A</v>
          </cell>
          <cell r="F290" t="str">
            <v>C1</v>
          </cell>
          <cell r="G290" t="str">
            <v>U1000</v>
          </cell>
          <cell r="H290" t="str">
            <v>OADM</v>
          </cell>
          <cell r="I290" t="str">
            <v>IRC</v>
          </cell>
          <cell r="J290" t="str">
            <v>PC</v>
          </cell>
          <cell r="K290">
            <v>0</v>
          </cell>
          <cell r="L290">
            <v>110</v>
          </cell>
        </row>
        <row r="291">
          <cell r="C291" t="str">
            <v>Feutre</v>
          </cell>
          <cell r="D291" t="str">
            <v>Noir</v>
          </cell>
          <cell r="F291" t="str">
            <v>C1</v>
          </cell>
          <cell r="G291" t="str">
            <v>U1000</v>
          </cell>
          <cell r="H291" t="str">
            <v>OADM</v>
          </cell>
          <cell r="I291" t="str">
            <v>IRC</v>
          </cell>
          <cell r="J291" t="str">
            <v>PC</v>
          </cell>
          <cell r="K291">
            <v>5</v>
          </cell>
          <cell r="L291">
            <v>2</v>
          </cell>
        </row>
        <row r="292">
          <cell r="C292" t="str">
            <v>Cahier</v>
          </cell>
          <cell r="D292" t="str">
            <v>Demi brouillon</v>
          </cell>
          <cell r="F292" t="str">
            <v>C1</v>
          </cell>
          <cell r="G292" t="str">
            <v>OD008</v>
          </cell>
          <cell r="H292" t="str">
            <v>OADM</v>
          </cell>
          <cell r="I292" t="str">
            <v>OPEN SQUARE</v>
          </cell>
          <cell r="J292" t="str">
            <v>DZ</v>
          </cell>
          <cell r="K292">
            <v>0</v>
          </cell>
          <cell r="L292">
            <v>2</v>
          </cell>
        </row>
        <row r="293">
          <cell r="C293" t="str">
            <v>Craie</v>
          </cell>
          <cell r="D293" t="str">
            <v>Baygon</v>
          </cell>
          <cell r="F293" t="str">
            <v>C1</v>
          </cell>
          <cell r="G293" t="str">
            <v>OD008</v>
          </cell>
          <cell r="H293" t="str">
            <v>OADM</v>
          </cell>
          <cell r="I293" t="str">
            <v>OPEN SQUARE</v>
          </cell>
          <cell r="J293" t="str">
            <v>BT</v>
          </cell>
          <cell r="K293">
            <v>0</v>
          </cell>
          <cell r="L293">
            <v>1</v>
          </cell>
        </row>
        <row r="294">
          <cell r="C294" t="str">
            <v>Journal du maitre</v>
          </cell>
          <cell r="F294" t="str">
            <v>C1</v>
          </cell>
          <cell r="G294" t="str">
            <v>OD008</v>
          </cell>
          <cell r="H294" t="str">
            <v>OADM</v>
          </cell>
          <cell r="I294" t="str">
            <v>OPEN SQUARE</v>
          </cell>
          <cell r="J294" t="str">
            <v>PC</v>
          </cell>
          <cell r="K294">
            <v>0</v>
          </cell>
          <cell r="L294">
            <v>6</v>
          </cell>
        </row>
        <row r="295">
          <cell r="C295" t="str">
            <v>Papier carbone</v>
          </cell>
          <cell r="F295" t="str">
            <v>C1</v>
          </cell>
          <cell r="G295" t="str">
            <v>OD008</v>
          </cell>
          <cell r="H295" t="str">
            <v>OADM</v>
          </cell>
          <cell r="I295" t="str">
            <v>OPEN SQUARE</v>
          </cell>
          <cell r="J295" t="str">
            <v>Rame</v>
          </cell>
          <cell r="K295">
            <v>0</v>
          </cell>
          <cell r="L295">
            <v>2</v>
          </cell>
        </row>
        <row r="296">
          <cell r="C296" t="str">
            <v>Registre de presence</v>
          </cell>
          <cell r="F296" t="str">
            <v>C1</v>
          </cell>
          <cell r="G296" t="str">
            <v>OD008</v>
          </cell>
          <cell r="H296" t="str">
            <v>OADM</v>
          </cell>
          <cell r="I296" t="str">
            <v>OPEN SQUARE</v>
          </cell>
          <cell r="J296" t="str">
            <v>PC</v>
          </cell>
          <cell r="K296">
            <v>0</v>
          </cell>
          <cell r="L296">
            <v>1.3</v>
          </cell>
        </row>
        <row r="297">
          <cell r="C297" t="str">
            <v>Stylo</v>
          </cell>
          <cell r="D297" t="str">
            <v>Bleu</v>
          </cell>
          <cell r="F297" t="str">
            <v>C1</v>
          </cell>
          <cell r="G297" t="str">
            <v>OD008</v>
          </cell>
          <cell r="H297" t="str">
            <v>OADM</v>
          </cell>
          <cell r="I297" t="str">
            <v>OPEN SQUARE</v>
          </cell>
          <cell r="J297" t="str">
            <v>BT</v>
          </cell>
          <cell r="K297">
            <v>0</v>
          </cell>
          <cell r="L297">
            <v>5.8</v>
          </cell>
        </row>
        <row r="298">
          <cell r="C298" t="str">
            <v>Tampon + encre</v>
          </cell>
          <cell r="F298" t="str">
            <v>C1</v>
          </cell>
          <cell r="G298" t="str">
            <v>OD008</v>
          </cell>
          <cell r="H298" t="str">
            <v>OADM</v>
          </cell>
          <cell r="I298" t="str">
            <v>OPEN SQUARE</v>
          </cell>
          <cell r="J298" t="str">
            <v>PC</v>
          </cell>
          <cell r="K298">
            <v>0</v>
          </cell>
          <cell r="L298">
            <v>2</v>
          </cell>
        </row>
        <row r="299">
          <cell r="C299" t="str">
            <v>Perforateur</v>
          </cell>
          <cell r="D299" t="str">
            <v>MF</v>
          </cell>
          <cell r="F299" t="str">
            <v>C1</v>
          </cell>
          <cell r="G299" t="str">
            <v>SV291</v>
          </cell>
          <cell r="H299" t="str">
            <v>OADM</v>
          </cell>
          <cell r="I299" t="str">
            <v>DEUTCHCOOPERAT</v>
          </cell>
          <cell r="J299" t="str">
            <v>PC</v>
          </cell>
          <cell r="K299">
            <v>0</v>
          </cell>
          <cell r="L299">
            <v>5</v>
          </cell>
        </row>
        <row r="300">
          <cell r="C300" t="str">
            <v>Farde chemise</v>
          </cell>
          <cell r="F300" t="str">
            <v>C1</v>
          </cell>
          <cell r="G300" t="str">
            <v>SV291</v>
          </cell>
          <cell r="H300" t="str">
            <v>OADM</v>
          </cell>
          <cell r="I300" t="str">
            <v>DEUTCHCOOPERAT</v>
          </cell>
          <cell r="J300" t="str">
            <v>PC</v>
          </cell>
          <cell r="K300">
            <v>0</v>
          </cell>
          <cell r="L300">
            <v>0.1</v>
          </cell>
        </row>
        <row r="301">
          <cell r="C301" t="str">
            <v>Enveloppe sac A4</v>
          </cell>
          <cell r="F301" t="str">
            <v>C1</v>
          </cell>
          <cell r="G301" t="str">
            <v>SV291</v>
          </cell>
          <cell r="H301" t="str">
            <v>OADM</v>
          </cell>
          <cell r="I301" t="str">
            <v>DEUTCHCOOPERAT</v>
          </cell>
          <cell r="J301" t="str">
            <v>PC</v>
          </cell>
          <cell r="K301">
            <v>0</v>
          </cell>
          <cell r="L301">
            <v>0.12</v>
          </cell>
        </row>
        <row r="302">
          <cell r="C302" t="str">
            <v>Flip Shart</v>
          </cell>
          <cell r="F302" t="str">
            <v>C1</v>
          </cell>
          <cell r="G302" t="str">
            <v>SV291</v>
          </cell>
          <cell r="H302" t="str">
            <v>OADM</v>
          </cell>
          <cell r="I302" t="str">
            <v>DEUTCHCOOPERAT</v>
          </cell>
          <cell r="J302" t="str">
            <v>Rame</v>
          </cell>
          <cell r="K302">
            <v>0</v>
          </cell>
          <cell r="L302">
            <v>9</v>
          </cell>
        </row>
        <row r="303">
          <cell r="C303" t="str">
            <v>Agraffe</v>
          </cell>
          <cell r="F303" t="str">
            <v>C1</v>
          </cell>
          <cell r="G303" t="str">
            <v>SV291</v>
          </cell>
          <cell r="H303" t="str">
            <v>OADM</v>
          </cell>
          <cell r="I303" t="str">
            <v>DEUTCHCOOPERAT</v>
          </cell>
          <cell r="J303" t="str">
            <v>BT</v>
          </cell>
          <cell r="K303">
            <v>0</v>
          </cell>
          <cell r="L303">
            <v>0.2</v>
          </cell>
        </row>
        <row r="304">
          <cell r="C304" t="str">
            <v>Ciseau</v>
          </cell>
          <cell r="F304" t="str">
            <v>C1</v>
          </cell>
          <cell r="G304" t="str">
            <v>OD008</v>
          </cell>
          <cell r="H304" t="str">
            <v>OADM</v>
          </cell>
          <cell r="I304" t="str">
            <v>OPEN SQUARE</v>
          </cell>
          <cell r="J304" t="str">
            <v>PAIRE</v>
          </cell>
          <cell r="K304">
            <v>2</v>
          </cell>
          <cell r="L304">
            <v>2</v>
          </cell>
        </row>
        <row r="305">
          <cell r="C305" t="str">
            <v>Cahier dessin</v>
          </cell>
          <cell r="D305">
            <v>0</v>
          </cell>
          <cell r="F305" t="str">
            <v>C1</v>
          </cell>
          <cell r="G305" t="str">
            <v>OD008</v>
          </cell>
          <cell r="H305" t="str">
            <v>OADM</v>
          </cell>
          <cell r="I305" t="str">
            <v>OPEN SQUARE</v>
          </cell>
          <cell r="J305" t="str">
            <v>DZ</v>
          </cell>
          <cell r="K305">
            <v>0</v>
          </cell>
          <cell r="L305">
            <v>12</v>
          </cell>
        </row>
        <row r="306">
          <cell r="C306" t="str">
            <v>Agraffe</v>
          </cell>
          <cell r="F306" t="str">
            <v>C1</v>
          </cell>
          <cell r="G306" t="str">
            <v>OD008</v>
          </cell>
          <cell r="H306" t="str">
            <v>OADM</v>
          </cell>
          <cell r="I306" t="str">
            <v>OPEN SQUARE</v>
          </cell>
          <cell r="J306" t="str">
            <v>PQt DE 10</v>
          </cell>
          <cell r="K306">
            <v>0</v>
          </cell>
          <cell r="L306">
            <v>2</v>
          </cell>
        </row>
        <row r="307">
          <cell r="C307" t="str">
            <v>Crayon</v>
          </cell>
          <cell r="F307" t="str">
            <v>C1</v>
          </cell>
          <cell r="G307" t="str">
            <v>OD008</v>
          </cell>
          <cell r="H307" t="str">
            <v>OADM</v>
          </cell>
          <cell r="I307" t="str">
            <v>OPEN SQUARE</v>
          </cell>
          <cell r="J307" t="str">
            <v>PC</v>
          </cell>
          <cell r="K307">
            <v>0</v>
          </cell>
          <cell r="L307">
            <v>0.05</v>
          </cell>
        </row>
        <row r="308">
          <cell r="C308" t="str">
            <v>Encre correcteur</v>
          </cell>
          <cell r="F308" t="str">
            <v>C1</v>
          </cell>
          <cell r="G308" t="str">
            <v>OD008</v>
          </cell>
          <cell r="H308" t="str">
            <v>OADM</v>
          </cell>
          <cell r="I308" t="str">
            <v>OPEN SQUARE</v>
          </cell>
          <cell r="J308" t="str">
            <v>BT</v>
          </cell>
          <cell r="K308">
            <v>0</v>
          </cell>
          <cell r="L308">
            <v>1.5</v>
          </cell>
        </row>
        <row r="309">
          <cell r="C309" t="str">
            <v>Gome</v>
          </cell>
          <cell r="F309" t="str">
            <v>C1</v>
          </cell>
          <cell r="G309" t="str">
            <v>OD008</v>
          </cell>
          <cell r="H309" t="str">
            <v>OADM</v>
          </cell>
          <cell r="I309" t="str">
            <v>OPEN SQUARE</v>
          </cell>
          <cell r="J309" t="str">
            <v>PC</v>
          </cell>
          <cell r="K309">
            <v>0</v>
          </cell>
          <cell r="L309">
            <v>0.2</v>
          </cell>
        </row>
        <row r="310">
          <cell r="C310" t="str">
            <v>Papier duplicateur A4</v>
          </cell>
          <cell r="F310" t="str">
            <v>C1</v>
          </cell>
          <cell r="G310" t="str">
            <v>OD008</v>
          </cell>
          <cell r="H310" t="str">
            <v>OADM</v>
          </cell>
          <cell r="I310" t="str">
            <v>OPEN SQUARE</v>
          </cell>
          <cell r="J310" t="str">
            <v>Rame</v>
          </cell>
          <cell r="K310">
            <v>0</v>
          </cell>
          <cell r="L310">
            <v>6</v>
          </cell>
        </row>
        <row r="311">
          <cell r="C311" t="str">
            <v>Taille crayon</v>
          </cell>
          <cell r="F311" t="str">
            <v>C1</v>
          </cell>
          <cell r="G311" t="str">
            <v>OD008</v>
          </cell>
          <cell r="H311" t="str">
            <v>OADM</v>
          </cell>
          <cell r="I311" t="str">
            <v>OPEN SQUARE</v>
          </cell>
          <cell r="J311" t="str">
            <v>PC</v>
          </cell>
          <cell r="K311">
            <v>0</v>
          </cell>
          <cell r="L311">
            <v>0.2</v>
          </cell>
        </row>
        <row r="312">
          <cell r="C312" t="str">
            <v>Multiplication Posters</v>
          </cell>
          <cell r="F312" t="str">
            <v>C1</v>
          </cell>
          <cell r="G312" t="str">
            <v>0F267</v>
          </cell>
          <cell r="H312" t="str">
            <v>OADM</v>
          </cell>
          <cell r="I312" t="str">
            <v>GATES FONDATION</v>
          </cell>
          <cell r="J312" t="str">
            <v>PC</v>
          </cell>
          <cell r="K312">
            <v>0</v>
          </cell>
          <cell r="L312">
            <v>2</v>
          </cell>
        </row>
        <row r="313">
          <cell r="C313" t="str">
            <v>Ardoise</v>
          </cell>
          <cell r="F313" t="str">
            <v>C1</v>
          </cell>
          <cell r="G313" t="str">
            <v>OD008</v>
          </cell>
          <cell r="H313" t="str">
            <v>OADM</v>
          </cell>
          <cell r="I313" t="str">
            <v>OPEN SQUARE</v>
          </cell>
          <cell r="J313" t="str">
            <v>PC</v>
          </cell>
          <cell r="K313">
            <v>0</v>
          </cell>
          <cell r="L313">
            <v>1</v>
          </cell>
        </row>
        <row r="314">
          <cell r="C314" t="str">
            <v>Calculatrice</v>
          </cell>
          <cell r="D314" t="str">
            <v>12 chiffres</v>
          </cell>
          <cell r="F314" t="str">
            <v>C1</v>
          </cell>
          <cell r="G314" t="str">
            <v>OD008</v>
          </cell>
          <cell r="H314" t="str">
            <v>OADM</v>
          </cell>
          <cell r="I314" t="str">
            <v>OPEN SQUARE</v>
          </cell>
          <cell r="J314" t="str">
            <v>PC</v>
          </cell>
          <cell r="K314">
            <v>0</v>
          </cell>
          <cell r="L314">
            <v>15</v>
          </cell>
        </row>
        <row r="315">
          <cell r="C315" t="str">
            <v>Touche blanche</v>
          </cell>
          <cell r="F315" t="str">
            <v>C1</v>
          </cell>
          <cell r="G315" t="str">
            <v>OD008</v>
          </cell>
          <cell r="H315" t="str">
            <v>OADM</v>
          </cell>
          <cell r="I315" t="str">
            <v>OPEN SQUARE</v>
          </cell>
          <cell r="J315" t="str">
            <v>PC</v>
          </cell>
          <cell r="K315">
            <v>0</v>
          </cell>
          <cell r="L315">
            <v>0.2</v>
          </cell>
        </row>
        <row r="316">
          <cell r="C316" t="str">
            <v>Cachet</v>
          </cell>
          <cell r="F316" t="str">
            <v>C1</v>
          </cell>
          <cell r="G316" t="str">
            <v>OD008</v>
          </cell>
          <cell r="H316" t="str">
            <v>OADM</v>
          </cell>
          <cell r="I316" t="str">
            <v>OPEN SQUARE</v>
          </cell>
          <cell r="J316" t="str">
            <v>PC</v>
          </cell>
          <cell r="K316">
            <v>0</v>
          </cell>
          <cell r="L316">
            <v>20</v>
          </cell>
        </row>
        <row r="317">
          <cell r="C317" t="str">
            <v xml:space="preserve">Batterie </v>
          </cell>
          <cell r="D317" t="str">
            <v>VHF Motorolla GP340</v>
          </cell>
          <cell r="F317" t="str">
            <v>C1</v>
          </cell>
          <cell r="G317" t="str">
            <v>U1000</v>
          </cell>
          <cell r="H317" t="str">
            <v>OADM</v>
          </cell>
          <cell r="I317" t="str">
            <v>IRC</v>
          </cell>
          <cell r="J317" t="str">
            <v>PC</v>
          </cell>
          <cell r="K317">
            <v>0</v>
          </cell>
          <cell r="L317">
            <v>60</v>
          </cell>
        </row>
        <row r="318">
          <cell r="C318" t="str">
            <v>Marqueur Snowman</v>
          </cell>
          <cell r="F318" t="str">
            <v>C1</v>
          </cell>
          <cell r="G318" t="str">
            <v>GX572</v>
          </cell>
          <cell r="H318" t="str">
            <v>OADM</v>
          </cell>
          <cell r="I318" t="str">
            <v>UNICEF</v>
          </cell>
          <cell r="J318" t="str">
            <v>BT</v>
          </cell>
          <cell r="K318">
            <v>0</v>
          </cell>
          <cell r="L318">
            <v>2.5</v>
          </cell>
        </row>
        <row r="319">
          <cell r="C319" t="str">
            <v>Papier brustol</v>
          </cell>
          <cell r="F319" t="str">
            <v>C1</v>
          </cell>
          <cell r="G319" t="str">
            <v>GX572</v>
          </cell>
          <cell r="H319" t="str">
            <v>OADM</v>
          </cell>
          <cell r="I319" t="str">
            <v>UNICEF</v>
          </cell>
          <cell r="J319" t="str">
            <v>Rame</v>
          </cell>
          <cell r="K319">
            <v>0</v>
          </cell>
          <cell r="L319">
            <v>6</v>
          </cell>
        </row>
        <row r="320">
          <cell r="C320" t="str">
            <v>Papier duplicateur A4</v>
          </cell>
          <cell r="F320" t="str">
            <v>C1</v>
          </cell>
          <cell r="G320" t="str">
            <v>GX572</v>
          </cell>
          <cell r="H320" t="str">
            <v>OADM</v>
          </cell>
          <cell r="I320" t="str">
            <v>UNICEF</v>
          </cell>
          <cell r="J320" t="str">
            <v>Rame</v>
          </cell>
          <cell r="K320">
            <v>0</v>
          </cell>
          <cell r="L320">
            <v>6</v>
          </cell>
        </row>
        <row r="321">
          <cell r="C321" t="str">
            <v>Etuis en plastique</v>
          </cell>
          <cell r="F321" t="str">
            <v>C1</v>
          </cell>
          <cell r="G321" t="str">
            <v>GX572</v>
          </cell>
          <cell r="H321" t="str">
            <v>OADM</v>
          </cell>
          <cell r="I321" t="str">
            <v>UNICEF</v>
          </cell>
          <cell r="J321" t="str">
            <v>PC</v>
          </cell>
          <cell r="K321">
            <v>100</v>
          </cell>
          <cell r="L321">
            <v>0.5</v>
          </cell>
        </row>
        <row r="322">
          <cell r="C322" t="str">
            <v>Patte a coller</v>
          </cell>
          <cell r="F322" t="str">
            <v>C1</v>
          </cell>
          <cell r="G322" t="str">
            <v>GX572</v>
          </cell>
          <cell r="H322" t="str">
            <v>OADM</v>
          </cell>
          <cell r="I322" t="str">
            <v>UNICEF</v>
          </cell>
          <cell r="J322" t="str">
            <v>PC</v>
          </cell>
          <cell r="K322">
            <v>0</v>
          </cell>
          <cell r="L322">
            <v>1.5</v>
          </cell>
        </row>
        <row r="323">
          <cell r="C323" t="str">
            <v>Papier collant au mur</v>
          </cell>
          <cell r="F323" t="str">
            <v>C1</v>
          </cell>
          <cell r="G323" t="str">
            <v>GX572</v>
          </cell>
          <cell r="H323" t="str">
            <v>OADM</v>
          </cell>
          <cell r="I323" t="str">
            <v>UNICEF</v>
          </cell>
          <cell r="J323" t="str">
            <v>PC</v>
          </cell>
          <cell r="K323">
            <v>0</v>
          </cell>
          <cell r="L323">
            <v>1.5</v>
          </cell>
        </row>
        <row r="324">
          <cell r="C324" t="str">
            <v>Flipchart</v>
          </cell>
          <cell r="F324" t="str">
            <v>C1</v>
          </cell>
          <cell r="G324" t="str">
            <v>GX572</v>
          </cell>
          <cell r="H324" t="str">
            <v>OADM</v>
          </cell>
          <cell r="I324" t="str">
            <v>UNICEF</v>
          </cell>
          <cell r="J324" t="str">
            <v>Rame</v>
          </cell>
          <cell r="K324">
            <v>0</v>
          </cell>
          <cell r="L324">
            <v>9</v>
          </cell>
        </row>
        <row r="325">
          <cell r="C325" t="str">
            <v xml:space="preserve">Bloc note </v>
          </cell>
          <cell r="D325" t="str">
            <v>A4 Ligne</v>
          </cell>
          <cell r="F325" t="str">
            <v>C1</v>
          </cell>
          <cell r="G325" t="str">
            <v>GX572</v>
          </cell>
          <cell r="H325" t="str">
            <v>OADM</v>
          </cell>
          <cell r="I325" t="str">
            <v>UNICEF</v>
          </cell>
          <cell r="J325" t="str">
            <v>PC</v>
          </cell>
          <cell r="K325">
            <v>50</v>
          </cell>
          <cell r="L325">
            <v>1.5</v>
          </cell>
        </row>
        <row r="326">
          <cell r="C326" t="str">
            <v>Stylo</v>
          </cell>
          <cell r="D326" t="str">
            <v>Bleu</v>
          </cell>
          <cell r="F326" t="str">
            <v>C1</v>
          </cell>
          <cell r="G326" t="str">
            <v>GX572</v>
          </cell>
          <cell r="H326" t="str">
            <v>OADM</v>
          </cell>
          <cell r="I326" t="str">
            <v>UNICEF</v>
          </cell>
          <cell r="J326" t="str">
            <v>BT</v>
          </cell>
          <cell r="K326">
            <v>0</v>
          </cell>
          <cell r="L326">
            <v>6</v>
          </cell>
        </row>
        <row r="327">
          <cell r="C327" t="str">
            <v>Flash disc 40GB</v>
          </cell>
          <cell r="F327" t="str">
            <v>C1</v>
          </cell>
          <cell r="G327" t="str">
            <v>DF040</v>
          </cell>
          <cell r="H327" t="str">
            <v>OADM</v>
          </cell>
          <cell r="I327" t="str">
            <v>DFID</v>
          </cell>
          <cell r="J327" t="str">
            <v>PC</v>
          </cell>
          <cell r="K327">
            <v>0</v>
          </cell>
          <cell r="L327">
            <v>35</v>
          </cell>
        </row>
        <row r="328">
          <cell r="C328" t="str">
            <v>Attache tout 32mm</v>
          </cell>
          <cell r="F328" t="str">
            <v>C1</v>
          </cell>
          <cell r="G328" t="str">
            <v>GX572</v>
          </cell>
          <cell r="H328" t="str">
            <v>PEAR+</v>
          </cell>
          <cell r="I328" t="str">
            <v>UNICEF</v>
          </cell>
          <cell r="J328" t="str">
            <v>Bt</v>
          </cell>
          <cell r="K328">
            <v>20</v>
          </cell>
          <cell r="L328">
            <v>4</v>
          </cell>
        </row>
        <row r="329">
          <cell r="C329" t="str">
            <v>Calculatrice digitale</v>
          </cell>
          <cell r="F329" t="str">
            <v>C1</v>
          </cell>
          <cell r="G329" t="str">
            <v>GX572</v>
          </cell>
          <cell r="H329" t="str">
            <v>PEAR+</v>
          </cell>
          <cell r="I329" t="str">
            <v>UNICEF</v>
          </cell>
          <cell r="J329" t="str">
            <v>Pc</v>
          </cell>
          <cell r="K329">
            <v>0</v>
          </cell>
          <cell r="L329">
            <v>6</v>
          </cell>
        </row>
        <row r="330">
          <cell r="C330" t="str">
            <v>Ciseaux du bureau</v>
          </cell>
          <cell r="F330" t="str">
            <v>C1</v>
          </cell>
          <cell r="G330" t="str">
            <v>GX572</v>
          </cell>
          <cell r="H330" t="str">
            <v>PEAR+</v>
          </cell>
          <cell r="I330" t="str">
            <v>UNICEF</v>
          </cell>
          <cell r="J330" t="str">
            <v>Paire</v>
          </cell>
          <cell r="K330">
            <v>10</v>
          </cell>
          <cell r="L330">
            <v>1.5</v>
          </cell>
        </row>
        <row r="331">
          <cell r="C331" t="str">
            <v>Classeur a levier</v>
          </cell>
          <cell r="F331" t="str">
            <v>C1</v>
          </cell>
          <cell r="G331" t="str">
            <v>GX572</v>
          </cell>
          <cell r="H331" t="str">
            <v>PEAR+</v>
          </cell>
          <cell r="I331" t="str">
            <v>UNICEF</v>
          </cell>
          <cell r="J331" t="str">
            <v>Pc</v>
          </cell>
          <cell r="K331">
            <v>20</v>
          </cell>
          <cell r="L331">
            <v>1.8</v>
          </cell>
        </row>
        <row r="332">
          <cell r="C332" t="str">
            <v>Colle UHU</v>
          </cell>
          <cell r="F332" t="str">
            <v>C1</v>
          </cell>
          <cell r="G332" t="str">
            <v>GX572</v>
          </cell>
          <cell r="H332" t="str">
            <v>PEAR+</v>
          </cell>
          <cell r="I332" t="str">
            <v>UNICEF</v>
          </cell>
          <cell r="J332" t="str">
            <v>Pc</v>
          </cell>
          <cell r="K332">
            <v>20</v>
          </cell>
          <cell r="L332">
            <v>1.5</v>
          </cell>
        </row>
        <row r="333">
          <cell r="C333" t="str">
            <v>Crayon blanc</v>
          </cell>
          <cell r="F333" t="str">
            <v>C1</v>
          </cell>
          <cell r="G333" t="str">
            <v>GX572</v>
          </cell>
          <cell r="H333" t="str">
            <v>PEAR+</v>
          </cell>
          <cell r="I333" t="str">
            <v>UNICEF</v>
          </cell>
          <cell r="J333" t="str">
            <v>Bt</v>
          </cell>
          <cell r="K333">
            <v>2</v>
          </cell>
          <cell r="L333">
            <v>0.6</v>
          </cell>
        </row>
        <row r="334">
          <cell r="C334" t="str">
            <v>Desagrapheuse</v>
          </cell>
          <cell r="F334" t="str">
            <v>C1</v>
          </cell>
          <cell r="G334" t="str">
            <v>GX572</v>
          </cell>
          <cell r="H334" t="str">
            <v>PEAR+</v>
          </cell>
          <cell r="I334" t="str">
            <v>UNICEF</v>
          </cell>
          <cell r="J334" t="str">
            <v>Pc</v>
          </cell>
          <cell r="K334">
            <v>10</v>
          </cell>
          <cell r="L334">
            <v>0.8</v>
          </cell>
        </row>
        <row r="335">
          <cell r="C335" t="str">
            <v>Farde a suspendre en carton</v>
          </cell>
          <cell r="F335" t="str">
            <v>C1</v>
          </cell>
          <cell r="G335" t="str">
            <v>GX572</v>
          </cell>
          <cell r="H335" t="str">
            <v>PEAR+</v>
          </cell>
          <cell r="I335" t="str">
            <v>UNICEF</v>
          </cell>
          <cell r="J335" t="str">
            <v>Pc</v>
          </cell>
          <cell r="K335">
            <v>150</v>
          </cell>
          <cell r="L335">
            <v>0.6</v>
          </cell>
        </row>
        <row r="336">
          <cell r="C336" t="str">
            <v>Feutre noir 0,2mm</v>
          </cell>
          <cell r="F336" t="str">
            <v>C1</v>
          </cell>
          <cell r="G336" t="str">
            <v>GX572</v>
          </cell>
          <cell r="H336" t="str">
            <v>PEAR+</v>
          </cell>
          <cell r="I336" t="str">
            <v>UNICEF</v>
          </cell>
          <cell r="J336" t="str">
            <v>Pc</v>
          </cell>
          <cell r="K336">
            <v>3</v>
          </cell>
          <cell r="L336">
            <v>1</v>
          </cell>
        </row>
        <row r="337">
          <cell r="C337" t="str">
            <v>Frottoire pour tableau blanc</v>
          </cell>
          <cell r="F337" t="str">
            <v>C1</v>
          </cell>
          <cell r="G337" t="str">
            <v>GX572</v>
          </cell>
          <cell r="H337" t="str">
            <v>PEAR+</v>
          </cell>
          <cell r="I337" t="str">
            <v>UNICEF</v>
          </cell>
          <cell r="J337" t="str">
            <v>Pc</v>
          </cell>
          <cell r="K337">
            <v>0</v>
          </cell>
          <cell r="L337">
            <v>1.5</v>
          </cell>
        </row>
        <row r="338">
          <cell r="C338" t="str">
            <v xml:space="preserve">Gomme </v>
          </cell>
          <cell r="F338" t="str">
            <v>C1</v>
          </cell>
          <cell r="G338" t="str">
            <v>GX572</v>
          </cell>
          <cell r="H338" t="str">
            <v>PEAR+</v>
          </cell>
          <cell r="I338" t="str">
            <v>UNICEF</v>
          </cell>
          <cell r="J338" t="str">
            <v>Pc</v>
          </cell>
          <cell r="K338">
            <v>26</v>
          </cell>
          <cell r="L338">
            <v>0.2</v>
          </cell>
        </row>
        <row r="339">
          <cell r="C339" t="str">
            <v>Pancarte 120m</v>
          </cell>
          <cell r="F339" t="str">
            <v>C1</v>
          </cell>
          <cell r="G339" t="str">
            <v>GX572</v>
          </cell>
          <cell r="H339" t="str">
            <v>PEAR+</v>
          </cell>
          <cell r="I339" t="str">
            <v>UNICEF</v>
          </cell>
          <cell r="J339" t="str">
            <v>Pc</v>
          </cell>
          <cell r="K339">
            <v>0</v>
          </cell>
          <cell r="L339">
            <v>100</v>
          </cell>
        </row>
        <row r="340">
          <cell r="C340" t="str">
            <v>Pancarte 150m</v>
          </cell>
          <cell r="F340" t="str">
            <v>C1</v>
          </cell>
          <cell r="G340" t="str">
            <v>GX572</v>
          </cell>
          <cell r="H340" t="str">
            <v>PEAR+</v>
          </cell>
          <cell r="I340" t="str">
            <v>UNICEF</v>
          </cell>
          <cell r="J340" t="str">
            <v>Pc</v>
          </cell>
          <cell r="K340">
            <v>0</v>
          </cell>
          <cell r="L340">
            <v>150</v>
          </cell>
        </row>
        <row r="341">
          <cell r="C341" t="str">
            <v>Perforateur MF</v>
          </cell>
          <cell r="F341" t="str">
            <v>C1</v>
          </cell>
          <cell r="G341" t="str">
            <v>GX572</v>
          </cell>
          <cell r="H341" t="str">
            <v>PEAR+</v>
          </cell>
          <cell r="I341" t="str">
            <v>UNICEF</v>
          </cell>
          <cell r="J341" t="str">
            <v>Pc</v>
          </cell>
          <cell r="K341">
            <v>0</v>
          </cell>
          <cell r="L341">
            <v>4.5</v>
          </cell>
        </row>
        <row r="342">
          <cell r="C342" t="str">
            <v>Registre de presence</v>
          </cell>
          <cell r="F342" t="str">
            <v>C1</v>
          </cell>
          <cell r="G342" t="str">
            <v>GX572</v>
          </cell>
          <cell r="H342" t="str">
            <v>PEAR+</v>
          </cell>
          <cell r="I342" t="str">
            <v>UNICEF</v>
          </cell>
          <cell r="J342" t="str">
            <v>Pc</v>
          </cell>
          <cell r="K342">
            <v>0</v>
          </cell>
          <cell r="L342">
            <v>1.5</v>
          </cell>
        </row>
        <row r="343">
          <cell r="C343" t="str">
            <v>Scotch transparent GF</v>
          </cell>
          <cell r="F343" t="str">
            <v>C1</v>
          </cell>
          <cell r="G343" t="str">
            <v>GX572</v>
          </cell>
          <cell r="H343" t="str">
            <v>PEAR+</v>
          </cell>
          <cell r="I343" t="str">
            <v>UNICEF</v>
          </cell>
          <cell r="J343" t="str">
            <v>Pc</v>
          </cell>
          <cell r="K343">
            <v>16</v>
          </cell>
          <cell r="L343">
            <v>1.5</v>
          </cell>
        </row>
        <row r="344">
          <cell r="C344" t="str">
            <v>Stylos noir</v>
          </cell>
          <cell r="F344" t="str">
            <v>C1</v>
          </cell>
          <cell r="G344" t="str">
            <v>GX572</v>
          </cell>
          <cell r="H344" t="str">
            <v>PEAR+</v>
          </cell>
          <cell r="I344" t="str">
            <v>UNICEF</v>
          </cell>
          <cell r="J344" t="str">
            <v>BT</v>
          </cell>
          <cell r="K344">
            <v>0</v>
          </cell>
          <cell r="L344">
            <v>5.6</v>
          </cell>
        </row>
        <row r="345">
          <cell r="C345" t="str">
            <v>Taille crayon</v>
          </cell>
          <cell r="F345" t="str">
            <v>C1</v>
          </cell>
          <cell r="G345" t="str">
            <v>GX572</v>
          </cell>
          <cell r="H345" t="str">
            <v>PEAR+</v>
          </cell>
          <cell r="I345" t="str">
            <v>UNICEF</v>
          </cell>
          <cell r="J345" t="str">
            <v>Pc</v>
          </cell>
          <cell r="K345">
            <v>0</v>
          </cell>
          <cell r="L345">
            <v>0.2</v>
          </cell>
        </row>
        <row r="346">
          <cell r="C346" t="str">
            <v>Tampon</v>
          </cell>
          <cell r="F346" t="str">
            <v>C1</v>
          </cell>
          <cell r="G346" t="str">
            <v>GX572</v>
          </cell>
          <cell r="H346" t="str">
            <v>PEAR+</v>
          </cell>
          <cell r="I346" t="str">
            <v>UNICEF</v>
          </cell>
          <cell r="J346" t="str">
            <v>Pc</v>
          </cell>
          <cell r="K346">
            <v>0</v>
          </cell>
          <cell r="L346">
            <v>1</v>
          </cell>
        </row>
        <row r="347">
          <cell r="C347" t="str">
            <v>Enveloppe sac A5</v>
          </cell>
          <cell r="F347" t="str">
            <v>C1</v>
          </cell>
          <cell r="G347" t="str">
            <v>EX024</v>
          </cell>
          <cell r="H347" t="str">
            <v>OADM</v>
          </cell>
          <cell r="I347" t="str">
            <v>SIDA</v>
          </cell>
          <cell r="J347" t="str">
            <v>Pc</v>
          </cell>
          <cell r="K347">
            <v>365</v>
          </cell>
          <cell r="L347">
            <v>0.8</v>
          </cell>
        </row>
        <row r="348">
          <cell r="C348" t="str">
            <v>Farde a rabat en carton</v>
          </cell>
          <cell r="F348" t="str">
            <v>C1</v>
          </cell>
          <cell r="G348" t="str">
            <v>EX024</v>
          </cell>
          <cell r="H348" t="str">
            <v>OADM</v>
          </cell>
          <cell r="I348" t="str">
            <v>SIDA</v>
          </cell>
          <cell r="J348" t="str">
            <v>Pc</v>
          </cell>
          <cell r="K348">
            <v>200</v>
          </cell>
          <cell r="L348">
            <v>0.6</v>
          </cell>
        </row>
        <row r="349">
          <cell r="C349" t="str">
            <v>Bloc note spiral A4 quadrille</v>
          </cell>
          <cell r="F349" t="str">
            <v>C1</v>
          </cell>
          <cell r="G349" t="str">
            <v>GA257</v>
          </cell>
          <cell r="H349" t="str">
            <v>OADM</v>
          </cell>
          <cell r="I349" t="str">
            <v>USAID</v>
          </cell>
          <cell r="J349" t="str">
            <v>Pc</v>
          </cell>
          <cell r="K349">
            <v>15</v>
          </cell>
          <cell r="L349">
            <v>1.5</v>
          </cell>
        </row>
        <row r="350">
          <cell r="C350" t="str">
            <v>Cahier registre</v>
          </cell>
          <cell r="D350" t="str">
            <v>A4</v>
          </cell>
          <cell r="F350" t="str">
            <v>C1</v>
          </cell>
          <cell r="G350" t="str">
            <v>GA257</v>
          </cell>
          <cell r="H350" t="str">
            <v>OADM</v>
          </cell>
          <cell r="I350" t="str">
            <v>USAID</v>
          </cell>
          <cell r="J350" t="str">
            <v>Pc</v>
          </cell>
          <cell r="K350">
            <v>0</v>
          </cell>
          <cell r="L350">
            <v>2.5</v>
          </cell>
        </row>
        <row r="351">
          <cell r="C351" t="str">
            <v>Calculatrice de bureau</v>
          </cell>
          <cell r="F351" t="str">
            <v>C1</v>
          </cell>
          <cell r="G351" t="str">
            <v>GA257</v>
          </cell>
          <cell r="H351" t="str">
            <v>OADM</v>
          </cell>
          <cell r="I351" t="str">
            <v>USAID</v>
          </cell>
          <cell r="J351" t="str">
            <v>Pc</v>
          </cell>
          <cell r="K351">
            <v>4</v>
          </cell>
          <cell r="L351">
            <v>6</v>
          </cell>
        </row>
        <row r="352">
          <cell r="C352" t="str">
            <v>Encre correcteur</v>
          </cell>
          <cell r="F352" t="str">
            <v>C1</v>
          </cell>
          <cell r="G352" t="str">
            <v>GA257</v>
          </cell>
          <cell r="H352" t="str">
            <v>OADM</v>
          </cell>
          <cell r="I352" t="str">
            <v>USAID</v>
          </cell>
          <cell r="J352" t="str">
            <v>Pc</v>
          </cell>
          <cell r="K352">
            <v>0</v>
          </cell>
          <cell r="L352">
            <v>2</v>
          </cell>
        </row>
        <row r="353">
          <cell r="C353" t="str">
            <v>Latte de 30cm</v>
          </cell>
          <cell r="F353" t="str">
            <v>C1</v>
          </cell>
          <cell r="G353" t="str">
            <v>GA257</v>
          </cell>
          <cell r="H353" t="str">
            <v>OADM</v>
          </cell>
          <cell r="I353" t="str">
            <v>USAID</v>
          </cell>
          <cell r="J353" t="str">
            <v>Pc</v>
          </cell>
          <cell r="K353">
            <v>0</v>
          </cell>
          <cell r="L353">
            <v>0.3</v>
          </cell>
        </row>
        <row r="354">
          <cell r="C354" t="str">
            <v xml:space="preserve">Papier photo A4 </v>
          </cell>
          <cell r="F354" t="str">
            <v>C1</v>
          </cell>
          <cell r="G354" t="str">
            <v>GA257</v>
          </cell>
          <cell r="H354" t="str">
            <v>OADM</v>
          </cell>
          <cell r="I354" t="str">
            <v>USAID</v>
          </cell>
          <cell r="J354" t="str">
            <v>Rame</v>
          </cell>
          <cell r="K354">
            <v>20</v>
          </cell>
          <cell r="L354">
            <v>1.5</v>
          </cell>
        </row>
        <row r="355">
          <cell r="C355" t="str">
            <v>Papier duplicateur A4</v>
          </cell>
          <cell r="F355" t="str">
            <v>C1</v>
          </cell>
          <cell r="G355" t="str">
            <v>GA257</v>
          </cell>
          <cell r="H355" t="str">
            <v>OADM</v>
          </cell>
          <cell r="I355" t="str">
            <v>USAID</v>
          </cell>
          <cell r="J355" t="str">
            <v>Rame</v>
          </cell>
          <cell r="K355">
            <v>0</v>
          </cell>
          <cell r="L355">
            <v>5.7</v>
          </cell>
        </row>
        <row r="356">
          <cell r="C356" t="str">
            <v>Porte macaron</v>
          </cell>
          <cell r="F356" t="str">
            <v>C1</v>
          </cell>
          <cell r="G356" t="str">
            <v>GA257</v>
          </cell>
          <cell r="H356" t="str">
            <v>OADM</v>
          </cell>
          <cell r="I356" t="str">
            <v>USAID</v>
          </cell>
          <cell r="J356" t="str">
            <v>Pc</v>
          </cell>
          <cell r="K356">
            <v>50</v>
          </cell>
          <cell r="L356">
            <v>1</v>
          </cell>
        </row>
        <row r="357">
          <cell r="C357" t="str">
            <v>Bloc note A4</v>
          </cell>
          <cell r="F357" t="str">
            <v>C1</v>
          </cell>
          <cell r="G357" t="str">
            <v>GA257</v>
          </cell>
          <cell r="H357" t="str">
            <v>GBV</v>
          </cell>
          <cell r="I357" t="str">
            <v>USAID</v>
          </cell>
          <cell r="J357" t="str">
            <v>Pc</v>
          </cell>
          <cell r="K357">
            <v>0</v>
          </cell>
          <cell r="L357">
            <v>1.3</v>
          </cell>
        </row>
        <row r="358">
          <cell r="C358" t="str">
            <v>Ecritoire</v>
          </cell>
          <cell r="F358" t="str">
            <v>C1</v>
          </cell>
          <cell r="G358" t="str">
            <v>GA257</v>
          </cell>
          <cell r="H358" t="str">
            <v>GBV</v>
          </cell>
          <cell r="I358" t="str">
            <v>USAID</v>
          </cell>
          <cell r="J358" t="str">
            <v>Pc</v>
          </cell>
          <cell r="K358">
            <v>0</v>
          </cell>
          <cell r="L358">
            <v>2.5</v>
          </cell>
        </row>
        <row r="359">
          <cell r="C359" t="str">
            <v>Stylo bleuboite de 50pc)</v>
          </cell>
          <cell r="F359" t="str">
            <v>C1</v>
          </cell>
          <cell r="G359" t="str">
            <v>GA257</v>
          </cell>
          <cell r="H359" t="str">
            <v>GBV</v>
          </cell>
          <cell r="I359" t="str">
            <v>USAID</v>
          </cell>
          <cell r="J359" t="str">
            <v>BT</v>
          </cell>
          <cell r="K359">
            <v>0</v>
          </cell>
          <cell r="L359">
            <v>5.7</v>
          </cell>
        </row>
        <row r="360">
          <cell r="C360" t="str">
            <v>Marqueur effacable</v>
          </cell>
          <cell r="F360" t="str">
            <v>C1</v>
          </cell>
          <cell r="G360" t="str">
            <v>DF040</v>
          </cell>
          <cell r="H360" t="str">
            <v>OADM</v>
          </cell>
          <cell r="I360" t="str">
            <v>DFID</v>
          </cell>
          <cell r="J360" t="str">
            <v>BT</v>
          </cell>
          <cell r="K360">
            <v>15</v>
          </cell>
          <cell r="L360">
            <v>8</v>
          </cell>
        </row>
        <row r="361">
          <cell r="C361" t="str">
            <v>Papier duplicateur A4</v>
          </cell>
          <cell r="F361" t="str">
            <v>C1</v>
          </cell>
          <cell r="G361" t="str">
            <v>DF040</v>
          </cell>
          <cell r="H361" t="str">
            <v>OADM</v>
          </cell>
          <cell r="I361" t="str">
            <v>DFID</v>
          </cell>
          <cell r="J361" t="str">
            <v>Rame</v>
          </cell>
          <cell r="K361">
            <v>68</v>
          </cell>
          <cell r="L361">
            <v>5.7</v>
          </cell>
        </row>
        <row r="362">
          <cell r="C362" t="str">
            <v>Patte a coller</v>
          </cell>
          <cell r="F362" t="str">
            <v>C1</v>
          </cell>
          <cell r="G362" t="str">
            <v>DF040</v>
          </cell>
          <cell r="H362" t="str">
            <v>OADM</v>
          </cell>
          <cell r="I362" t="str">
            <v>DFID</v>
          </cell>
          <cell r="J362" t="str">
            <v>Pc</v>
          </cell>
          <cell r="K362">
            <v>46</v>
          </cell>
          <cell r="L362">
            <v>1.5</v>
          </cell>
        </row>
        <row r="363">
          <cell r="C363" t="str">
            <v>Toner Photocopie</v>
          </cell>
          <cell r="D363" t="str">
            <v>IR 2016</v>
          </cell>
          <cell r="F363" t="str">
            <v>C1</v>
          </cell>
          <cell r="G363" t="str">
            <v>DF040</v>
          </cell>
          <cell r="H363" t="str">
            <v>LGDD</v>
          </cell>
          <cell r="I363" t="str">
            <v>DFID</v>
          </cell>
          <cell r="J363" t="str">
            <v>Pc</v>
          </cell>
          <cell r="K363">
            <v>6</v>
          </cell>
          <cell r="L363">
            <v>49</v>
          </cell>
        </row>
        <row r="364">
          <cell r="C364" t="str">
            <v>Agraffe 23/10</v>
          </cell>
          <cell r="F364" t="str">
            <v>C1</v>
          </cell>
          <cell r="G364" t="str">
            <v>DF040</v>
          </cell>
          <cell r="H364" t="str">
            <v>LGDD</v>
          </cell>
          <cell r="I364" t="str">
            <v>DFID</v>
          </cell>
          <cell r="J364" t="str">
            <v>BT</v>
          </cell>
          <cell r="K364">
            <v>10</v>
          </cell>
          <cell r="L364">
            <v>20</v>
          </cell>
        </row>
        <row r="365">
          <cell r="C365" t="str">
            <v>Agraffe 24/6 (boite de10pqt)</v>
          </cell>
          <cell r="F365" t="str">
            <v>C1</v>
          </cell>
          <cell r="G365" t="str">
            <v>DF040</v>
          </cell>
          <cell r="H365" t="str">
            <v>LGDD</v>
          </cell>
          <cell r="I365" t="str">
            <v>DFID</v>
          </cell>
          <cell r="J365" t="str">
            <v>BT</v>
          </cell>
          <cell r="K365">
            <v>7</v>
          </cell>
          <cell r="L365">
            <v>2</v>
          </cell>
        </row>
        <row r="366">
          <cell r="C366" t="str">
            <v>Attache tout GF</v>
          </cell>
          <cell r="F366" t="str">
            <v>C1</v>
          </cell>
          <cell r="G366" t="str">
            <v>DF040</v>
          </cell>
          <cell r="H366" t="str">
            <v>LGDD</v>
          </cell>
          <cell r="I366" t="str">
            <v>DFID</v>
          </cell>
          <cell r="J366" t="str">
            <v>BT</v>
          </cell>
          <cell r="K366">
            <v>7</v>
          </cell>
          <cell r="L366">
            <v>10</v>
          </cell>
        </row>
        <row r="367">
          <cell r="C367" t="str">
            <v>Cahier KASUKU</v>
          </cell>
          <cell r="F367" t="str">
            <v>C1</v>
          </cell>
          <cell r="G367" t="str">
            <v>DF040</v>
          </cell>
          <cell r="H367" t="str">
            <v>LGDD</v>
          </cell>
          <cell r="I367" t="str">
            <v>DFID</v>
          </cell>
          <cell r="J367" t="str">
            <v>DZ</v>
          </cell>
          <cell r="K367">
            <v>10</v>
          </cell>
          <cell r="L367">
            <v>0.8</v>
          </cell>
        </row>
        <row r="368">
          <cell r="C368" t="str">
            <v>Cahier 1/2 broullon</v>
          </cell>
          <cell r="D368" t="str">
            <v>96pages</v>
          </cell>
          <cell r="F368" t="str">
            <v>C1</v>
          </cell>
          <cell r="G368" t="str">
            <v>DF040</v>
          </cell>
          <cell r="H368" t="str">
            <v>LGDD</v>
          </cell>
          <cell r="I368" t="str">
            <v>DFID</v>
          </cell>
          <cell r="J368" t="str">
            <v>DZ</v>
          </cell>
          <cell r="K368">
            <v>38</v>
          </cell>
          <cell r="L368">
            <v>2</v>
          </cell>
        </row>
        <row r="369">
          <cell r="C369" t="str">
            <v>Enveloppe sac A4</v>
          </cell>
          <cell r="F369" t="str">
            <v>C1</v>
          </cell>
          <cell r="G369" t="str">
            <v>DF040</v>
          </cell>
          <cell r="H369" t="str">
            <v>LGDD</v>
          </cell>
          <cell r="I369" t="str">
            <v>DFID</v>
          </cell>
          <cell r="J369" t="str">
            <v>Pc</v>
          </cell>
          <cell r="K369">
            <v>400</v>
          </cell>
          <cell r="L369">
            <v>0.1</v>
          </cell>
        </row>
        <row r="370">
          <cell r="C370" t="str">
            <v>Enveloppe ordinaire</v>
          </cell>
          <cell r="F370" t="str">
            <v>C1</v>
          </cell>
          <cell r="G370" t="str">
            <v>DF040</v>
          </cell>
          <cell r="H370" t="str">
            <v>LGDD</v>
          </cell>
          <cell r="I370" t="str">
            <v>DFID</v>
          </cell>
          <cell r="J370" t="str">
            <v>Pqt</v>
          </cell>
          <cell r="K370">
            <v>100</v>
          </cell>
          <cell r="L370">
            <v>1</v>
          </cell>
        </row>
        <row r="371">
          <cell r="C371" t="str">
            <v>Encre correcteur</v>
          </cell>
          <cell r="D371" t="str">
            <v>Blanc</v>
          </cell>
          <cell r="F371" t="str">
            <v>C1</v>
          </cell>
          <cell r="G371" t="str">
            <v>DF040</v>
          </cell>
          <cell r="H371" t="str">
            <v>LGDD</v>
          </cell>
          <cell r="I371" t="str">
            <v>DFID</v>
          </cell>
          <cell r="J371" t="str">
            <v>Pc</v>
          </cell>
          <cell r="K371">
            <v>20</v>
          </cell>
          <cell r="L371">
            <v>1.3</v>
          </cell>
        </row>
        <row r="372">
          <cell r="C372" t="str">
            <v>Farde chemise</v>
          </cell>
          <cell r="D372" t="str">
            <v>en carton</v>
          </cell>
          <cell r="F372" t="str">
            <v>C1</v>
          </cell>
          <cell r="G372" t="str">
            <v>DF040</v>
          </cell>
          <cell r="H372" t="str">
            <v>LGDD</v>
          </cell>
          <cell r="I372" t="str">
            <v>DFID</v>
          </cell>
          <cell r="J372" t="str">
            <v>Pc</v>
          </cell>
          <cell r="K372">
            <v>10</v>
          </cell>
          <cell r="L372">
            <v>0.1</v>
          </cell>
        </row>
        <row r="373">
          <cell r="C373" t="str">
            <v>Flip chart</v>
          </cell>
          <cell r="F373" t="str">
            <v>C1</v>
          </cell>
          <cell r="G373" t="str">
            <v>DF040</v>
          </cell>
          <cell r="H373" t="str">
            <v>LGDD</v>
          </cell>
          <cell r="I373" t="str">
            <v>DFID</v>
          </cell>
          <cell r="J373" t="str">
            <v>Rame</v>
          </cell>
          <cell r="K373">
            <v>40</v>
          </cell>
          <cell r="L373">
            <v>8</v>
          </cell>
        </row>
        <row r="374">
          <cell r="C374" t="str">
            <v>Marqueur Snowman</v>
          </cell>
          <cell r="F374" t="str">
            <v>C1</v>
          </cell>
          <cell r="G374" t="str">
            <v>DF040</v>
          </cell>
          <cell r="H374" t="str">
            <v>LGDD</v>
          </cell>
          <cell r="I374" t="str">
            <v>DFID</v>
          </cell>
          <cell r="J374" t="str">
            <v>Bt</v>
          </cell>
          <cell r="K374">
            <v>0</v>
          </cell>
          <cell r="L374">
            <v>2.5</v>
          </cell>
        </row>
        <row r="375">
          <cell r="C375" t="str">
            <v>Papier duplicateur A4</v>
          </cell>
          <cell r="F375" t="str">
            <v>C1</v>
          </cell>
          <cell r="G375" t="str">
            <v>DF040</v>
          </cell>
          <cell r="H375" t="str">
            <v>LGDD</v>
          </cell>
          <cell r="I375" t="str">
            <v>DFID</v>
          </cell>
          <cell r="J375" t="str">
            <v>Rame</v>
          </cell>
          <cell r="K375">
            <v>15</v>
          </cell>
          <cell r="L375">
            <v>5.8</v>
          </cell>
        </row>
        <row r="376">
          <cell r="C376" t="str">
            <v>Post-it PF</v>
          </cell>
          <cell r="F376" t="str">
            <v>C1</v>
          </cell>
          <cell r="G376" t="str">
            <v>DF040</v>
          </cell>
          <cell r="H376" t="str">
            <v>LGDD</v>
          </cell>
          <cell r="I376" t="str">
            <v>DFID</v>
          </cell>
          <cell r="J376" t="str">
            <v>Pc</v>
          </cell>
          <cell r="K376">
            <v>20</v>
          </cell>
          <cell r="L376">
            <v>0.7</v>
          </cell>
        </row>
        <row r="377">
          <cell r="C377" t="str">
            <v>Scotch adhesif</v>
          </cell>
          <cell r="F377" t="str">
            <v>C1</v>
          </cell>
          <cell r="G377" t="str">
            <v>DF040</v>
          </cell>
          <cell r="H377" t="str">
            <v>LGDD</v>
          </cell>
          <cell r="I377" t="str">
            <v>DFID</v>
          </cell>
          <cell r="J377" t="str">
            <v>Pc</v>
          </cell>
          <cell r="K377">
            <v>30</v>
          </cell>
          <cell r="L377">
            <v>0.9</v>
          </cell>
        </row>
        <row r="378">
          <cell r="C378" t="str">
            <v>Stylos bleu</v>
          </cell>
          <cell r="D378" t="str">
            <v>Carton de 20 boites de 50p</v>
          </cell>
          <cell r="F378" t="str">
            <v>C1</v>
          </cell>
          <cell r="G378" t="str">
            <v>DF040</v>
          </cell>
          <cell r="H378" t="str">
            <v>LGDD</v>
          </cell>
          <cell r="I378" t="str">
            <v>DFID</v>
          </cell>
          <cell r="J378" t="str">
            <v>Carton</v>
          </cell>
          <cell r="K378">
            <v>0</v>
          </cell>
          <cell r="L378">
            <v>110</v>
          </cell>
        </row>
        <row r="379">
          <cell r="C379" t="str">
            <v>Attache tout</v>
          </cell>
          <cell r="D379" t="str">
            <v>51mm</v>
          </cell>
          <cell r="F379" t="str">
            <v>C1</v>
          </cell>
          <cell r="G379" t="str">
            <v>EX024</v>
          </cell>
          <cell r="H379" t="str">
            <v>OADM</v>
          </cell>
          <cell r="I379" t="str">
            <v>SIDA</v>
          </cell>
          <cell r="J379" t="str">
            <v>BT</v>
          </cell>
          <cell r="K379">
            <v>10</v>
          </cell>
          <cell r="L379">
            <v>0.9</v>
          </cell>
        </row>
        <row r="380">
          <cell r="C380" t="str">
            <v>Enveloppe sac A4</v>
          </cell>
          <cell r="F380" t="str">
            <v>C1</v>
          </cell>
          <cell r="G380" t="str">
            <v>EX024</v>
          </cell>
          <cell r="H380" t="str">
            <v>OADM</v>
          </cell>
          <cell r="I380" t="str">
            <v>SIDA</v>
          </cell>
          <cell r="J380" t="str">
            <v>Pc</v>
          </cell>
          <cell r="K380">
            <v>43</v>
          </cell>
          <cell r="L380">
            <v>0.12</v>
          </cell>
        </row>
        <row r="381">
          <cell r="C381" t="str">
            <v>Farde a rabat en plastic</v>
          </cell>
          <cell r="F381" t="str">
            <v>C1</v>
          </cell>
          <cell r="G381" t="str">
            <v>DF040</v>
          </cell>
          <cell r="H381" t="str">
            <v>OADM</v>
          </cell>
          <cell r="I381" t="str">
            <v>DFID</v>
          </cell>
          <cell r="J381" t="str">
            <v>Pc</v>
          </cell>
          <cell r="K381">
            <v>150</v>
          </cell>
          <cell r="L381">
            <v>1.4</v>
          </cell>
        </row>
        <row r="382">
          <cell r="C382" t="str">
            <v xml:space="preserve">Attache tout </v>
          </cell>
          <cell r="D382" t="str">
            <v>51mm</v>
          </cell>
          <cell r="F382" t="str">
            <v>C1</v>
          </cell>
          <cell r="G382" t="str">
            <v>EX024</v>
          </cell>
          <cell r="H382" t="str">
            <v>OADM</v>
          </cell>
          <cell r="I382" t="str">
            <v>SIDA</v>
          </cell>
          <cell r="J382" t="str">
            <v>BT</v>
          </cell>
          <cell r="K382">
            <v>10</v>
          </cell>
          <cell r="L382">
            <v>0.9</v>
          </cell>
        </row>
        <row r="383">
          <cell r="C383" t="str">
            <v>Attache tout</v>
          </cell>
          <cell r="D383" t="str">
            <v>32mm</v>
          </cell>
          <cell r="F383" t="str">
            <v>C1</v>
          </cell>
          <cell r="G383" t="str">
            <v>EX024</v>
          </cell>
          <cell r="H383" t="str">
            <v>OADM</v>
          </cell>
          <cell r="I383" t="str">
            <v>SIDA</v>
          </cell>
          <cell r="J383" t="str">
            <v>BT</v>
          </cell>
          <cell r="K383">
            <v>16</v>
          </cell>
          <cell r="L383">
            <v>4</v>
          </cell>
        </row>
        <row r="384">
          <cell r="C384" t="str">
            <v>Colle liquide</v>
          </cell>
          <cell r="F384" t="str">
            <v>C1</v>
          </cell>
          <cell r="G384" t="str">
            <v>EX024</v>
          </cell>
          <cell r="H384" t="str">
            <v>OADM</v>
          </cell>
          <cell r="I384" t="str">
            <v>SIDA</v>
          </cell>
          <cell r="J384" t="str">
            <v>Pc</v>
          </cell>
          <cell r="K384">
            <v>20</v>
          </cell>
          <cell r="L384">
            <v>0.5</v>
          </cell>
        </row>
        <row r="385">
          <cell r="C385" t="str">
            <v xml:space="preserve">Enveloppe sac </v>
          </cell>
          <cell r="D385" t="str">
            <v>A4</v>
          </cell>
          <cell r="F385" t="str">
            <v>C1</v>
          </cell>
          <cell r="G385" t="str">
            <v>EX024</v>
          </cell>
          <cell r="H385" t="str">
            <v>OADM</v>
          </cell>
          <cell r="I385" t="str">
            <v>SIDA</v>
          </cell>
          <cell r="J385" t="str">
            <v>Pc</v>
          </cell>
          <cell r="K385">
            <v>43</v>
          </cell>
          <cell r="L385">
            <v>0.12</v>
          </cell>
        </row>
        <row r="386">
          <cell r="C386" t="str">
            <v>Enveloppe sac</v>
          </cell>
          <cell r="D386" t="str">
            <v>A5</v>
          </cell>
          <cell r="F386" t="str">
            <v>C1</v>
          </cell>
          <cell r="G386" t="str">
            <v>EX024</v>
          </cell>
          <cell r="H386" t="str">
            <v>OADM</v>
          </cell>
          <cell r="I386" t="str">
            <v>SIDA</v>
          </cell>
          <cell r="J386" t="str">
            <v>Pc</v>
          </cell>
          <cell r="K386">
            <v>365</v>
          </cell>
          <cell r="L386">
            <v>8.0000000000000002E-3</v>
          </cell>
        </row>
        <row r="387">
          <cell r="C387" t="str">
            <v>Farde a rabat en carton</v>
          </cell>
          <cell r="F387" t="str">
            <v>C1</v>
          </cell>
          <cell r="G387" t="str">
            <v>EX024</v>
          </cell>
          <cell r="H387" t="str">
            <v>OADM</v>
          </cell>
          <cell r="I387" t="str">
            <v>SIDA</v>
          </cell>
          <cell r="J387" t="str">
            <v>Pc</v>
          </cell>
          <cell r="K387">
            <v>200</v>
          </cell>
          <cell r="L387">
            <v>0.6</v>
          </cell>
        </row>
        <row r="388">
          <cell r="C388" t="str">
            <v>Plastique pour plastification</v>
          </cell>
          <cell r="F388" t="str">
            <v>C1</v>
          </cell>
          <cell r="G388" t="str">
            <v>EX024</v>
          </cell>
          <cell r="H388" t="str">
            <v>OADM</v>
          </cell>
          <cell r="I388" t="str">
            <v>SIDA</v>
          </cell>
          <cell r="J388" t="str">
            <v>Pc</v>
          </cell>
          <cell r="K388">
            <v>40</v>
          </cell>
          <cell r="L388">
            <v>5</v>
          </cell>
        </row>
        <row r="389">
          <cell r="C389" t="str">
            <v>Farde a rabat en plastic</v>
          </cell>
          <cell r="F389" t="str">
            <v>C1</v>
          </cell>
          <cell r="G389" t="str">
            <v>DF040</v>
          </cell>
          <cell r="H389" t="str">
            <v>OADM</v>
          </cell>
          <cell r="I389" t="str">
            <v>DFID</v>
          </cell>
          <cell r="J389" t="str">
            <v>Pc</v>
          </cell>
          <cell r="K389">
            <v>150</v>
          </cell>
          <cell r="L389">
            <v>1.4</v>
          </cell>
        </row>
        <row r="390">
          <cell r="C390" t="str">
            <v>Patte a coller</v>
          </cell>
          <cell r="F390" t="str">
            <v>C1</v>
          </cell>
          <cell r="G390" t="str">
            <v>DF040</v>
          </cell>
          <cell r="H390" t="str">
            <v>OADM</v>
          </cell>
          <cell r="I390" t="str">
            <v>DFID</v>
          </cell>
          <cell r="J390" t="str">
            <v>Pc</v>
          </cell>
          <cell r="K390">
            <v>46</v>
          </cell>
          <cell r="L390">
            <v>1.5</v>
          </cell>
        </row>
        <row r="391">
          <cell r="C391" t="str">
            <v>Agraffeuse MF</v>
          </cell>
          <cell r="F391" t="str">
            <v>C1</v>
          </cell>
          <cell r="G391" t="str">
            <v>DF045</v>
          </cell>
          <cell r="H391" t="str">
            <v>OADM</v>
          </cell>
          <cell r="I391" t="str">
            <v>DFID</v>
          </cell>
          <cell r="J391" t="str">
            <v>Pc</v>
          </cell>
          <cell r="K391">
            <v>17</v>
          </cell>
          <cell r="L391">
            <v>5</v>
          </cell>
        </row>
        <row r="392">
          <cell r="C392" t="str">
            <v>Attache tout 33mm</v>
          </cell>
          <cell r="F392" t="str">
            <v>C1</v>
          </cell>
          <cell r="G392" t="str">
            <v>DF045</v>
          </cell>
          <cell r="H392" t="str">
            <v>OADM</v>
          </cell>
          <cell r="I392" t="str">
            <v>DFID</v>
          </cell>
          <cell r="J392" t="str">
            <v>BT</v>
          </cell>
          <cell r="K392">
            <v>9</v>
          </cell>
          <cell r="L392">
            <v>3</v>
          </cell>
        </row>
        <row r="393">
          <cell r="C393" t="str">
            <v>Bin Card</v>
          </cell>
          <cell r="F393" t="str">
            <v>C1</v>
          </cell>
          <cell r="G393" t="str">
            <v>DF045</v>
          </cell>
          <cell r="H393" t="str">
            <v>OADM</v>
          </cell>
          <cell r="I393" t="str">
            <v>DFID</v>
          </cell>
          <cell r="J393" t="str">
            <v>Pc</v>
          </cell>
          <cell r="K393">
            <v>550</v>
          </cell>
          <cell r="L393">
            <v>0.2</v>
          </cell>
        </row>
        <row r="394">
          <cell r="C394" t="str">
            <v>Cahier Registre A4</v>
          </cell>
          <cell r="F394" t="str">
            <v>C1</v>
          </cell>
          <cell r="G394" t="str">
            <v>DF045</v>
          </cell>
          <cell r="H394" t="str">
            <v>OADM</v>
          </cell>
          <cell r="I394" t="str">
            <v>DFID</v>
          </cell>
          <cell r="J394" t="str">
            <v>Pc</v>
          </cell>
          <cell r="K394">
            <v>5</v>
          </cell>
          <cell r="L394">
            <v>2.5</v>
          </cell>
        </row>
        <row r="395">
          <cell r="C395" t="str">
            <v>Ciseaux</v>
          </cell>
          <cell r="F395" t="str">
            <v>C1</v>
          </cell>
          <cell r="G395" t="str">
            <v>DF045</v>
          </cell>
          <cell r="H395" t="str">
            <v>OADM</v>
          </cell>
          <cell r="I395" t="str">
            <v>DFID</v>
          </cell>
          <cell r="J395" t="str">
            <v>Pc</v>
          </cell>
          <cell r="K395">
            <v>1</v>
          </cell>
          <cell r="L395">
            <v>1.5</v>
          </cell>
        </row>
        <row r="396">
          <cell r="C396" t="str">
            <v>Classeur a levier</v>
          </cell>
          <cell r="D396" t="str">
            <v>GF</v>
          </cell>
          <cell r="F396" t="str">
            <v>C1</v>
          </cell>
          <cell r="G396" t="str">
            <v>DF045</v>
          </cell>
          <cell r="H396" t="str">
            <v>OADM</v>
          </cell>
          <cell r="I396" t="str">
            <v>DFID</v>
          </cell>
          <cell r="J396" t="str">
            <v>Pc</v>
          </cell>
          <cell r="K396">
            <v>150</v>
          </cell>
          <cell r="L396">
            <v>1.8</v>
          </cell>
        </row>
        <row r="397">
          <cell r="C397" t="str">
            <v>Crayon ordinaire</v>
          </cell>
          <cell r="F397" t="str">
            <v>C1</v>
          </cell>
          <cell r="G397" t="str">
            <v>DF045</v>
          </cell>
          <cell r="H397" t="str">
            <v>OADM</v>
          </cell>
          <cell r="I397" t="str">
            <v>DFID</v>
          </cell>
          <cell r="J397" t="str">
            <v>DZ</v>
          </cell>
          <cell r="K397">
            <v>1</v>
          </cell>
          <cell r="L397">
            <v>0.5</v>
          </cell>
        </row>
        <row r="398">
          <cell r="C398" t="str">
            <v>Desagrapheuse</v>
          </cell>
          <cell r="F398" t="str">
            <v>C1</v>
          </cell>
          <cell r="G398" t="str">
            <v>DF045</v>
          </cell>
          <cell r="H398" t="str">
            <v>OADM</v>
          </cell>
          <cell r="I398" t="str">
            <v>DFID</v>
          </cell>
          <cell r="J398" t="str">
            <v>Pc</v>
          </cell>
          <cell r="K398">
            <v>19</v>
          </cell>
          <cell r="L398">
            <v>0.8</v>
          </cell>
        </row>
        <row r="399">
          <cell r="C399" t="str">
            <v>Ecritoire double</v>
          </cell>
          <cell r="F399" t="str">
            <v>C1</v>
          </cell>
          <cell r="G399" t="str">
            <v>DF045</v>
          </cell>
          <cell r="H399" t="str">
            <v>OADM</v>
          </cell>
          <cell r="I399" t="str">
            <v>DFID</v>
          </cell>
          <cell r="J399" t="str">
            <v>Pc</v>
          </cell>
          <cell r="K399">
            <v>100</v>
          </cell>
          <cell r="L399">
            <v>1.8</v>
          </cell>
        </row>
        <row r="400">
          <cell r="C400" t="str">
            <v xml:space="preserve">Farde a tringle en plastique </v>
          </cell>
          <cell r="F400" t="str">
            <v>C1</v>
          </cell>
          <cell r="G400" t="str">
            <v>DF045</v>
          </cell>
          <cell r="H400" t="str">
            <v>OADM</v>
          </cell>
          <cell r="I400" t="str">
            <v>DFID</v>
          </cell>
          <cell r="J400" t="str">
            <v>Pc</v>
          </cell>
          <cell r="K400">
            <v>143</v>
          </cell>
          <cell r="L400">
            <v>0.6</v>
          </cell>
        </row>
        <row r="401">
          <cell r="C401" t="str">
            <v>Farde a rabat en plastic</v>
          </cell>
          <cell r="F401" t="str">
            <v>C1</v>
          </cell>
          <cell r="G401" t="str">
            <v>DF045</v>
          </cell>
          <cell r="H401" t="str">
            <v>OADM</v>
          </cell>
          <cell r="I401" t="str">
            <v>DFID</v>
          </cell>
          <cell r="J401" t="str">
            <v>Pc</v>
          </cell>
          <cell r="K401">
            <v>145</v>
          </cell>
          <cell r="L401">
            <v>1.4</v>
          </cell>
        </row>
        <row r="402">
          <cell r="C402" t="str">
            <v>Fiche de stock</v>
          </cell>
          <cell r="F402" t="str">
            <v>C1</v>
          </cell>
          <cell r="G402" t="str">
            <v>DF045</v>
          </cell>
          <cell r="H402" t="str">
            <v>OADM</v>
          </cell>
          <cell r="I402" t="str">
            <v>DFID</v>
          </cell>
          <cell r="J402" t="str">
            <v>Pc</v>
          </cell>
          <cell r="K402">
            <v>1000</v>
          </cell>
          <cell r="L402">
            <v>0.15</v>
          </cell>
        </row>
        <row r="403">
          <cell r="C403" t="str">
            <v>Feutre bleu (boite de 12pc)</v>
          </cell>
          <cell r="F403" t="str">
            <v>C1</v>
          </cell>
          <cell r="G403" t="str">
            <v>DF045</v>
          </cell>
          <cell r="H403" t="str">
            <v>OADM</v>
          </cell>
          <cell r="I403" t="str">
            <v>DFID</v>
          </cell>
          <cell r="J403" t="str">
            <v>DZ</v>
          </cell>
          <cell r="K403">
            <v>9</v>
          </cell>
          <cell r="L403">
            <v>2.5</v>
          </cell>
        </row>
        <row r="404">
          <cell r="C404" t="str">
            <v>Latte de 30cm</v>
          </cell>
          <cell r="F404" t="str">
            <v>C1</v>
          </cell>
          <cell r="G404" t="str">
            <v>DF045</v>
          </cell>
          <cell r="H404" t="str">
            <v>OADM</v>
          </cell>
          <cell r="I404" t="str">
            <v>DFID</v>
          </cell>
          <cell r="J404" t="str">
            <v>Pc</v>
          </cell>
          <cell r="K404">
            <v>32</v>
          </cell>
          <cell r="L404">
            <v>0.2</v>
          </cell>
        </row>
        <row r="405">
          <cell r="C405" t="str">
            <v>Marqueur Snowman</v>
          </cell>
          <cell r="F405" t="str">
            <v>C1</v>
          </cell>
          <cell r="G405" t="str">
            <v>DF045</v>
          </cell>
          <cell r="H405" t="str">
            <v>OADM</v>
          </cell>
          <cell r="I405" t="str">
            <v>DFID</v>
          </cell>
          <cell r="J405" t="str">
            <v>BT</v>
          </cell>
          <cell r="K405">
            <v>17</v>
          </cell>
          <cell r="L405">
            <v>2.2000000000000002</v>
          </cell>
        </row>
        <row r="406">
          <cell r="C406" t="str">
            <v>Plastique pour plastification</v>
          </cell>
          <cell r="D406" t="str">
            <v>A4</v>
          </cell>
          <cell r="F406" t="str">
            <v>C1</v>
          </cell>
          <cell r="G406" t="str">
            <v>DF045</v>
          </cell>
          <cell r="H406" t="str">
            <v>OADM</v>
          </cell>
          <cell r="I406" t="str">
            <v>DFID</v>
          </cell>
          <cell r="J406" t="str">
            <v>Rame</v>
          </cell>
          <cell r="K406">
            <v>3</v>
          </cell>
          <cell r="L406">
            <v>25</v>
          </cell>
        </row>
        <row r="407">
          <cell r="C407" t="str">
            <v>Porte macaron</v>
          </cell>
          <cell r="F407" t="str">
            <v>C1</v>
          </cell>
          <cell r="G407" t="str">
            <v>DF045</v>
          </cell>
          <cell r="H407" t="str">
            <v>OADM</v>
          </cell>
          <cell r="I407" t="str">
            <v>DFID</v>
          </cell>
          <cell r="J407" t="str">
            <v>Pc</v>
          </cell>
          <cell r="K407">
            <v>150</v>
          </cell>
          <cell r="L407">
            <v>1</v>
          </cell>
        </row>
        <row r="408">
          <cell r="C408" t="str">
            <v>Post it MF</v>
          </cell>
          <cell r="F408" t="str">
            <v>C1</v>
          </cell>
          <cell r="G408" t="str">
            <v>DF045</v>
          </cell>
          <cell r="H408" t="str">
            <v>OADM</v>
          </cell>
          <cell r="I408" t="str">
            <v>DFID</v>
          </cell>
          <cell r="J408" t="str">
            <v>Pc</v>
          </cell>
          <cell r="K408">
            <v>48</v>
          </cell>
          <cell r="L408">
            <v>1</v>
          </cell>
        </row>
        <row r="409">
          <cell r="C409" t="str">
            <v>Punaise</v>
          </cell>
          <cell r="F409" t="str">
            <v>C1</v>
          </cell>
          <cell r="G409" t="str">
            <v>DF045</v>
          </cell>
          <cell r="H409" t="str">
            <v>OADM</v>
          </cell>
          <cell r="I409" t="str">
            <v>DFID</v>
          </cell>
          <cell r="J409" t="str">
            <v>BT</v>
          </cell>
          <cell r="K409">
            <v>1</v>
          </cell>
          <cell r="L409">
            <v>0.8</v>
          </cell>
        </row>
        <row r="410">
          <cell r="C410" t="str">
            <v>Scotch OPAQUE</v>
          </cell>
          <cell r="F410" t="str">
            <v>C1</v>
          </cell>
          <cell r="G410" t="str">
            <v>DF045</v>
          </cell>
          <cell r="H410" t="str">
            <v>OADM</v>
          </cell>
          <cell r="I410" t="str">
            <v>DFID</v>
          </cell>
          <cell r="J410" t="str">
            <v>Pc</v>
          </cell>
          <cell r="K410">
            <v>1</v>
          </cell>
          <cell r="L410">
            <v>1</v>
          </cell>
        </row>
        <row r="411">
          <cell r="C411" t="str">
            <v>Surligneur</v>
          </cell>
          <cell r="F411" t="str">
            <v>C1</v>
          </cell>
          <cell r="G411" t="str">
            <v>DF045</v>
          </cell>
          <cell r="H411" t="str">
            <v>OADM</v>
          </cell>
          <cell r="I411" t="str">
            <v>DFID</v>
          </cell>
          <cell r="J411" t="str">
            <v>Pc</v>
          </cell>
          <cell r="K411">
            <v>4</v>
          </cell>
          <cell r="L411">
            <v>3</v>
          </cell>
        </row>
        <row r="412">
          <cell r="C412" t="str">
            <v xml:space="preserve">Toner </v>
          </cell>
          <cell r="D412" t="str">
            <v>Photocopieuse IR2016</v>
          </cell>
          <cell r="F412" t="str">
            <v>C1</v>
          </cell>
          <cell r="G412" t="str">
            <v>DF045</v>
          </cell>
          <cell r="H412" t="str">
            <v>OADM</v>
          </cell>
          <cell r="I412" t="str">
            <v>DFID</v>
          </cell>
          <cell r="J412" t="str">
            <v>Pc</v>
          </cell>
          <cell r="K412">
            <v>3</v>
          </cell>
          <cell r="L412">
            <v>50</v>
          </cell>
        </row>
        <row r="413">
          <cell r="C413" t="str">
            <v>Agraffeuse GF</v>
          </cell>
          <cell r="F413" t="str">
            <v>C1</v>
          </cell>
          <cell r="G413" t="str">
            <v>DF045</v>
          </cell>
          <cell r="H413" t="str">
            <v>OADM</v>
          </cell>
          <cell r="I413" t="str">
            <v>DFID</v>
          </cell>
          <cell r="J413" t="str">
            <v>Pc</v>
          </cell>
          <cell r="K413">
            <v>3</v>
          </cell>
          <cell r="L413">
            <v>30</v>
          </cell>
        </row>
        <row r="414">
          <cell r="C414" t="str">
            <v>Attache tout de 32mm</v>
          </cell>
          <cell r="F414" t="str">
            <v>C1</v>
          </cell>
          <cell r="G414" t="str">
            <v>GX572</v>
          </cell>
          <cell r="H414" t="str">
            <v>OADM</v>
          </cell>
          <cell r="I414" t="str">
            <v>UNICEF</v>
          </cell>
          <cell r="J414" t="str">
            <v>Bt</v>
          </cell>
          <cell r="K414">
            <v>20</v>
          </cell>
          <cell r="L414">
            <v>3</v>
          </cell>
        </row>
        <row r="415">
          <cell r="C415" t="str">
            <v>Attache tout 51mm</v>
          </cell>
          <cell r="F415" t="str">
            <v>C1</v>
          </cell>
          <cell r="G415" t="str">
            <v>GX572</v>
          </cell>
          <cell r="H415" t="str">
            <v>OADM</v>
          </cell>
          <cell r="I415" t="str">
            <v>UNICEF</v>
          </cell>
          <cell r="J415" t="str">
            <v>BT</v>
          </cell>
          <cell r="K415">
            <v>17</v>
          </cell>
          <cell r="L415">
            <v>0.9</v>
          </cell>
        </row>
        <row r="416">
          <cell r="C416" t="str">
            <v>Bloc note A4</v>
          </cell>
          <cell r="D416" t="str">
            <v>Ligne</v>
          </cell>
          <cell r="F416" t="str">
            <v>C1</v>
          </cell>
          <cell r="G416" t="str">
            <v>GX572</v>
          </cell>
          <cell r="H416" t="str">
            <v>OADM</v>
          </cell>
          <cell r="I416" t="str">
            <v>UNICEF</v>
          </cell>
          <cell r="J416" t="str">
            <v>Pc</v>
          </cell>
          <cell r="K416">
            <v>50</v>
          </cell>
          <cell r="L416">
            <v>1.5</v>
          </cell>
        </row>
        <row r="417">
          <cell r="C417" t="str">
            <v>Cahier ministre A4</v>
          </cell>
          <cell r="F417" t="str">
            <v>C1</v>
          </cell>
          <cell r="G417" t="str">
            <v>GX572</v>
          </cell>
          <cell r="H417" t="str">
            <v>OADM</v>
          </cell>
          <cell r="I417" t="str">
            <v>UNICEF</v>
          </cell>
          <cell r="J417" t="str">
            <v>Pc</v>
          </cell>
          <cell r="K417">
            <v>20</v>
          </cell>
          <cell r="L417">
            <v>12.5</v>
          </cell>
        </row>
        <row r="418">
          <cell r="C418" t="str">
            <v>Ciseaux</v>
          </cell>
          <cell r="F418" t="str">
            <v>C1</v>
          </cell>
          <cell r="G418" t="str">
            <v>GX572</v>
          </cell>
          <cell r="H418" t="str">
            <v>OADM</v>
          </cell>
          <cell r="I418" t="str">
            <v>UNICEF</v>
          </cell>
          <cell r="J418" t="str">
            <v>Paire</v>
          </cell>
          <cell r="K418">
            <v>10</v>
          </cell>
          <cell r="L418">
            <v>1.5</v>
          </cell>
        </row>
        <row r="419">
          <cell r="C419" t="str">
            <v>Classeur a levier</v>
          </cell>
          <cell r="D419" t="str">
            <v>GF</v>
          </cell>
          <cell r="F419" t="str">
            <v>C1</v>
          </cell>
          <cell r="G419" t="str">
            <v>GX572</v>
          </cell>
          <cell r="H419" t="str">
            <v>OADM</v>
          </cell>
          <cell r="I419" t="str">
            <v>UNICEF</v>
          </cell>
          <cell r="J419" t="str">
            <v>Pc</v>
          </cell>
          <cell r="K419">
            <v>186</v>
          </cell>
          <cell r="L419">
            <v>1.6</v>
          </cell>
        </row>
        <row r="420">
          <cell r="C420" t="str">
            <v>Classeur a levier</v>
          </cell>
          <cell r="D420" t="str">
            <v>PF</v>
          </cell>
          <cell r="F420" t="str">
            <v>C1</v>
          </cell>
          <cell r="G420" t="str">
            <v>GX572</v>
          </cell>
          <cell r="H420" t="str">
            <v>OADM</v>
          </cell>
          <cell r="I420" t="str">
            <v>UNICEF</v>
          </cell>
          <cell r="J420" t="str">
            <v>Pc</v>
          </cell>
          <cell r="K420">
            <v>20</v>
          </cell>
          <cell r="L420">
            <v>2.5</v>
          </cell>
        </row>
        <row r="421">
          <cell r="C421" t="str">
            <v>Colle UHU</v>
          </cell>
          <cell r="F421" t="str">
            <v>C1</v>
          </cell>
          <cell r="G421" t="str">
            <v>GX572</v>
          </cell>
          <cell r="H421" t="str">
            <v>OADM</v>
          </cell>
          <cell r="I421" t="str">
            <v>UNICEF</v>
          </cell>
          <cell r="J421" t="str">
            <v>Pc</v>
          </cell>
          <cell r="K421">
            <v>20</v>
          </cell>
          <cell r="L421">
            <v>1.5</v>
          </cell>
        </row>
        <row r="422">
          <cell r="C422" t="str">
            <v>Crayon siimple Ord.</v>
          </cell>
          <cell r="F422" t="str">
            <v>C1</v>
          </cell>
          <cell r="G422" t="str">
            <v>GX572</v>
          </cell>
          <cell r="H422" t="str">
            <v>OADM</v>
          </cell>
          <cell r="I422" t="str">
            <v>UNICEF</v>
          </cell>
          <cell r="J422" t="str">
            <v>DZ</v>
          </cell>
          <cell r="K422">
            <v>2</v>
          </cell>
          <cell r="L422">
            <v>0.6</v>
          </cell>
        </row>
        <row r="423">
          <cell r="C423" t="str">
            <v>Desagrapheuse</v>
          </cell>
          <cell r="F423" t="str">
            <v>C1</v>
          </cell>
          <cell r="G423" t="str">
            <v>GX572</v>
          </cell>
          <cell r="H423" t="str">
            <v>OADM</v>
          </cell>
          <cell r="I423" t="str">
            <v>UNICEF</v>
          </cell>
          <cell r="J423" t="str">
            <v>Pc</v>
          </cell>
          <cell r="K423">
            <v>10</v>
          </cell>
          <cell r="L423">
            <v>0.8</v>
          </cell>
        </row>
        <row r="424">
          <cell r="C424" t="str">
            <v xml:space="preserve">Farde a rabat </v>
          </cell>
          <cell r="F424" t="str">
            <v>C1</v>
          </cell>
          <cell r="G424" t="str">
            <v>GX572</v>
          </cell>
          <cell r="H424" t="str">
            <v>OADM</v>
          </cell>
          <cell r="I424" t="str">
            <v>UNICEF</v>
          </cell>
          <cell r="J424" t="str">
            <v>Pc</v>
          </cell>
          <cell r="K424">
            <v>91</v>
          </cell>
          <cell r="L424">
            <v>1.5</v>
          </cell>
        </row>
        <row r="425">
          <cell r="C425" t="str">
            <v>Farde a suspendre en carton</v>
          </cell>
          <cell r="F425" t="str">
            <v>C1</v>
          </cell>
          <cell r="G425" t="str">
            <v>Gx572</v>
          </cell>
          <cell r="H425" t="str">
            <v>OADM</v>
          </cell>
          <cell r="I425" t="str">
            <v>UNICEF</v>
          </cell>
          <cell r="J425" t="str">
            <v>Pc</v>
          </cell>
          <cell r="K425">
            <v>150</v>
          </cell>
          <cell r="L425">
            <v>0.6</v>
          </cell>
        </row>
        <row r="426">
          <cell r="C426" t="str">
            <v>Feutre noir 0,2mm</v>
          </cell>
          <cell r="F426" t="str">
            <v>C1</v>
          </cell>
          <cell r="G426" t="str">
            <v>GX572</v>
          </cell>
          <cell r="H426" t="str">
            <v>OADM</v>
          </cell>
          <cell r="I426" t="str">
            <v>UNICEF</v>
          </cell>
          <cell r="J426" t="str">
            <v>Pc</v>
          </cell>
          <cell r="K426">
            <v>3</v>
          </cell>
          <cell r="L426">
            <v>1</v>
          </cell>
        </row>
        <row r="427">
          <cell r="C427" t="str">
            <v>Feutre vert 0,2mm</v>
          </cell>
          <cell r="F427" t="str">
            <v>C1</v>
          </cell>
          <cell r="G427" t="str">
            <v>GX572</v>
          </cell>
          <cell r="H427" t="str">
            <v>OADM</v>
          </cell>
          <cell r="I427" t="str">
            <v>UNICEF</v>
          </cell>
          <cell r="J427" t="str">
            <v>Pc</v>
          </cell>
          <cell r="K427">
            <v>4</v>
          </cell>
          <cell r="L427">
            <v>2</v>
          </cell>
        </row>
        <row r="428">
          <cell r="C428" t="str">
            <v>Flip chart</v>
          </cell>
          <cell r="F428" t="str">
            <v>C1</v>
          </cell>
          <cell r="G428" t="str">
            <v>GX572</v>
          </cell>
          <cell r="H428" t="str">
            <v>OADM</v>
          </cell>
          <cell r="I428" t="str">
            <v>UNICEF</v>
          </cell>
          <cell r="J428" t="str">
            <v>Pc</v>
          </cell>
          <cell r="K428">
            <v>28</v>
          </cell>
          <cell r="L428">
            <v>9</v>
          </cell>
        </row>
        <row r="429">
          <cell r="C429" t="str">
            <v xml:space="preserve">Gomme </v>
          </cell>
          <cell r="F429" t="str">
            <v>C1</v>
          </cell>
          <cell r="G429" t="str">
            <v>GX572</v>
          </cell>
          <cell r="H429" t="str">
            <v>OADM</v>
          </cell>
          <cell r="I429" t="str">
            <v>UNICEF</v>
          </cell>
          <cell r="J429" t="str">
            <v>Pc</v>
          </cell>
          <cell r="K429">
            <v>24</v>
          </cell>
          <cell r="L429">
            <v>0.2</v>
          </cell>
        </row>
        <row r="430">
          <cell r="C430" t="str">
            <v>Latte de 30cm</v>
          </cell>
          <cell r="F430" t="str">
            <v>C1</v>
          </cell>
          <cell r="G430" t="str">
            <v>GX572</v>
          </cell>
          <cell r="H430" t="str">
            <v>OADM</v>
          </cell>
          <cell r="I430" t="str">
            <v>UNICEF</v>
          </cell>
          <cell r="J430" t="str">
            <v>Pc</v>
          </cell>
          <cell r="K430">
            <v>18</v>
          </cell>
          <cell r="L430">
            <v>0.3</v>
          </cell>
        </row>
        <row r="431">
          <cell r="C431" t="str">
            <v>Post It PF</v>
          </cell>
          <cell r="F431" t="str">
            <v>C1</v>
          </cell>
          <cell r="G431" t="str">
            <v>GX572</v>
          </cell>
          <cell r="H431" t="str">
            <v>OADM</v>
          </cell>
          <cell r="I431" t="str">
            <v>UNICEF</v>
          </cell>
          <cell r="J431" t="str">
            <v>Pc</v>
          </cell>
          <cell r="K431">
            <v>36</v>
          </cell>
          <cell r="L431">
            <v>0.6</v>
          </cell>
        </row>
        <row r="432">
          <cell r="C432" t="str">
            <v>Punaise</v>
          </cell>
          <cell r="F432" t="str">
            <v>C1</v>
          </cell>
          <cell r="G432" t="str">
            <v>GX572</v>
          </cell>
          <cell r="H432" t="str">
            <v>OADM</v>
          </cell>
          <cell r="I432" t="str">
            <v>UNICEF</v>
          </cell>
          <cell r="J432" t="str">
            <v>Bt</v>
          </cell>
          <cell r="K432">
            <v>11</v>
          </cell>
          <cell r="L432">
            <v>1.3</v>
          </cell>
        </row>
        <row r="433">
          <cell r="C433" t="str">
            <v>Scotch ahesif</v>
          </cell>
          <cell r="F433" t="str">
            <v>C1</v>
          </cell>
          <cell r="G433" t="str">
            <v>GX572</v>
          </cell>
          <cell r="H433" t="str">
            <v>OADM</v>
          </cell>
          <cell r="I433" t="str">
            <v>UNICEF</v>
          </cell>
          <cell r="J433" t="str">
            <v>Pc</v>
          </cell>
          <cell r="K433">
            <v>16</v>
          </cell>
          <cell r="L433">
            <v>1</v>
          </cell>
        </row>
        <row r="434">
          <cell r="C434" t="str">
            <v>Scotch transparent</v>
          </cell>
          <cell r="D434" t="str">
            <v>GF</v>
          </cell>
          <cell r="F434" t="str">
            <v>C1</v>
          </cell>
          <cell r="G434" t="str">
            <v>GX572</v>
          </cell>
          <cell r="H434" t="str">
            <v>OADM</v>
          </cell>
          <cell r="I434" t="str">
            <v>UNICEF</v>
          </cell>
          <cell r="J434" t="str">
            <v>Pc</v>
          </cell>
          <cell r="K434">
            <v>26</v>
          </cell>
          <cell r="L434">
            <v>1.5</v>
          </cell>
        </row>
        <row r="435">
          <cell r="C435" t="str">
            <v>Scotch OPAQUE</v>
          </cell>
          <cell r="D435" t="str">
            <v>GF</v>
          </cell>
          <cell r="F435" t="str">
            <v>C1</v>
          </cell>
          <cell r="G435" t="str">
            <v>GX572</v>
          </cell>
          <cell r="H435" t="str">
            <v>OADM</v>
          </cell>
          <cell r="I435" t="str">
            <v>UNICEF</v>
          </cell>
          <cell r="J435" t="str">
            <v>Pc</v>
          </cell>
          <cell r="K435">
            <v>22</v>
          </cell>
          <cell r="L435">
            <v>1.5</v>
          </cell>
        </row>
        <row r="436">
          <cell r="C436" t="str">
            <v>Stylo bleu (bte de 50Pces)</v>
          </cell>
          <cell r="F436" t="str">
            <v>C1</v>
          </cell>
          <cell r="G436" t="str">
            <v>GX572</v>
          </cell>
          <cell r="H436" t="str">
            <v>OADM</v>
          </cell>
          <cell r="I436" t="str">
            <v>UNICEF</v>
          </cell>
          <cell r="J436" t="str">
            <v>Pc</v>
          </cell>
          <cell r="K436">
            <v>81</v>
          </cell>
          <cell r="L436">
            <v>0.11</v>
          </cell>
        </row>
        <row r="437">
          <cell r="C437" t="str">
            <v>Toner Photocopie</v>
          </cell>
          <cell r="D437" t="str">
            <v>IR 2016</v>
          </cell>
          <cell r="F437" t="str">
            <v>C1</v>
          </cell>
          <cell r="G437" t="str">
            <v>GX572</v>
          </cell>
          <cell r="H437" t="str">
            <v>OADM</v>
          </cell>
          <cell r="I437" t="str">
            <v>UNICEF</v>
          </cell>
          <cell r="J437" t="str">
            <v>Pc</v>
          </cell>
          <cell r="K437">
            <v>3</v>
          </cell>
          <cell r="L437">
            <v>50</v>
          </cell>
        </row>
        <row r="438">
          <cell r="C438" t="str">
            <v>Bloc note A5</v>
          </cell>
          <cell r="F438" t="str">
            <v>C1</v>
          </cell>
          <cell r="G438" t="str">
            <v>GX572</v>
          </cell>
          <cell r="H438" t="str">
            <v>OADM</v>
          </cell>
          <cell r="I438" t="str">
            <v>UNICEF</v>
          </cell>
          <cell r="J438" t="str">
            <v>Pc</v>
          </cell>
          <cell r="K438">
            <v>20</v>
          </cell>
          <cell r="L438">
            <v>1.3</v>
          </cell>
        </row>
        <row r="439">
          <cell r="C439" t="str">
            <v>Bloc note A5</v>
          </cell>
          <cell r="F439" t="str">
            <v>C1</v>
          </cell>
          <cell r="G439" t="str">
            <v>GX572</v>
          </cell>
          <cell r="H439" t="str">
            <v>OADM</v>
          </cell>
          <cell r="I439" t="str">
            <v>UNICEF</v>
          </cell>
          <cell r="J439" t="str">
            <v>Pc</v>
          </cell>
          <cell r="K439">
            <v>1</v>
          </cell>
          <cell r="L439">
            <v>1.3</v>
          </cell>
        </row>
        <row r="440">
          <cell r="C440" t="str">
            <v>Calculatrice digitale</v>
          </cell>
          <cell r="F440" t="str">
            <v>C1</v>
          </cell>
          <cell r="G440" t="str">
            <v>GX572</v>
          </cell>
          <cell r="H440" t="str">
            <v>OADM</v>
          </cell>
          <cell r="I440" t="str">
            <v>UNICEF</v>
          </cell>
          <cell r="J440" t="str">
            <v>Pc</v>
          </cell>
          <cell r="K440">
            <v>14</v>
          </cell>
          <cell r="L440">
            <v>6</v>
          </cell>
        </row>
        <row r="441">
          <cell r="C441" t="str">
            <v>Ecritoire double</v>
          </cell>
          <cell r="F441" t="str">
            <v>C1</v>
          </cell>
          <cell r="G441" t="str">
            <v>GX572</v>
          </cell>
          <cell r="H441" t="str">
            <v>OADM</v>
          </cell>
          <cell r="I441" t="str">
            <v>UNICEF</v>
          </cell>
          <cell r="J441" t="str">
            <v>Pc</v>
          </cell>
          <cell r="K441">
            <v>9</v>
          </cell>
          <cell r="L441">
            <v>1.8</v>
          </cell>
        </row>
        <row r="442">
          <cell r="C442" t="str">
            <v>Toner pphotocopieuse</v>
          </cell>
          <cell r="D442" t="str">
            <v>IR 2016</v>
          </cell>
          <cell r="F442" t="str">
            <v>C1</v>
          </cell>
          <cell r="G442" t="str">
            <v>GX572</v>
          </cell>
          <cell r="H442" t="str">
            <v>OADM</v>
          </cell>
          <cell r="I442" t="str">
            <v>UNICEF</v>
          </cell>
          <cell r="J442" t="str">
            <v>Pc</v>
          </cell>
          <cell r="K442">
            <v>3</v>
          </cell>
          <cell r="L442">
            <v>50</v>
          </cell>
        </row>
        <row r="443">
          <cell r="C443" t="str">
            <v>Agraphe GM</v>
          </cell>
          <cell r="F443" t="str">
            <v>C1</v>
          </cell>
          <cell r="G443" t="str">
            <v>U1000</v>
          </cell>
          <cell r="H443" t="str">
            <v>OADM</v>
          </cell>
          <cell r="I443" t="str">
            <v>IRC</v>
          </cell>
          <cell r="J443" t="str">
            <v>BT</v>
          </cell>
          <cell r="K443">
            <v>1</v>
          </cell>
          <cell r="L443">
            <v>2</v>
          </cell>
        </row>
        <row r="444">
          <cell r="C444" t="str">
            <v>Agrafeuse PF</v>
          </cell>
          <cell r="F444" t="str">
            <v>C1</v>
          </cell>
          <cell r="G444" t="str">
            <v>U1000</v>
          </cell>
          <cell r="H444" t="str">
            <v>OADM</v>
          </cell>
          <cell r="I444" t="str">
            <v>IRC</v>
          </cell>
          <cell r="J444" t="str">
            <v>Pc</v>
          </cell>
          <cell r="K444">
            <v>38</v>
          </cell>
          <cell r="L444">
            <v>3</v>
          </cell>
        </row>
        <row r="445">
          <cell r="C445" t="str">
            <v>Attache tout MF</v>
          </cell>
          <cell r="F445" t="str">
            <v>C1</v>
          </cell>
          <cell r="G445" t="str">
            <v>U1000</v>
          </cell>
          <cell r="H445" t="str">
            <v>OADM</v>
          </cell>
          <cell r="I445" t="str">
            <v>IRC</v>
          </cell>
          <cell r="J445" t="str">
            <v>BT</v>
          </cell>
          <cell r="K445">
            <v>30</v>
          </cell>
          <cell r="L445">
            <v>5</v>
          </cell>
        </row>
        <row r="446">
          <cell r="C446" t="str">
            <v>Auto collant IRC</v>
          </cell>
          <cell r="F446" t="str">
            <v>C1</v>
          </cell>
          <cell r="G446" t="str">
            <v>U1000</v>
          </cell>
          <cell r="H446" t="str">
            <v>OADM</v>
          </cell>
          <cell r="I446" t="str">
            <v>IRC</v>
          </cell>
          <cell r="J446" t="str">
            <v>Pc</v>
          </cell>
          <cell r="K446">
            <v>48</v>
          </cell>
          <cell r="L446">
            <v>1</v>
          </cell>
        </row>
        <row r="447">
          <cell r="C447" t="str">
            <v>Auto collant Pas d'arme</v>
          </cell>
          <cell r="F447" t="str">
            <v>C1</v>
          </cell>
          <cell r="G447" t="str">
            <v>U1000</v>
          </cell>
          <cell r="H447" t="str">
            <v>OADM</v>
          </cell>
          <cell r="I447" t="str">
            <v>IRC</v>
          </cell>
          <cell r="J447" t="str">
            <v>Pc</v>
          </cell>
          <cell r="K447">
            <v>0</v>
          </cell>
          <cell r="L447">
            <v>1</v>
          </cell>
        </row>
        <row r="448">
          <cell r="C448" t="str">
            <v>Bac a papier (Trieur)</v>
          </cell>
          <cell r="F448" t="str">
            <v>C1</v>
          </cell>
          <cell r="G448" t="str">
            <v>U1000</v>
          </cell>
          <cell r="H448" t="str">
            <v>OADM</v>
          </cell>
          <cell r="I448" t="str">
            <v>IRC</v>
          </cell>
          <cell r="J448" t="str">
            <v>Pc</v>
          </cell>
          <cell r="K448">
            <v>3</v>
          </cell>
          <cell r="L448">
            <v>15</v>
          </cell>
        </row>
        <row r="449">
          <cell r="C449" t="str">
            <v>Bloc note A4</v>
          </cell>
          <cell r="F449" t="str">
            <v>C1</v>
          </cell>
          <cell r="G449" t="str">
            <v>U1000</v>
          </cell>
          <cell r="H449" t="str">
            <v>OADM</v>
          </cell>
          <cell r="I449" t="str">
            <v>IRC</v>
          </cell>
          <cell r="J449" t="str">
            <v>Pc</v>
          </cell>
          <cell r="K449">
            <v>84</v>
          </cell>
          <cell r="L449">
            <v>1.5</v>
          </cell>
        </row>
        <row r="450">
          <cell r="C450" t="str">
            <v>Bloc note A5</v>
          </cell>
          <cell r="F450" t="str">
            <v>C1</v>
          </cell>
          <cell r="G450" t="str">
            <v>U1000</v>
          </cell>
          <cell r="H450" t="str">
            <v>OADM</v>
          </cell>
          <cell r="I450" t="str">
            <v>IRC</v>
          </cell>
          <cell r="J450" t="str">
            <v>Pc</v>
          </cell>
          <cell r="K450">
            <v>22</v>
          </cell>
          <cell r="L450">
            <v>1.5</v>
          </cell>
        </row>
        <row r="451">
          <cell r="C451" t="str">
            <v>Cahier Registre A4</v>
          </cell>
          <cell r="F451" t="str">
            <v>C1</v>
          </cell>
          <cell r="G451" t="str">
            <v>U1000</v>
          </cell>
          <cell r="H451" t="str">
            <v>OADM</v>
          </cell>
          <cell r="I451" t="str">
            <v>IRC</v>
          </cell>
          <cell r="J451" t="str">
            <v>Pc</v>
          </cell>
          <cell r="K451">
            <v>60</v>
          </cell>
          <cell r="L451">
            <v>2.5</v>
          </cell>
        </row>
        <row r="452">
          <cell r="C452" t="str">
            <v>Carnet Bon de Sortie Magasin</v>
          </cell>
          <cell r="F452" t="str">
            <v>C1</v>
          </cell>
          <cell r="G452" t="str">
            <v>U1000</v>
          </cell>
          <cell r="H452" t="str">
            <v>OADM</v>
          </cell>
          <cell r="I452" t="str">
            <v>IRC</v>
          </cell>
          <cell r="J452" t="str">
            <v>Pc</v>
          </cell>
          <cell r="K452">
            <v>3</v>
          </cell>
          <cell r="L452">
            <v>14</v>
          </cell>
        </row>
        <row r="453">
          <cell r="C453" t="str">
            <v>Carnet Bon de Commande</v>
          </cell>
          <cell r="F453" t="str">
            <v>C1</v>
          </cell>
          <cell r="G453" t="str">
            <v>U1000</v>
          </cell>
          <cell r="H453" t="str">
            <v>OADM</v>
          </cell>
          <cell r="I453" t="str">
            <v>IRC</v>
          </cell>
          <cell r="J453" t="str">
            <v>Pc</v>
          </cell>
          <cell r="K453">
            <v>8</v>
          </cell>
          <cell r="L453">
            <v>14</v>
          </cell>
        </row>
        <row r="454">
          <cell r="C454" t="str">
            <v>Carnet Way Bill</v>
          </cell>
          <cell r="F454" t="str">
            <v>C1</v>
          </cell>
          <cell r="G454" t="str">
            <v>U1000</v>
          </cell>
          <cell r="H454" t="str">
            <v>OADM</v>
          </cell>
          <cell r="I454" t="str">
            <v>IRC</v>
          </cell>
          <cell r="J454" t="str">
            <v>Pc</v>
          </cell>
          <cell r="K454">
            <v>0</v>
          </cell>
          <cell r="L454">
            <v>14</v>
          </cell>
        </row>
        <row r="455">
          <cell r="C455" t="str">
            <v>Carnet bon soins MEDICAUX</v>
          </cell>
          <cell r="F455" t="str">
            <v>C1</v>
          </cell>
          <cell r="G455" t="str">
            <v>U1000</v>
          </cell>
          <cell r="H455" t="str">
            <v>OADM</v>
          </cell>
          <cell r="I455" t="str">
            <v>IRC</v>
          </cell>
          <cell r="J455" t="str">
            <v>Pc</v>
          </cell>
          <cell r="K455">
            <v>29</v>
          </cell>
          <cell r="L455">
            <v>5</v>
          </cell>
        </row>
        <row r="456">
          <cell r="C456" t="str">
            <v>Ciseaux</v>
          </cell>
          <cell r="F456" t="str">
            <v>C1</v>
          </cell>
          <cell r="G456" t="str">
            <v>U1000</v>
          </cell>
          <cell r="H456" t="str">
            <v>OADM</v>
          </cell>
          <cell r="I456" t="str">
            <v>IRC</v>
          </cell>
          <cell r="J456" t="str">
            <v>Pc</v>
          </cell>
          <cell r="K456">
            <v>3</v>
          </cell>
          <cell r="L456">
            <v>1.5</v>
          </cell>
        </row>
        <row r="457">
          <cell r="C457" t="str">
            <v>Correcteur blanc</v>
          </cell>
          <cell r="F457" t="str">
            <v>C1</v>
          </cell>
          <cell r="G457" t="str">
            <v>U1000</v>
          </cell>
          <cell r="H457" t="str">
            <v>OADM</v>
          </cell>
          <cell r="I457" t="str">
            <v>IRC</v>
          </cell>
          <cell r="J457" t="str">
            <v>Pc</v>
          </cell>
          <cell r="K457">
            <v>32</v>
          </cell>
          <cell r="L457">
            <v>1.3</v>
          </cell>
        </row>
        <row r="458">
          <cell r="C458" t="str">
            <v>Crayon ordinaire</v>
          </cell>
          <cell r="F458" t="str">
            <v>C1</v>
          </cell>
          <cell r="G458" t="str">
            <v>U1000</v>
          </cell>
          <cell r="H458" t="str">
            <v>OADM</v>
          </cell>
          <cell r="I458" t="str">
            <v>IRC</v>
          </cell>
          <cell r="J458" t="str">
            <v>Pc</v>
          </cell>
          <cell r="K458">
            <v>34</v>
          </cell>
          <cell r="L458">
            <v>5.0000000000000001E-3</v>
          </cell>
        </row>
        <row r="459">
          <cell r="C459" t="str">
            <v>Feutre noir 0,2mm</v>
          </cell>
          <cell r="F459" t="str">
            <v>C1</v>
          </cell>
          <cell r="G459" t="str">
            <v>U1000</v>
          </cell>
          <cell r="H459" t="str">
            <v>OADM</v>
          </cell>
          <cell r="I459" t="str">
            <v>IRC</v>
          </cell>
          <cell r="J459" t="str">
            <v>Pc</v>
          </cell>
          <cell r="K459">
            <v>5</v>
          </cell>
          <cell r="L459">
            <v>1.2</v>
          </cell>
        </row>
        <row r="460">
          <cell r="C460" t="str">
            <v>Feutre bleu (boite de 12pc)</v>
          </cell>
          <cell r="F460" t="str">
            <v>C1</v>
          </cell>
          <cell r="G460" t="str">
            <v>U1000</v>
          </cell>
          <cell r="H460" t="str">
            <v>OADM</v>
          </cell>
          <cell r="I460" t="str">
            <v>IRC</v>
          </cell>
          <cell r="J460" t="str">
            <v>Pc</v>
          </cell>
          <cell r="K460">
            <v>6</v>
          </cell>
          <cell r="L460">
            <v>24</v>
          </cell>
        </row>
        <row r="461">
          <cell r="C461" t="str">
            <v>Latte de 30cm</v>
          </cell>
          <cell r="F461" t="str">
            <v>C1</v>
          </cell>
          <cell r="G461" t="str">
            <v>U1000</v>
          </cell>
          <cell r="H461" t="str">
            <v>OADM</v>
          </cell>
          <cell r="I461" t="str">
            <v>IRC</v>
          </cell>
          <cell r="J461" t="str">
            <v>Pc</v>
          </cell>
          <cell r="K461">
            <v>30</v>
          </cell>
          <cell r="L461">
            <v>0.2</v>
          </cell>
        </row>
        <row r="462">
          <cell r="C462" t="str">
            <v>Papier bristole A4</v>
          </cell>
          <cell r="F462" t="str">
            <v>C1</v>
          </cell>
          <cell r="G462" t="str">
            <v>U1000</v>
          </cell>
          <cell r="H462" t="str">
            <v>OADM</v>
          </cell>
          <cell r="I462" t="str">
            <v>IRC</v>
          </cell>
          <cell r="J462" t="str">
            <v>Rame</v>
          </cell>
          <cell r="K462">
            <v>23</v>
          </cell>
          <cell r="L462">
            <v>6</v>
          </cell>
        </row>
        <row r="463">
          <cell r="C463" t="str">
            <v>Papier bristol A4</v>
          </cell>
          <cell r="F463" t="str">
            <v>C1</v>
          </cell>
          <cell r="G463" t="str">
            <v>U1000</v>
          </cell>
          <cell r="H463" t="str">
            <v>OADM</v>
          </cell>
          <cell r="I463" t="str">
            <v>IRC</v>
          </cell>
          <cell r="J463" t="str">
            <v>Pc</v>
          </cell>
          <cell r="K463">
            <v>50</v>
          </cell>
          <cell r="L463">
            <v>6.0000000000000001E-3</v>
          </cell>
        </row>
        <row r="464">
          <cell r="C464" t="str">
            <v>Papier carbone</v>
          </cell>
          <cell r="F464" t="str">
            <v>C1</v>
          </cell>
          <cell r="G464" t="str">
            <v>U1000</v>
          </cell>
          <cell r="H464" t="str">
            <v>OADM</v>
          </cell>
          <cell r="I464" t="str">
            <v>IRC</v>
          </cell>
          <cell r="J464" t="str">
            <v>Rame</v>
          </cell>
          <cell r="K464">
            <v>37</v>
          </cell>
          <cell r="L464">
            <v>4</v>
          </cell>
        </row>
        <row r="465">
          <cell r="C465" t="str">
            <v>Perforateur PF</v>
          </cell>
          <cell r="F465" t="str">
            <v>C1</v>
          </cell>
          <cell r="G465" t="str">
            <v>U1000</v>
          </cell>
          <cell r="H465" t="str">
            <v>OADM</v>
          </cell>
          <cell r="I465" t="str">
            <v>IRC</v>
          </cell>
          <cell r="J465" t="str">
            <v>Pc</v>
          </cell>
          <cell r="K465">
            <v>33</v>
          </cell>
          <cell r="L465">
            <v>4</v>
          </cell>
        </row>
        <row r="466">
          <cell r="C466" t="str">
            <v>Perforateur GM</v>
          </cell>
          <cell r="F466" t="str">
            <v>C1</v>
          </cell>
          <cell r="G466" t="str">
            <v>U1000</v>
          </cell>
          <cell r="H466" t="str">
            <v>OADM</v>
          </cell>
          <cell r="I466" t="str">
            <v>IRC</v>
          </cell>
          <cell r="J466" t="str">
            <v>Pc</v>
          </cell>
          <cell r="K466">
            <v>3</v>
          </cell>
          <cell r="L466">
            <v>5</v>
          </cell>
        </row>
        <row r="467">
          <cell r="C467" t="str">
            <v>Stylo rouge (boite de 50pc)</v>
          </cell>
          <cell r="F467" t="str">
            <v>C1</v>
          </cell>
          <cell r="G467" t="str">
            <v>U1000</v>
          </cell>
          <cell r="H467" t="str">
            <v>OADM</v>
          </cell>
          <cell r="I467" t="str">
            <v>IRC</v>
          </cell>
          <cell r="J467" t="str">
            <v>BT</v>
          </cell>
          <cell r="K467">
            <v>4</v>
          </cell>
          <cell r="L467">
            <v>5.8</v>
          </cell>
        </row>
        <row r="468">
          <cell r="C468" t="str">
            <v>Classeur a levier</v>
          </cell>
          <cell r="F468" t="str">
            <v>C1</v>
          </cell>
          <cell r="G468" t="str">
            <v>SV291</v>
          </cell>
          <cell r="H468" t="str">
            <v>OADM</v>
          </cell>
          <cell r="I468" t="str">
            <v>DEUTCHCOOPERAT</v>
          </cell>
          <cell r="J468" t="str">
            <v>Pc</v>
          </cell>
          <cell r="K468">
            <v>24</v>
          </cell>
          <cell r="L468">
            <v>2</v>
          </cell>
        </row>
        <row r="469">
          <cell r="C469" t="str">
            <v>Bloc note A5</v>
          </cell>
          <cell r="F469" t="str">
            <v>C1</v>
          </cell>
          <cell r="G469" t="str">
            <v>GA257</v>
          </cell>
          <cell r="H469" t="str">
            <v>OADM</v>
          </cell>
          <cell r="I469" t="str">
            <v>USAID</v>
          </cell>
          <cell r="J469" t="str">
            <v>Pc</v>
          </cell>
          <cell r="K469">
            <v>13</v>
          </cell>
          <cell r="L469">
            <v>1.5</v>
          </cell>
        </row>
        <row r="470">
          <cell r="C470" t="str">
            <v xml:space="preserve">Calculatrice </v>
          </cell>
          <cell r="F470" t="str">
            <v>C1</v>
          </cell>
          <cell r="G470" t="str">
            <v>GA257</v>
          </cell>
          <cell r="H470" t="str">
            <v>OADM</v>
          </cell>
          <cell r="I470" t="str">
            <v>USAID</v>
          </cell>
          <cell r="J470" t="str">
            <v>Pc</v>
          </cell>
          <cell r="K470">
            <v>5</v>
          </cell>
          <cell r="L470">
            <v>6</v>
          </cell>
        </row>
        <row r="471">
          <cell r="C471" t="str">
            <v>Latte de 30cm</v>
          </cell>
          <cell r="F471" t="str">
            <v>C1</v>
          </cell>
          <cell r="G471" t="str">
            <v>GA257</v>
          </cell>
          <cell r="H471" t="str">
            <v>OADM</v>
          </cell>
          <cell r="I471" t="str">
            <v>USAID</v>
          </cell>
          <cell r="J471" t="str">
            <v>Pc</v>
          </cell>
          <cell r="K471">
            <v>3</v>
          </cell>
          <cell r="L471">
            <v>0.3</v>
          </cell>
        </row>
        <row r="472">
          <cell r="C472" t="str">
            <v>Papier duplicateur A4</v>
          </cell>
          <cell r="F472" t="str">
            <v>C1</v>
          </cell>
          <cell r="G472" t="str">
            <v>GA257</v>
          </cell>
          <cell r="H472" t="str">
            <v>OADM</v>
          </cell>
          <cell r="I472" t="str">
            <v>USAID</v>
          </cell>
          <cell r="J472" t="str">
            <v>Rame</v>
          </cell>
          <cell r="K472">
            <v>0</v>
          </cell>
          <cell r="L472">
            <v>5.7</v>
          </cell>
        </row>
        <row r="473">
          <cell r="C473" t="str">
            <v>Papier Photo A4 EPSON</v>
          </cell>
          <cell r="F473" t="str">
            <v>C1</v>
          </cell>
          <cell r="G473" t="str">
            <v>GA257</v>
          </cell>
          <cell r="H473" t="str">
            <v>OADM</v>
          </cell>
          <cell r="I473" t="str">
            <v>USAID</v>
          </cell>
          <cell r="J473" t="str">
            <v>Rame</v>
          </cell>
          <cell r="K473">
            <v>20</v>
          </cell>
          <cell r="L473">
            <v>15</v>
          </cell>
        </row>
        <row r="474">
          <cell r="C474" t="str">
            <v>Porte macaron</v>
          </cell>
          <cell r="F474" t="str">
            <v>C1</v>
          </cell>
          <cell r="G474" t="str">
            <v>GA257</v>
          </cell>
          <cell r="H474" t="str">
            <v>OADM</v>
          </cell>
          <cell r="I474" t="str">
            <v>USAID</v>
          </cell>
          <cell r="J474" t="str">
            <v>Pc</v>
          </cell>
          <cell r="K474">
            <v>50</v>
          </cell>
          <cell r="L474">
            <v>1</v>
          </cell>
        </row>
        <row r="475">
          <cell r="C475" t="str">
            <v>Stylo rouge (boite de 50pc)</v>
          </cell>
          <cell r="F475" t="str">
            <v>C1</v>
          </cell>
          <cell r="G475" t="str">
            <v>GA257</v>
          </cell>
          <cell r="H475" t="str">
            <v>OADM</v>
          </cell>
          <cell r="I475" t="str">
            <v>USAID</v>
          </cell>
          <cell r="J475" t="str">
            <v>Bt</v>
          </cell>
          <cell r="K475">
            <v>1</v>
          </cell>
          <cell r="L475">
            <v>5.8</v>
          </cell>
        </row>
        <row r="476">
          <cell r="C476" t="str">
            <v>Ciseaux</v>
          </cell>
          <cell r="F476" t="str">
            <v>C1</v>
          </cell>
          <cell r="G476" t="str">
            <v>OD008</v>
          </cell>
          <cell r="H476" t="str">
            <v>OADM</v>
          </cell>
          <cell r="I476" t="str">
            <v>OPEN SQUARE</v>
          </cell>
          <cell r="J476" t="str">
            <v>Paire</v>
          </cell>
          <cell r="K476">
            <v>2</v>
          </cell>
          <cell r="L476">
            <v>1.5</v>
          </cell>
        </row>
        <row r="477">
          <cell r="C477" t="str">
            <v xml:space="preserve">Craie </v>
          </cell>
          <cell r="F477" t="str">
            <v>C1</v>
          </cell>
          <cell r="G477" t="str">
            <v>OD008</v>
          </cell>
          <cell r="H477" t="str">
            <v>OADM</v>
          </cell>
          <cell r="I477" t="str">
            <v>OPEN SQUARE</v>
          </cell>
          <cell r="J477" t="str">
            <v>BT</v>
          </cell>
          <cell r="K477">
            <v>11</v>
          </cell>
          <cell r="L477">
            <v>1</v>
          </cell>
        </row>
        <row r="478">
          <cell r="C478" t="str">
            <v>Crayon ordinaire</v>
          </cell>
          <cell r="F478" t="str">
            <v>C1</v>
          </cell>
          <cell r="G478" t="str">
            <v>OD008</v>
          </cell>
          <cell r="H478" t="str">
            <v>OADM</v>
          </cell>
          <cell r="I478" t="str">
            <v>OPEN SQUARE</v>
          </cell>
          <cell r="J478" t="str">
            <v>DZ</v>
          </cell>
          <cell r="K478">
            <v>110</v>
          </cell>
          <cell r="L478">
            <v>0.5</v>
          </cell>
        </row>
        <row r="479">
          <cell r="C479" t="str">
            <v xml:space="preserve">Gomme </v>
          </cell>
          <cell r="F479" t="str">
            <v>C1</v>
          </cell>
          <cell r="G479" t="str">
            <v>OD008</v>
          </cell>
          <cell r="H479" t="str">
            <v>OADM</v>
          </cell>
          <cell r="I479" t="str">
            <v>OPEN SQUARE</v>
          </cell>
          <cell r="J479" t="str">
            <v>Pc</v>
          </cell>
          <cell r="K479">
            <v>100</v>
          </cell>
          <cell r="L479">
            <v>0.2</v>
          </cell>
        </row>
        <row r="480">
          <cell r="C480" t="str">
            <v>Taille crayon</v>
          </cell>
          <cell r="F480" t="str">
            <v>C1</v>
          </cell>
          <cell r="G480" t="str">
            <v>OD008</v>
          </cell>
          <cell r="H480" t="str">
            <v>OADM</v>
          </cell>
          <cell r="I480" t="str">
            <v>OPEN SQUARE</v>
          </cell>
          <cell r="J480" t="str">
            <v>Pc</v>
          </cell>
          <cell r="K480">
            <v>38</v>
          </cell>
          <cell r="L480">
            <v>0.2</v>
          </cell>
        </row>
        <row r="481">
          <cell r="C481" t="str">
            <v>Craie blanche</v>
          </cell>
          <cell r="F481" t="str">
            <v>C1</v>
          </cell>
          <cell r="G481" t="str">
            <v>OF201</v>
          </cell>
          <cell r="H481" t="str">
            <v>OADM</v>
          </cell>
          <cell r="I481" t="str">
            <v>RAISE</v>
          </cell>
          <cell r="J481" t="str">
            <v>BT</v>
          </cell>
          <cell r="K481">
            <v>0</v>
          </cell>
          <cell r="L481">
            <v>1</v>
          </cell>
        </row>
        <row r="482">
          <cell r="C482" t="str">
            <v>Stylo bleu (bte de 50Pces)</v>
          </cell>
          <cell r="F482" t="str">
            <v>C1</v>
          </cell>
          <cell r="G482" t="str">
            <v>OF201</v>
          </cell>
          <cell r="H482" t="str">
            <v>OADM</v>
          </cell>
          <cell r="I482" t="str">
            <v>RAISE</v>
          </cell>
          <cell r="J482" t="str">
            <v>BT</v>
          </cell>
          <cell r="K482">
            <v>0</v>
          </cell>
          <cell r="L482">
            <v>5.5</v>
          </cell>
        </row>
        <row r="483">
          <cell r="C483" t="str">
            <v>Marqueur Snowman</v>
          </cell>
          <cell r="F483" t="str">
            <v>C1</v>
          </cell>
          <cell r="G483" t="str">
            <v>OF201</v>
          </cell>
          <cell r="H483" t="str">
            <v>OADM</v>
          </cell>
          <cell r="I483" t="str">
            <v>RAISE</v>
          </cell>
          <cell r="J483" t="str">
            <v>BT</v>
          </cell>
          <cell r="K483">
            <v>0</v>
          </cell>
          <cell r="L483">
            <v>2.5</v>
          </cell>
        </row>
        <row r="484">
          <cell r="C484" t="str">
            <v>Papier duplicateur A4</v>
          </cell>
          <cell r="F484" t="str">
            <v>C1</v>
          </cell>
          <cell r="G484" t="str">
            <v>OF201</v>
          </cell>
          <cell r="H484" t="str">
            <v>OADM</v>
          </cell>
          <cell r="I484" t="str">
            <v>RAISE</v>
          </cell>
          <cell r="J484" t="str">
            <v>Rame</v>
          </cell>
          <cell r="K484">
            <v>0</v>
          </cell>
          <cell r="L484">
            <v>6</v>
          </cell>
        </row>
      </sheetData>
      <sheetData sheetId="7">
        <row r="11">
          <cell r="C11" t="str">
            <v>Lait NIDO</v>
          </cell>
        </row>
      </sheetData>
      <sheetData sheetId="8">
        <row r="11">
          <cell r="C11" t="str">
            <v>Acide pour batterie</v>
          </cell>
          <cell r="E11" t="str">
            <v>Produit Industriel</v>
          </cell>
          <cell r="F11" t="str">
            <v>C2</v>
          </cell>
          <cell r="G11" t="str">
            <v>U1000</v>
          </cell>
          <cell r="H11" t="str">
            <v>OADM</v>
          </cell>
          <cell r="I11" t="str">
            <v>IRC</v>
          </cell>
          <cell r="J11" t="str">
            <v>Litre</v>
          </cell>
          <cell r="K11">
            <v>30</v>
          </cell>
          <cell r="L11">
            <v>3</v>
          </cell>
        </row>
        <row r="12">
          <cell r="C12" t="str">
            <v>Casque pour moto</v>
          </cell>
          <cell r="E12" t="str">
            <v>moto</v>
          </cell>
          <cell r="F12" t="str">
            <v>C2</v>
          </cell>
          <cell r="G12" t="str">
            <v>DF045</v>
          </cell>
          <cell r="H12" t="str">
            <v>OADM</v>
          </cell>
          <cell r="I12" t="str">
            <v>DFID</v>
          </cell>
          <cell r="J12" t="str">
            <v>Pc</v>
          </cell>
          <cell r="K12">
            <v>0</v>
          </cell>
          <cell r="L12">
            <v>28</v>
          </cell>
        </row>
        <row r="13">
          <cell r="C13" t="str">
            <v>Piston + segment</v>
          </cell>
          <cell r="E13" t="str">
            <v>moto</v>
          </cell>
          <cell r="F13" t="str">
            <v>C2</v>
          </cell>
          <cell r="G13" t="str">
            <v>DF040</v>
          </cell>
          <cell r="H13" t="str">
            <v>OADM</v>
          </cell>
          <cell r="I13" t="str">
            <v>DFID</v>
          </cell>
          <cell r="J13" t="str">
            <v>Pc</v>
          </cell>
          <cell r="K13">
            <v>0</v>
          </cell>
          <cell r="L13">
            <v>30</v>
          </cell>
        </row>
        <row r="14">
          <cell r="C14" t="str">
            <v>Porte poignet</v>
          </cell>
          <cell r="E14" t="str">
            <v>moto</v>
          </cell>
          <cell r="F14" t="str">
            <v>C2</v>
          </cell>
          <cell r="G14" t="str">
            <v>DF040</v>
          </cell>
          <cell r="H14" t="str">
            <v>OADM</v>
          </cell>
          <cell r="I14" t="str">
            <v>DFID</v>
          </cell>
          <cell r="J14" t="str">
            <v>paires</v>
          </cell>
          <cell r="K14">
            <v>3</v>
          </cell>
          <cell r="L14">
            <v>5</v>
          </cell>
        </row>
        <row r="15">
          <cell r="C15" t="str">
            <v xml:space="preserve">Pneus </v>
          </cell>
          <cell r="D15" t="str">
            <v>275/19</v>
          </cell>
          <cell r="E15" t="str">
            <v>moto</v>
          </cell>
          <cell r="F15" t="str">
            <v>C2</v>
          </cell>
          <cell r="G15" t="str">
            <v>DF040</v>
          </cell>
          <cell r="H15" t="str">
            <v>OADM</v>
          </cell>
          <cell r="I15" t="str">
            <v>DFID</v>
          </cell>
          <cell r="J15" t="str">
            <v>pc</v>
          </cell>
          <cell r="K15">
            <v>8</v>
          </cell>
          <cell r="L15">
            <v>35</v>
          </cell>
        </row>
        <row r="16">
          <cell r="C16" t="str">
            <v>Bande frein moto</v>
          </cell>
          <cell r="E16" t="str">
            <v>AG100/DT</v>
          </cell>
          <cell r="F16" t="str">
            <v>C2</v>
          </cell>
          <cell r="G16" t="str">
            <v>U1000</v>
          </cell>
          <cell r="H16" t="str">
            <v>OADM</v>
          </cell>
          <cell r="I16" t="str">
            <v>IRC</v>
          </cell>
          <cell r="J16" t="str">
            <v>pc</v>
          </cell>
          <cell r="K16">
            <v>19</v>
          </cell>
          <cell r="L16">
            <v>5</v>
          </cell>
        </row>
        <row r="17">
          <cell r="C17" t="str">
            <v>Batterie de 6 volt</v>
          </cell>
          <cell r="E17" t="str">
            <v>AG100/DT</v>
          </cell>
          <cell r="F17" t="str">
            <v>C2</v>
          </cell>
          <cell r="G17" t="str">
            <v>U1000</v>
          </cell>
          <cell r="H17" t="str">
            <v>OADM</v>
          </cell>
          <cell r="I17" t="str">
            <v>IRC</v>
          </cell>
          <cell r="J17" t="str">
            <v>pc</v>
          </cell>
          <cell r="K17">
            <v>4</v>
          </cell>
          <cell r="L17">
            <v>10</v>
          </cell>
        </row>
        <row r="18">
          <cell r="C18" t="str">
            <v>Cache phare</v>
          </cell>
          <cell r="E18" t="str">
            <v>AG100/DT</v>
          </cell>
          <cell r="F18" t="str">
            <v>C2</v>
          </cell>
          <cell r="G18" t="str">
            <v>U1000</v>
          </cell>
          <cell r="H18" t="str">
            <v>OADM</v>
          </cell>
          <cell r="I18" t="str">
            <v>IRC</v>
          </cell>
          <cell r="J18" t="str">
            <v>Pc</v>
          </cell>
          <cell r="K18">
            <v>0</v>
          </cell>
          <cell r="L18">
            <v>15</v>
          </cell>
        </row>
        <row r="19">
          <cell r="C19" t="str">
            <v>CDI</v>
          </cell>
          <cell r="E19" t="str">
            <v>AG100/DT</v>
          </cell>
          <cell r="F19" t="str">
            <v>C2</v>
          </cell>
          <cell r="G19" t="str">
            <v>U1000</v>
          </cell>
          <cell r="H19" t="str">
            <v>OADM</v>
          </cell>
          <cell r="I19" t="str">
            <v>IRC</v>
          </cell>
          <cell r="J19" t="str">
            <v>PC</v>
          </cell>
          <cell r="K19">
            <v>2</v>
          </cell>
          <cell r="L19">
            <v>40</v>
          </cell>
        </row>
        <row r="20">
          <cell r="C20" t="str">
            <v>Champs magnetique</v>
          </cell>
          <cell r="E20" t="str">
            <v>DT</v>
          </cell>
          <cell r="F20" t="str">
            <v>C2</v>
          </cell>
          <cell r="G20" t="str">
            <v>U1000</v>
          </cell>
          <cell r="H20" t="str">
            <v>OADM</v>
          </cell>
          <cell r="I20" t="str">
            <v>IRC</v>
          </cell>
          <cell r="J20" t="str">
            <v>PC</v>
          </cell>
          <cell r="K20">
            <v>0</v>
          </cell>
          <cell r="L20">
            <v>170</v>
          </cell>
        </row>
        <row r="21">
          <cell r="C21" t="str">
            <v>Contacteur</v>
          </cell>
          <cell r="E21" t="str">
            <v>AG100/DT</v>
          </cell>
          <cell r="F21" t="str">
            <v>C2</v>
          </cell>
          <cell r="G21" t="str">
            <v>U1000</v>
          </cell>
          <cell r="H21" t="str">
            <v>OADM</v>
          </cell>
          <cell r="I21" t="str">
            <v>IRC</v>
          </cell>
          <cell r="J21" t="str">
            <v>PC</v>
          </cell>
          <cell r="K21">
            <v>2</v>
          </cell>
          <cell r="L21">
            <v>15</v>
          </cell>
        </row>
        <row r="22">
          <cell r="C22" t="str">
            <v xml:space="preserve">CYLINDRE STD </v>
          </cell>
          <cell r="E22" t="str">
            <v>AG100/DT</v>
          </cell>
          <cell r="F22" t="str">
            <v>C2</v>
          </cell>
          <cell r="G22" t="str">
            <v>U1000</v>
          </cell>
          <cell r="H22" t="str">
            <v>OADM</v>
          </cell>
          <cell r="I22" t="str">
            <v>IRC</v>
          </cell>
          <cell r="J22" t="str">
            <v>PC</v>
          </cell>
          <cell r="K22">
            <v>0</v>
          </cell>
          <cell r="L22">
            <v>100</v>
          </cell>
        </row>
        <row r="23">
          <cell r="C23" t="str">
            <v xml:space="preserve">Feu rouge </v>
          </cell>
          <cell r="E23" t="str">
            <v>AG100/DT</v>
          </cell>
          <cell r="F23" t="str">
            <v>C2</v>
          </cell>
          <cell r="G23" t="str">
            <v>U1000</v>
          </cell>
          <cell r="H23" t="str">
            <v>OADM</v>
          </cell>
          <cell r="I23" t="str">
            <v>IRC</v>
          </cell>
          <cell r="J23" t="str">
            <v>PC</v>
          </cell>
          <cell r="K23">
            <v>1</v>
          </cell>
          <cell r="L23">
            <v>7</v>
          </cell>
        </row>
        <row r="24">
          <cell r="C24" t="str">
            <v>Phare avant</v>
          </cell>
          <cell r="E24" t="str">
            <v>AG100/DT</v>
          </cell>
          <cell r="F24" t="str">
            <v>C2</v>
          </cell>
          <cell r="G24" t="str">
            <v>U1000</v>
          </cell>
          <cell r="H24" t="str">
            <v>OADM</v>
          </cell>
          <cell r="I24" t="str">
            <v>IRC</v>
          </cell>
          <cell r="J24" t="str">
            <v>PC</v>
          </cell>
          <cell r="K24">
            <v>2</v>
          </cell>
          <cell r="L24">
            <v>20</v>
          </cell>
        </row>
        <row r="25">
          <cell r="C25" t="str">
            <v>Poignet d'embrayage</v>
          </cell>
          <cell r="E25" t="str">
            <v>AG100/DT</v>
          </cell>
          <cell r="F25" t="str">
            <v>C2</v>
          </cell>
          <cell r="G25" t="str">
            <v>U1000</v>
          </cell>
          <cell r="H25" t="str">
            <v>OADM</v>
          </cell>
          <cell r="I25" t="str">
            <v>IRC</v>
          </cell>
          <cell r="J25" t="str">
            <v>PC</v>
          </cell>
          <cell r="K25">
            <v>8</v>
          </cell>
          <cell r="L25">
            <v>3</v>
          </cell>
        </row>
        <row r="26">
          <cell r="C26" t="str">
            <v>Porte plaque</v>
          </cell>
          <cell r="E26" t="str">
            <v>AG100/DT</v>
          </cell>
          <cell r="F26" t="str">
            <v>C2</v>
          </cell>
          <cell r="G26" t="str">
            <v>U1000</v>
          </cell>
          <cell r="H26" t="str">
            <v>OADM</v>
          </cell>
          <cell r="I26" t="str">
            <v>IRC</v>
          </cell>
          <cell r="J26" t="str">
            <v>PC</v>
          </cell>
          <cell r="K26">
            <v>1</v>
          </cell>
          <cell r="L26">
            <v>20</v>
          </cell>
        </row>
        <row r="27">
          <cell r="C27" t="str">
            <v xml:space="preserve">Pose pied </v>
          </cell>
          <cell r="E27" t="str">
            <v>AG100/DT</v>
          </cell>
          <cell r="F27" t="str">
            <v>C2</v>
          </cell>
          <cell r="G27" t="str">
            <v>U1000</v>
          </cell>
          <cell r="H27" t="str">
            <v>OADM</v>
          </cell>
          <cell r="I27" t="str">
            <v>IRC</v>
          </cell>
          <cell r="J27" t="str">
            <v>PC</v>
          </cell>
          <cell r="K27">
            <v>6</v>
          </cell>
          <cell r="L27">
            <v>10</v>
          </cell>
        </row>
        <row r="28">
          <cell r="C28" t="str">
            <v>Retroviseur</v>
          </cell>
          <cell r="E28" t="str">
            <v>AG100/DT</v>
          </cell>
          <cell r="F28" t="str">
            <v>C2</v>
          </cell>
          <cell r="G28" t="str">
            <v>U1000</v>
          </cell>
          <cell r="H28" t="str">
            <v>OADM</v>
          </cell>
          <cell r="I28" t="str">
            <v>IRC</v>
          </cell>
          <cell r="J28" t="str">
            <v>PC</v>
          </cell>
          <cell r="K28">
            <v>3</v>
          </cell>
          <cell r="L28">
            <v>10</v>
          </cell>
        </row>
        <row r="29">
          <cell r="C29" t="str">
            <v>Tableau de bord</v>
          </cell>
          <cell r="E29" t="str">
            <v>AG100/DT</v>
          </cell>
          <cell r="F29" t="str">
            <v>C2</v>
          </cell>
          <cell r="G29" t="str">
            <v>U1000</v>
          </cell>
          <cell r="H29" t="str">
            <v>OADM</v>
          </cell>
          <cell r="I29" t="str">
            <v>IRC</v>
          </cell>
          <cell r="J29" t="str">
            <v>PC</v>
          </cell>
          <cell r="K29">
            <v>2</v>
          </cell>
          <cell r="L29">
            <v>90</v>
          </cell>
        </row>
        <row r="30">
          <cell r="C30" t="str">
            <v>Transmission complete</v>
          </cell>
          <cell r="E30" t="str">
            <v>AG100/DT</v>
          </cell>
          <cell r="F30" t="str">
            <v>C2</v>
          </cell>
          <cell r="G30" t="str">
            <v>U1000</v>
          </cell>
          <cell r="H30" t="str">
            <v>OADM</v>
          </cell>
          <cell r="I30" t="str">
            <v>IRC</v>
          </cell>
          <cell r="J30" t="str">
            <v>PC</v>
          </cell>
          <cell r="K30">
            <v>3</v>
          </cell>
          <cell r="L30">
            <v>20</v>
          </cell>
        </row>
        <row r="31">
          <cell r="C31" t="str">
            <v>Colle avec patch</v>
          </cell>
          <cell r="E31" t="str">
            <v>AG100/DT</v>
          </cell>
          <cell r="F31" t="str">
            <v>C2</v>
          </cell>
          <cell r="G31" t="str">
            <v>U1000</v>
          </cell>
          <cell r="H31" t="str">
            <v>OADM</v>
          </cell>
          <cell r="I31" t="str">
            <v>IRC</v>
          </cell>
          <cell r="J31" t="str">
            <v>PC</v>
          </cell>
          <cell r="K31">
            <v>13</v>
          </cell>
          <cell r="L31">
            <v>25</v>
          </cell>
        </row>
        <row r="32">
          <cell r="C32" t="str">
            <v xml:space="preserve">Pneus </v>
          </cell>
          <cell r="D32" t="str">
            <v>410/18</v>
          </cell>
          <cell r="E32" t="str">
            <v>AG100/DT</v>
          </cell>
          <cell r="F32" t="str">
            <v>C2</v>
          </cell>
          <cell r="G32" t="str">
            <v>U1000</v>
          </cell>
          <cell r="H32" t="str">
            <v>OADM</v>
          </cell>
          <cell r="I32" t="str">
            <v>IRC</v>
          </cell>
          <cell r="J32" t="str">
            <v>PC</v>
          </cell>
          <cell r="K32">
            <v>0</v>
          </cell>
          <cell r="L32">
            <v>35</v>
          </cell>
        </row>
        <row r="33">
          <cell r="C33" t="str">
            <v>Bouggie d'allumage</v>
          </cell>
          <cell r="E33" t="str">
            <v>AG100/DT</v>
          </cell>
          <cell r="F33" t="str">
            <v>C2</v>
          </cell>
          <cell r="G33" t="str">
            <v>U1000</v>
          </cell>
          <cell r="H33" t="str">
            <v>OADM</v>
          </cell>
          <cell r="I33" t="str">
            <v>IRC</v>
          </cell>
          <cell r="J33" t="str">
            <v>PC</v>
          </cell>
          <cell r="K33">
            <v>0</v>
          </cell>
          <cell r="L33">
            <v>3</v>
          </cell>
        </row>
        <row r="34">
          <cell r="C34" t="str">
            <v>Ampoule phare</v>
          </cell>
          <cell r="E34" t="str">
            <v>AG100/DT</v>
          </cell>
          <cell r="F34" t="str">
            <v>C2</v>
          </cell>
          <cell r="G34" t="str">
            <v>U1000</v>
          </cell>
          <cell r="H34" t="str">
            <v>OADM</v>
          </cell>
          <cell r="I34" t="str">
            <v>IRC</v>
          </cell>
          <cell r="J34" t="str">
            <v>PC</v>
          </cell>
          <cell r="K34">
            <v>0</v>
          </cell>
          <cell r="L34">
            <v>3</v>
          </cell>
        </row>
        <row r="35">
          <cell r="C35" t="str">
            <v>Bobine de tension primaire</v>
          </cell>
          <cell r="E35" t="str">
            <v>AG100/DT</v>
          </cell>
          <cell r="F35" t="str">
            <v>C2</v>
          </cell>
          <cell r="G35" t="str">
            <v>U1000</v>
          </cell>
          <cell r="H35" t="str">
            <v>OADM</v>
          </cell>
          <cell r="I35" t="str">
            <v>IRC</v>
          </cell>
          <cell r="J35" t="str">
            <v>PC</v>
          </cell>
          <cell r="K35">
            <v>2</v>
          </cell>
          <cell r="L35">
            <v>35</v>
          </cell>
        </row>
        <row r="36">
          <cell r="C36" t="str">
            <v>Piston + segment</v>
          </cell>
          <cell r="E36" t="str">
            <v>AG100/DT</v>
          </cell>
          <cell r="F36" t="str">
            <v>C2</v>
          </cell>
          <cell r="G36" t="str">
            <v>U1000</v>
          </cell>
          <cell r="H36" t="str">
            <v>OADM</v>
          </cell>
          <cell r="I36" t="str">
            <v>IRC</v>
          </cell>
          <cell r="J36" t="str">
            <v>PC</v>
          </cell>
          <cell r="K36">
            <v>0</v>
          </cell>
          <cell r="L36">
            <v>20</v>
          </cell>
        </row>
        <row r="37">
          <cell r="C37" t="str">
            <v xml:space="preserve">Pneus </v>
          </cell>
          <cell r="D37" t="str">
            <v>275/21/19</v>
          </cell>
          <cell r="E37" t="str">
            <v>AG100/DT</v>
          </cell>
          <cell r="F37" t="str">
            <v>C2</v>
          </cell>
          <cell r="G37" t="str">
            <v>U1000</v>
          </cell>
          <cell r="H37" t="str">
            <v>OADM</v>
          </cell>
          <cell r="I37" t="str">
            <v>IRC</v>
          </cell>
          <cell r="J37" t="str">
            <v>PC</v>
          </cell>
          <cell r="K37">
            <v>4</v>
          </cell>
          <cell r="L37">
            <v>35</v>
          </cell>
        </row>
        <row r="38">
          <cell r="C38" t="str">
            <v>Colle avec patch</v>
          </cell>
          <cell r="D38" t="str">
            <v>GOLD</v>
          </cell>
          <cell r="E38" t="str">
            <v>AG100/DT</v>
          </cell>
          <cell r="F38" t="str">
            <v>C2</v>
          </cell>
          <cell r="G38" t="str">
            <v>U1000</v>
          </cell>
          <cell r="H38" t="str">
            <v>OADM</v>
          </cell>
          <cell r="I38" t="str">
            <v>IRC</v>
          </cell>
          <cell r="J38" t="str">
            <v>PC</v>
          </cell>
          <cell r="K38">
            <v>0</v>
          </cell>
          <cell r="L38">
            <v>25</v>
          </cell>
        </row>
        <row r="39">
          <cell r="C39" t="str">
            <v>Vis de ralenti</v>
          </cell>
          <cell r="E39" t="str">
            <v>AG100/DT</v>
          </cell>
          <cell r="F39" t="str">
            <v>C2</v>
          </cell>
          <cell r="G39" t="str">
            <v>U1000</v>
          </cell>
          <cell r="H39" t="str">
            <v>OADM</v>
          </cell>
          <cell r="I39" t="str">
            <v>IRC</v>
          </cell>
          <cell r="J39" t="str">
            <v>PC</v>
          </cell>
          <cell r="K39">
            <v>0</v>
          </cell>
          <cell r="L39">
            <v>5</v>
          </cell>
        </row>
        <row r="40">
          <cell r="C40" t="str">
            <v>Jeu de couvercle LR</v>
          </cell>
          <cell r="E40" t="str">
            <v>AG100/DT</v>
          </cell>
          <cell r="F40" t="str">
            <v>C2</v>
          </cell>
          <cell r="G40" t="str">
            <v>U1000</v>
          </cell>
          <cell r="H40" t="str">
            <v>OADM</v>
          </cell>
          <cell r="I40" t="str">
            <v>IRC</v>
          </cell>
          <cell r="J40" t="str">
            <v>jeu</v>
          </cell>
          <cell r="K40">
            <v>2</v>
          </cell>
          <cell r="L40">
            <v>25</v>
          </cell>
        </row>
        <row r="41">
          <cell r="C41" t="str">
            <v xml:space="preserve">Cylindre STD </v>
          </cell>
          <cell r="E41" t="str">
            <v>AG100/DT</v>
          </cell>
          <cell r="F41" t="str">
            <v>C2</v>
          </cell>
          <cell r="G41" t="str">
            <v>U1000</v>
          </cell>
          <cell r="H41" t="str">
            <v>OADM</v>
          </cell>
          <cell r="I41" t="str">
            <v>IRC</v>
          </cell>
          <cell r="J41" t="str">
            <v>PC</v>
          </cell>
          <cell r="K41">
            <v>0</v>
          </cell>
          <cell r="L41">
            <v>120</v>
          </cell>
        </row>
        <row r="42">
          <cell r="C42" t="str">
            <v>Couvercle d'embrayage</v>
          </cell>
          <cell r="E42" t="str">
            <v>AG100/DT</v>
          </cell>
          <cell r="F42" t="str">
            <v>C2</v>
          </cell>
          <cell r="G42" t="str">
            <v>U1000</v>
          </cell>
          <cell r="H42" t="str">
            <v>OADM</v>
          </cell>
          <cell r="I42" t="str">
            <v>IRC</v>
          </cell>
          <cell r="J42" t="str">
            <v>PC</v>
          </cell>
          <cell r="K42">
            <v>2</v>
          </cell>
          <cell r="L42">
            <v>60</v>
          </cell>
        </row>
        <row r="43">
          <cell r="C43" t="str">
            <v>Carburateur</v>
          </cell>
          <cell r="E43" t="str">
            <v>AG100/DT</v>
          </cell>
          <cell r="F43" t="str">
            <v>C2</v>
          </cell>
          <cell r="G43" t="str">
            <v>U1000</v>
          </cell>
          <cell r="H43" t="str">
            <v>OADM</v>
          </cell>
          <cell r="I43" t="str">
            <v>IRC</v>
          </cell>
          <cell r="J43" t="str">
            <v>PC</v>
          </cell>
          <cell r="K43">
            <v>0</v>
          </cell>
          <cell r="L43">
            <v>60</v>
          </cell>
        </row>
        <row r="44">
          <cell r="C44" t="str">
            <v>Amortisseur central</v>
          </cell>
          <cell r="F44" t="str">
            <v>C2</v>
          </cell>
          <cell r="G44" t="str">
            <v>U1000</v>
          </cell>
          <cell r="H44" t="str">
            <v>OADM</v>
          </cell>
          <cell r="I44" t="str">
            <v>IRC</v>
          </cell>
          <cell r="J44" t="str">
            <v>PC</v>
          </cell>
          <cell r="K44">
            <v>1</v>
          </cell>
          <cell r="L44">
            <v>170</v>
          </cell>
        </row>
        <row r="45">
          <cell r="C45" t="str">
            <v>Bourrage d'amortisseur avant</v>
          </cell>
          <cell r="E45" t="str">
            <v>AG100/DT</v>
          </cell>
          <cell r="F45" t="str">
            <v>C2</v>
          </cell>
          <cell r="G45" t="str">
            <v>U1000</v>
          </cell>
          <cell r="H45" t="str">
            <v>OADM</v>
          </cell>
          <cell r="I45" t="str">
            <v>IRC</v>
          </cell>
          <cell r="J45" t="str">
            <v>PC</v>
          </cell>
          <cell r="K45">
            <v>0</v>
          </cell>
          <cell r="L45">
            <v>10</v>
          </cell>
        </row>
        <row r="46">
          <cell r="C46" t="str">
            <v>Levier de vitesse</v>
          </cell>
          <cell r="E46" t="str">
            <v>AG100/DT</v>
          </cell>
          <cell r="F46" t="str">
            <v>C2</v>
          </cell>
          <cell r="G46" t="str">
            <v>U1000</v>
          </cell>
          <cell r="H46" t="str">
            <v>OADM</v>
          </cell>
          <cell r="I46" t="str">
            <v>IRC</v>
          </cell>
          <cell r="J46" t="str">
            <v>PC</v>
          </cell>
          <cell r="K46">
            <v>0</v>
          </cell>
          <cell r="L46">
            <v>5</v>
          </cell>
        </row>
        <row r="47">
          <cell r="C47" t="str">
            <v>Bequille</v>
          </cell>
          <cell r="F47" t="str">
            <v>C2</v>
          </cell>
          <cell r="G47" t="str">
            <v>U1000</v>
          </cell>
          <cell r="H47" t="str">
            <v>OADM</v>
          </cell>
          <cell r="I47" t="str">
            <v>IRC</v>
          </cell>
          <cell r="J47" t="str">
            <v>PC</v>
          </cell>
          <cell r="K47">
            <v>1</v>
          </cell>
          <cell r="L47">
            <v>50</v>
          </cell>
        </row>
        <row r="48">
          <cell r="C48" t="str">
            <v>Engrenage roue avant</v>
          </cell>
          <cell r="F48" t="str">
            <v>C2</v>
          </cell>
          <cell r="G48" t="str">
            <v>U1000</v>
          </cell>
          <cell r="H48" t="str">
            <v>OADM</v>
          </cell>
          <cell r="I48" t="str">
            <v>IRC</v>
          </cell>
          <cell r="J48" t="str">
            <v>PC</v>
          </cell>
          <cell r="K48">
            <v>2</v>
          </cell>
          <cell r="L48">
            <v>20</v>
          </cell>
        </row>
        <row r="49">
          <cell r="C49" t="str">
            <v>Cable kilometrique</v>
          </cell>
          <cell r="E49" t="str">
            <v>AG100/DT</v>
          </cell>
          <cell r="F49" t="str">
            <v>C2</v>
          </cell>
          <cell r="G49" t="str">
            <v>U1000</v>
          </cell>
          <cell r="H49" t="str">
            <v>OADM</v>
          </cell>
          <cell r="I49" t="str">
            <v>IRC</v>
          </cell>
          <cell r="J49" t="str">
            <v>PC</v>
          </cell>
          <cell r="K49">
            <v>6</v>
          </cell>
          <cell r="L49">
            <v>5</v>
          </cell>
        </row>
        <row r="50">
          <cell r="C50" t="str">
            <v>Clignoteur</v>
          </cell>
          <cell r="E50" t="str">
            <v>AG100/DT</v>
          </cell>
          <cell r="F50" t="str">
            <v>C2</v>
          </cell>
          <cell r="G50" t="str">
            <v>U1000</v>
          </cell>
          <cell r="H50" t="str">
            <v>OADM</v>
          </cell>
          <cell r="I50" t="str">
            <v>IRC</v>
          </cell>
          <cell r="J50" t="str">
            <v>PC</v>
          </cell>
          <cell r="K50">
            <v>0</v>
          </cell>
          <cell r="L50">
            <v>5</v>
          </cell>
        </row>
        <row r="51">
          <cell r="C51" t="str">
            <v>Fourche avant</v>
          </cell>
          <cell r="E51" t="str">
            <v>AG100/DT</v>
          </cell>
          <cell r="F51" t="str">
            <v>C2</v>
          </cell>
          <cell r="G51" t="str">
            <v>U1000</v>
          </cell>
          <cell r="H51" t="str">
            <v>OADM</v>
          </cell>
          <cell r="I51" t="str">
            <v>IRC</v>
          </cell>
          <cell r="J51" t="str">
            <v>PC</v>
          </cell>
          <cell r="K51">
            <v>1</v>
          </cell>
          <cell r="L51">
            <v>80</v>
          </cell>
        </row>
        <row r="52">
          <cell r="C52" t="str">
            <v>Kit carburateur</v>
          </cell>
          <cell r="E52" t="str">
            <v>AG100/DT</v>
          </cell>
          <cell r="F52" t="str">
            <v>C2</v>
          </cell>
          <cell r="G52" t="str">
            <v>U1000</v>
          </cell>
          <cell r="H52" t="str">
            <v>OADM</v>
          </cell>
          <cell r="I52" t="str">
            <v>IRC</v>
          </cell>
          <cell r="J52" t="str">
            <v>PC</v>
          </cell>
          <cell r="K52">
            <v>3</v>
          </cell>
          <cell r="L52">
            <v>15</v>
          </cell>
        </row>
        <row r="53">
          <cell r="C53" t="str">
            <v>Siege</v>
          </cell>
          <cell r="E53" t="str">
            <v>AG100/DT</v>
          </cell>
          <cell r="F53" t="str">
            <v>C2</v>
          </cell>
          <cell r="G53" t="str">
            <v>U1000</v>
          </cell>
          <cell r="H53" t="str">
            <v>OADM</v>
          </cell>
          <cell r="I53" t="str">
            <v>IRC</v>
          </cell>
          <cell r="J53" t="str">
            <v>PC</v>
          </cell>
          <cell r="K53">
            <v>0</v>
          </cell>
          <cell r="L53">
            <v>120</v>
          </cell>
        </row>
        <row r="54">
          <cell r="C54" t="str">
            <v>Pompe a air</v>
          </cell>
          <cell r="E54" t="str">
            <v>AG100/DT</v>
          </cell>
          <cell r="F54" t="str">
            <v>C2</v>
          </cell>
          <cell r="G54" t="str">
            <v>U1000</v>
          </cell>
          <cell r="H54" t="str">
            <v>OADM</v>
          </cell>
          <cell r="I54" t="str">
            <v>IRC</v>
          </cell>
          <cell r="J54" t="str">
            <v>PC</v>
          </cell>
          <cell r="K54">
            <v>6</v>
          </cell>
          <cell r="L54">
            <v>5</v>
          </cell>
        </row>
        <row r="55">
          <cell r="C55" t="str">
            <v>Cable d'embrayage</v>
          </cell>
          <cell r="E55" t="str">
            <v>DT</v>
          </cell>
          <cell r="F55" t="str">
            <v>C2</v>
          </cell>
          <cell r="G55" t="str">
            <v>U1000</v>
          </cell>
          <cell r="H55" t="str">
            <v>OADM</v>
          </cell>
          <cell r="I55" t="str">
            <v>IRC</v>
          </cell>
          <cell r="J55" t="str">
            <v>PC</v>
          </cell>
          <cell r="K55">
            <v>3</v>
          </cell>
          <cell r="L55">
            <v>5</v>
          </cell>
        </row>
        <row r="56">
          <cell r="C56" t="str">
            <v>Cable d'accelerateur</v>
          </cell>
          <cell r="E56" t="str">
            <v>DT</v>
          </cell>
          <cell r="F56" t="str">
            <v>C2</v>
          </cell>
          <cell r="G56" t="str">
            <v>U1000</v>
          </cell>
          <cell r="H56" t="str">
            <v>OADM</v>
          </cell>
          <cell r="I56" t="str">
            <v>IRC</v>
          </cell>
          <cell r="J56" t="str">
            <v>PC</v>
          </cell>
          <cell r="K56">
            <v>1</v>
          </cell>
          <cell r="L56">
            <v>5</v>
          </cell>
        </row>
        <row r="57">
          <cell r="C57" t="str">
            <v>Chambre a air</v>
          </cell>
          <cell r="D57" t="str">
            <v>275/21</v>
          </cell>
          <cell r="E57" t="str">
            <v>AG100/DT</v>
          </cell>
          <cell r="F57" t="str">
            <v>C2</v>
          </cell>
          <cell r="G57" t="str">
            <v>U1000</v>
          </cell>
          <cell r="H57" t="str">
            <v>OADM</v>
          </cell>
          <cell r="I57" t="str">
            <v>IRC</v>
          </cell>
          <cell r="J57" t="str">
            <v>PC</v>
          </cell>
          <cell r="K57">
            <v>3</v>
          </cell>
          <cell r="L57">
            <v>5</v>
          </cell>
        </row>
        <row r="58">
          <cell r="C58" t="str">
            <v>Chambre a air</v>
          </cell>
          <cell r="D58" t="str">
            <v>410/18</v>
          </cell>
          <cell r="E58" t="str">
            <v>AG100/DT</v>
          </cell>
          <cell r="F58" t="str">
            <v>C2</v>
          </cell>
          <cell r="G58" t="str">
            <v>U1000</v>
          </cell>
          <cell r="H58" t="str">
            <v>OADM</v>
          </cell>
          <cell r="I58" t="str">
            <v>IRC</v>
          </cell>
          <cell r="J58" t="str">
            <v>PC</v>
          </cell>
          <cell r="K58">
            <v>0</v>
          </cell>
          <cell r="L58">
            <v>5</v>
          </cell>
        </row>
        <row r="59">
          <cell r="C59" t="str">
            <v>Rayon</v>
          </cell>
          <cell r="E59" t="str">
            <v>DT</v>
          </cell>
          <cell r="F59" t="str">
            <v>C2</v>
          </cell>
          <cell r="G59" t="str">
            <v>U1000</v>
          </cell>
          <cell r="H59" t="str">
            <v>OADM</v>
          </cell>
          <cell r="I59" t="str">
            <v>IRC</v>
          </cell>
          <cell r="J59" t="str">
            <v>PC</v>
          </cell>
          <cell r="K59">
            <v>2</v>
          </cell>
          <cell r="L59">
            <v>1</v>
          </cell>
        </row>
        <row r="60">
          <cell r="C60" t="str">
            <v>Porte poignet</v>
          </cell>
          <cell r="E60" t="str">
            <v>AG100/DT</v>
          </cell>
          <cell r="F60" t="str">
            <v>C2</v>
          </cell>
          <cell r="G60" t="str">
            <v>U1000</v>
          </cell>
          <cell r="H60" t="str">
            <v>OADM</v>
          </cell>
          <cell r="I60" t="str">
            <v>IRC</v>
          </cell>
          <cell r="J60" t="str">
            <v>paires</v>
          </cell>
          <cell r="K60">
            <v>12</v>
          </cell>
          <cell r="L60">
            <v>8</v>
          </cell>
        </row>
        <row r="61">
          <cell r="C61" t="str">
            <v>Retroviseur</v>
          </cell>
          <cell r="E61" t="str">
            <v>AG100/DT</v>
          </cell>
          <cell r="F61" t="str">
            <v>C2</v>
          </cell>
          <cell r="G61" t="str">
            <v>U1000</v>
          </cell>
          <cell r="H61" t="str">
            <v>OADM</v>
          </cell>
          <cell r="I61" t="str">
            <v>IRC</v>
          </cell>
          <cell r="J61" t="str">
            <v>PC</v>
          </cell>
          <cell r="K61">
            <v>9</v>
          </cell>
          <cell r="L61">
            <v>15</v>
          </cell>
        </row>
        <row r="62">
          <cell r="C62" t="str">
            <v>Selecteur de la boite de vitesse</v>
          </cell>
          <cell r="E62" t="str">
            <v>AG100/DT</v>
          </cell>
          <cell r="F62" t="str">
            <v>C2</v>
          </cell>
          <cell r="G62" t="str">
            <v>U1000</v>
          </cell>
          <cell r="H62" t="str">
            <v>OADM</v>
          </cell>
          <cell r="I62" t="str">
            <v>IRC</v>
          </cell>
          <cell r="J62" t="str">
            <v>PC</v>
          </cell>
          <cell r="K62">
            <v>1</v>
          </cell>
          <cell r="L62">
            <v>200</v>
          </cell>
        </row>
        <row r="63">
          <cell r="C63" t="str">
            <v>CTC de ressort arriere</v>
          </cell>
          <cell r="D63" t="str">
            <v>90385-18009</v>
          </cell>
          <cell r="E63" t="str">
            <v>LAND CRUISER</v>
          </cell>
          <cell r="F63" t="str">
            <v>C2</v>
          </cell>
          <cell r="G63" t="str">
            <v>U1000</v>
          </cell>
          <cell r="H63" t="str">
            <v>OADM</v>
          </cell>
          <cell r="I63" t="str">
            <v>IRC</v>
          </cell>
          <cell r="J63" t="str">
            <v>PC</v>
          </cell>
          <cell r="K63">
            <v>2</v>
          </cell>
          <cell r="L63">
            <v>4</v>
          </cell>
        </row>
        <row r="64">
          <cell r="C64" t="str">
            <v>CTC d'amortisseur arriere</v>
          </cell>
          <cell r="D64" t="str">
            <v>90385-19003</v>
          </cell>
          <cell r="E64" t="str">
            <v>LAND CRUISER</v>
          </cell>
          <cell r="F64" t="str">
            <v>C2</v>
          </cell>
          <cell r="G64" t="str">
            <v>U1000</v>
          </cell>
          <cell r="H64" t="str">
            <v>OADM</v>
          </cell>
          <cell r="I64" t="str">
            <v>IRC</v>
          </cell>
          <cell r="J64" t="str">
            <v>PC</v>
          </cell>
          <cell r="K64">
            <v>22</v>
          </cell>
          <cell r="L64">
            <v>4</v>
          </cell>
        </row>
        <row r="65">
          <cell r="C65" t="str">
            <v>CTC de biellette arriere</v>
          </cell>
          <cell r="D65" t="str">
            <v>90385-^11021</v>
          </cell>
          <cell r="E65" t="str">
            <v>LAND CRUISER</v>
          </cell>
          <cell r="F65" t="str">
            <v>C2</v>
          </cell>
          <cell r="G65" t="str">
            <v>U1000</v>
          </cell>
          <cell r="H65" t="str">
            <v>OADM</v>
          </cell>
          <cell r="I65" t="str">
            <v>IRC</v>
          </cell>
          <cell r="J65" t="str">
            <v>PC</v>
          </cell>
          <cell r="K65">
            <v>80</v>
          </cell>
          <cell r="L65">
            <v>4</v>
          </cell>
        </row>
        <row r="66">
          <cell r="C66" t="str">
            <v>Roulement de fusee</v>
          </cell>
          <cell r="D66" t="str">
            <v>90366-20003</v>
          </cell>
          <cell r="E66" t="str">
            <v>LAND CRUISER</v>
          </cell>
          <cell r="F66" t="str">
            <v>C2</v>
          </cell>
          <cell r="G66" t="str">
            <v>U1000</v>
          </cell>
          <cell r="H66" t="str">
            <v>OADM</v>
          </cell>
          <cell r="I66" t="str">
            <v>IRC</v>
          </cell>
          <cell r="J66" t="str">
            <v>PC</v>
          </cell>
          <cell r="K66">
            <v>4</v>
          </cell>
          <cell r="L66">
            <v>10</v>
          </cell>
        </row>
        <row r="67">
          <cell r="C67" t="str">
            <v>Support de la boite de vitesse</v>
          </cell>
          <cell r="D67" t="str">
            <v>12371-17080</v>
          </cell>
          <cell r="E67" t="str">
            <v>LAND CRUISER</v>
          </cell>
          <cell r="F67" t="str">
            <v>C2</v>
          </cell>
          <cell r="G67" t="str">
            <v>U1000</v>
          </cell>
          <cell r="H67" t="str">
            <v>OADM</v>
          </cell>
          <cell r="I67" t="str">
            <v>IRC</v>
          </cell>
          <cell r="J67" t="str">
            <v>PC</v>
          </cell>
          <cell r="K67">
            <v>9</v>
          </cell>
          <cell r="L67">
            <v>85</v>
          </cell>
        </row>
        <row r="68">
          <cell r="C68" t="str">
            <v>Bride de ressort arriere</v>
          </cell>
          <cell r="D68" t="str">
            <v>90117-14181</v>
          </cell>
          <cell r="E68" t="str">
            <v>LAND CRUISER</v>
          </cell>
          <cell r="F68" t="str">
            <v>C2</v>
          </cell>
          <cell r="G68" t="str">
            <v>U1000</v>
          </cell>
          <cell r="H68" t="str">
            <v>OADM</v>
          </cell>
          <cell r="I68" t="str">
            <v>IRC</v>
          </cell>
          <cell r="J68" t="str">
            <v>PC</v>
          </cell>
          <cell r="K68">
            <v>6</v>
          </cell>
          <cell r="L68">
            <v>15</v>
          </cell>
        </row>
        <row r="69">
          <cell r="C69" t="str">
            <v>Bielette de stabilisateur arriere</v>
          </cell>
          <cell r="D69" t="str">
            <v>48802-60090</v>
          </cell>
          <cell r="E69" t="str">
            <v>LAND CRUISER</v>
          </cell>
          <cell r="F69" t="str">
            <v>C2</v>
          </cell>
          <cell r="G69" t="str">
            <v>U1000</v>
          </cell>
          <cell r="H69" t="str">
            <v>OADM</v>
          </cell>
          <cell r="I69" t="str">
            <v>IRC</v>
          </cell>
          <cell r="J69" t="str">
            <v>PC</v>
          </cell>
          <cell r="K69">
            <v>3</v>
          </cell>
          <cell r="L69">
            <v>35</v>
          </cell>
        </row>
        <row r="70">
          <cell r="C70" t="str">
            <v>Support d'echapement</v>
          </cell>
          <cell r="D70" t="str">
            <v>17567-17020</v>
          </cell>
          <cell r="E70" t="str">
            <v>LAND CRUISER</v>
          </cell>
          <cell r="F70" t="str">
            <v>C2</v>
          </cell>
          <cell r="G70" t="str">
            <v>U1000</v>
          </cell>
          <cell r="H70" t="str">
            <v>OADM</v>
          </cell>
          <cell r="I70" t="str">
            <v>IRC</v>
          </cell>
          <cell r="J70" t="str">
            <v>PC</v>
          </cell>
          <cell r="K70">
            <v>0</v>
          </cell>
          <cell r="L70">
            <v>12.5</v>
          </cell>
        </row>
        <row r="71">
          <cell r="C71" t="str">
            <v>Boulon centre de ressort arriere</v>
          </cell>
          <cell r="D71" t="str">
            <v>48247-36200</v>
          </cell>
          <cell r="E71" t="str">
            <v>LAND CRUISER</v>
          </cell>
          <cell r="F71" t="str">
            <v>C2</v>
          </cell>
          <cell r="G71" t="str">
            <v>U1000</v>
          </cell>
          <cell r="H71" t="str">
            <v>OADM</v>
          </cell>
          <cell r="I71" t="str">
            <v>IRC</v>
          </cell>
          <cell r="J71" t="str">
            <v>PC</v>
          </cell>
          <cell r="K71">
            <v>7</v>
          </cell>
          <cell r="L71">
            <v>15</v>
          </cell>
        </row>
        <row r="72">
          <cell r="C72" t="str">
            <v>Bourrage arriere boite de vitesse</v>
          </cell>
          <cell r="D72" t="str">
            <v>90311-48010</v>
          </cell>
          <cell r="E72" t="str">
            <v>LAND CRUISER</v>
          </cell>
          <cell r="F72" t="str">
            <v>C2</v>
          </cell>
          <cell r="G72" t="str">
            <v>U1000</v>
          </cell>
          <cell r="H72" t="str">
            <v>OADM</v>
          </cell>
          <cell r="I72" t="str">
            <v>IRC</v>
          </cell>
          <cell r="J72" t="str">
            <v>PC</v>
          </cell>
          <cell r="K72">
            <v>3</v>
          </cell>
          <cell r="L72">
            <v>20</v>
          </cell>
        </row>
        <row r="73">
          <cell r="C73" t="str">
            <v>Inverseur EL de reservoir</v>
          </cell>
          <cell r="D73" t="str">
            <v>77720-60110</v>
          </cell>
          <cell r="E73" t="str">
            <v>LAND CRUISER</v>
          </cell>
          <cell r="F73" t="str">
            <v>C2</v>
          </cell>
          <cell r="G73" t="str">
            <v>U1000</v>
          </cell>
          <cell r="H73" t="str">
            <v>OADM</v>
          </cell>
          <cell r="I73" t="str">
            <v>IRC</v>
          </cell>
          <cell r="J73" t="str">
            <v>PC</v>
          </cell>
          <cell r="K73">
            <v>1</v>
          </cell>
          <cell r="L73">
            <v>125</v>
          </cell>
        </row>
        <row r="74">
          <cell r="C74" t="str">
            <v>Cable de frein a main</v>
          </cell>
          <cell r="D74" t="str">
            <v>4641-60840</v>
          </cell>
          <cell r="E74" t="str">
            <v>LAND CRUISER</v>
          </cell>
          <cell r="F74" t="str">
            <v>C2</v>
          </cell>
          <cell r="G74" t="str">
            <v>U1000</v>
          </cell>
          <cell r="H74" t="str">
            <v>OADM</v>
          </cell>
          <cell r="I74" t="str">
            <v>IRC</v>
          </cell>
          <cell r="J74" t="str">
            <v>PC</v>
          </cell>
          <cell r="K74">
            <v>2</v>
          </cell>
          <cell r="L74">
            <v>75</v>
          </cell>
        </row>
        <row r="75">
          <cell r="C75" t="str">
            <v>Filtre a gasoil</v>
          </cell>
          <cell r="D75" t="str">
            <v>23390-51020</v>
          </cell>
          <cell r="E75" t="str">
            <v>LAND CRUISER</v>
          </cell>
          <cell r="F75" t="str">
            <v>C2</v>
          </cell>
          <cell r="G75" t="str">
            <v>U1000</v>
          </cell>
          <cell r="H75" t="str">
            <v>OADM</v>
          </cell>
          <cell r="I75" t="str">
            <v>IRC</v>
          </cell>
          <cell r="J75" t="str">
            <v>PC</v>
          </cell>
          <cell r="K75">
            <v>0</v>
          </cell>
          <cell r="L75">
            <v>35</v>
          </cell>
        </row>
        <row r="76">
          <cell r="C76" t="str">
            <v>CTC de ressort arriere</v>
          </cell>
          <cell r="D76" t="str">
            <v>90389-18002</v>
          </cell>
          <cell r="E76" t="str">
            <v>LAND CRUISER</v>
          </cell>
          <cell r="F76" t="str">
            <v>C2</v>
          </cell>
          <cell r="G76" t="str">
            <v>U1000</v>
          </cell>
          <cell r="H76" t="str">
            <v>OADM</v>
          </cell>
          <cell r="I76" t="str">
            <v>IRC</v>
          </cell>
          <cell r="J76" t="str">
            <v>PC</v>
          </cell>
          <cell r="K76">
            <v>52</v>
          </cell>
          <cell r="L76">
            <v>4</v>
          </cell>
        </row>
        <row r="77">
          <cell r="C77" t="str">
            <v>Bourrage de pignon d'attaque pont arriere</v>
          </cell>
          <cell r="D77" t="str">
            <v>90311-38066</v>
          </cell>
          <cell r="E77" t="str">
            <v>LAND CRUISER</v>
          </cell>
          <cell r="F77" t="str">
            <v>C2</v>
          </cell>
          <cell r="G77" t="str">
            <v>U1000</v>
          </cell>
          <cell r="H77" t="str">
            <v>OADM</v>
          </cell>
          <cell r="I77" t="str">
            <v>IRC</v>
          </cell>
          <cell r="J77" t="str">
            <v>PC</v>
          </cell>
          <cell r="K77">
            <v>0</v>
          </cell>
          <cell r="L77">
            <v>20</v>
          </cell>
        </row>
        <row r="78">
          <cell r="C78" t="str">
            <v xml:space="preserve">Bourrage de trompete pont arriere </v>
          </cell>
          <cell r="D78" t="str">
            <v>90310-36003</v>
          </cell>
          <cell r="E78" t="str">
            <v>LAND CRUISER</v>
          </cell>
          <cell r="F78" t="str">
            <v>C2</v>
          </cell>
          <cell r="G78" t="str">
            <v>U1000</v>
          </cell>
          <cell r="H78" t="str">
            <v>OADM</v>
          </cell>
          <cell r="I78" t="str">
            <v>IRC</v>
          </cell>
          <cell r="J78" t="str">
            <v>PC</v>
          </cell>
          <cell r="K78">
            <v>0</v>
          </cell>
          <cell r="L78">
            <v>12.5</v>
          </cell>
        </row>
        <row r="79">
          <cell r="C79" t="str">
            <v>Bourrage de trompete pont avant</v>
          </cell>
          <cell r="D79" t="str">
            <v>90310-35010</v>
          </cell>
          <cell r="E79" t="str">
            <v>LAND CRUISER</v>
          </cell>
          <cell r="F79" t="str">
            <v>C2</v>
          </cell>
          <cell r="G79" t="str">
            <v>U1000</v>
          </cell>
          <cell r="H79" t="str">
            <v>OADM</v>
          </cell>
          <cell r="I79" t="str">
            <v>IRC</v>
          </cell>
          <cell r="J79" t="str">
            <v>PC</v>
          </cell>
          <cell r="K79">
            <v>0</v>
          </cell>
          <cell r="L79">
            <v>12.5</v>
          </cell>
        </row>
        <row r="80">
          <cell r="C80" t="str">
            <v>Roulement de fusee</v>
          </cell>
          <cell r="E80" t="str">
            <v>LAND CRUISER</v>
          </cell>
          <cell r="F80" t="str">
            <v>C2</v>
          </cell>
          <cell r="G80" t="str">
            <v>U1000</v>
          </cell>
          <cell r="H80" t="str">
            <v>OADM</v>
          </cell>
          <cell r="I80" t="str">
            <v>IRC</v>
          </cell>
          <cell r="J80" t="str">
            <v>PC</v>
          </cell>
          <cell r="K80">
            <v>0</v>
          </cell>
          <cell r="L80">
            <v>15</v>
          </cell>
        </row>
        <row r="81">
          <cell r="C81" t="str">
            <v>Kit bourrage flasque avant</v>
          </cell>
          <cell r="D81" t="str">
            <v>04434-60051</v>
          </cell>
          <cell r="E81" t="str">
            <v>LAND CRUISER</v>
          </cell>
          <cell r="F81" t="str">
            <v>C2</v>
          </cell>
          <cell r="G81" t="str">
            <v>U1000</v>
          </cell>
          <cell r="H81" t="str">
            <v>OADM</v>
          </cell>
          <cell r="I81" t="str">
            <v>IRC</v>
          </cell>
          <cell r="J81" t="str">
            <v>PC</v>
          </cell>
          <cell r="K81">
            <v>6</v>
          </cell>
          <cell r="L81">
            <v>35</v>
          </cell>
        </row>
        <row r="82">
          <cell r="C82" t="str">
            <v>Silent bloc bras arriere</v>
          </cell>
          <cell r="D82" t="str">
            <v>48702-60040</v>
          </cell>
          <cell r="E82" t="str">
            <v>LAND CRUISER</v>
          </cell>
          <cell r="F82" t="str">
            <v>C2</v>
          </cell>
          <cell r="G82" t="str">
            <v>U1000</v>
          </cell>
          <cell r="H82" t="str">
            <v>OADM</v>
          </cell>
          <cell r="I82" t="str">
            <v>IRC</v>
          </cell>
          <cell r="J82" t="str">
            <v>PC</v>
          </cell>
          <cell r="K82">
            <v>4</v>
          </cell>
          <cell r="L82">
            <v>30</v>
          </cell>
        </row>
        <row r="83">
          <cell r="C83" t="str">
            <v>Bielette de stabilisateur avant</v>
          </cell>
          <cell r="D83" t="str">
            <v>48802-60050</v>
          </cell>
          <cell r="E83" t="str">
            <v>LAND CRUISER</v>
          </cell>
          <cell r="F83" t="str">
            <v>C2</v>
          </cell>
          <cell r="G83" t="str">
            <v>U1000</v>
          </cell>
          <cell r="H83" t="str">
            <v>OADM</v>
          </cell>
          <cell r="I83" t="str">
            <v>IRC</v>
          </cell>
          <cell r="J83" t="str">
            <v>PC</v>
          </cell>
          <cell r="K83">
            <v>0</v>
          </cell>
          <cell r="L83">
            <v>60</v>
          </cell>
        </row>
        <row r="84">
          <cell r="C84" t="str">
            <v>Filtre decanteur</v>
          </cell>
          <cell r="D84" t="str">
            <v>04234-68010</v>
          </cell>
          <cell r="E84" t="str">
            <v>LAND CRUISER</v>
          </cell>
          <cell r="F84" t="str">
            <v>C2</v>
          </cell>
          <cell r="G84" t="str">
            <v>U1000</v>
          </cell>
          <cell r="H84" t="str">
            <v>OADM</v>
          </cell>
          <cell r="I84" t="str">
            <v>IRC</v>
          </cell>
          <cell r="J84" t="str">
            <v>PC</v>
          </cell>
          <cell r="K84">
            <v>30</v>
          </cell>
          <cell r="L84">
            <v>10</v>
          </cell>
        </row>
        <row r="85">
          <cell r="C85" t="str">
            <v>Klaxon</v>
          </cell>
          <cell r="D85" t="str">
            <v>12V</v>
          </cell>
          <cell r="E85" t="str">
            <v>LAND CRUISER</v>
          </cell>
          <cell r="F85" t="str">
            <v>C2</v>
          </cell>
          <cell r="G85" t="str">
            <v>U1000</v>
          </cell>
          <cell r="H85" t="str">
            <v>OADM</v>
          </cell>
          <cell r="I85" t="str">
            <v>IRC</v>
          </cell>
          <cell r="J85" t="str">
            <v>paires</v>
          </cell>
          <cell r="K85" t="str">
            <v>1.5</v>
          </cell>
          <cell r="L85">
            <v>30</v>
          </cell>
        </row>
        <row r="86">
          <cell r="C86" t="str">
            <v>CTC extremite stab arriere</v>
          </cell>
          <cell r="D86" t="str">
            <v>90385-11021</v>
          </cell>
          <cell r="E86" t="str">
            <v>LAND CRUISER</v>
          </cell>
          <cell r="F86" t="str">
            <v>C2</v>
          </cell>
          <cell r="G86" t="str">
            <v>U1000</v>
          </cell>
          <cell r="H86" t="str">
            <v>OADM</v>
          </cell>
          <cell r="I86" t="str">
            <v>IRC</v>
          </cell>
          <cell r="J86" t="str">
            <v>PC</v>
          </cell>
          <cell r="K86">
            <v>52</v>
          </cell>
          <cell r="L86">
            <v>5</v>
          </cell>
        </row>
        <row r="87">
          <cell r="C87" t="str">
            <v>CTC extremite stab avant</v>
          </cell>
          <cell r="D87" t="str">
            <v>90385-13009</v>
          </cell>
          <cell r="E87" t="str">
            <v>LAND CRUISER</v>
          </cell>
          <cell r="F87" t="str">
            <v>C2</v>
          </cell>
          <cell r="G87" t="str">
            <v>U1000</v>
          </cell>
          <cell r="H87" t="str">
            <v>OADM</v>
          </cell>
          <cell r="I87" t="str">
            <v>IRC</v>
          </cell>
          <cell r="J87" t="str">
            <v>PC</v>
          </cell>
          <cell r="K87">
            <v>52</v>
          </cell>
          <cell r="L87">
            <v>5</v>
          </cell>
        </row>
        <row r="88">
          <cell r="C88" t="str">
            <v>Disque d'embrayage</v>
          </cell>
          <cell r="D88" t="str">
            <v>31250-60430</v>
          </cell>
          <cell r="E88" t="str">
            <v>LAND CRUISER</v>
          </cell>
          <cell r="F88" t="str">
            <v>C2</v>
          </cell>
          <cell r="G88" t="str">
            <v>U1000</v>
          </cell>
          <cell r="H88" t="str">
            <v>OADM</v>
          </cell>
          <cell r="I88" t="str">
            <v>IRC</v>
          </cell>
          <cell r="J88" t="str">
            <v>PC</v>
          </cell>
          <cell r="K88">
            <v>2</v>
          </cell>
          <cell r="L88">
            <v>70</v>
          </cell>
        </row>
        <row r="89">
          <cell r="C89" t="str">
            <v>Rotule de direction</v>
          </cell>
          <cell r="D89" t="str">
            <v>45045-69125</v>
          </cell>
          <cell r="E89" t="str">
            <v>LAND CRUISER</v>
          </cell>
          <cell r="F89" t="str">
            <v>C2</v>
          </cell>
          <cell r="G89" t="str">
            <v>U1000</v>
          </cell>
          <cell r="H89" t="str">
            <v>OADM</v>
          </cell>
          <cell r="I89" t="str">
            <v>IRC</v>
          </cell>
          <cell r="J89" t="str">
            <v>PC</v>
          </cell>
          <cell r="K89">
            <v>2</v>
          </cell>
          <cell r="L89">
            <v>50</v>
          </cell>
        </row>
        <row r="90">
          <cell r="C90" t="str">
            <v>Gougeon de roue avant</v>
          </cell>
          <cell r="D90" t="str">
            <v>90942-02077</v>
          </cell>
          <cell r="E90" t="str">
            <v>LAND CRUISER</v>
          </cell>
          <cell r="F90" t="str">
            <v>C2</v>
          </cell>
          <cell r="G90" t="str">
            <v>U1000</v>
          </cell>
          <cell r="H90" t="str">
            <v>OADM</v>
          </cell>
          <cell r="I90" t="str">
            <v>IRC</v>
          </cell>
          <cell r="J90" t="str">
            <v>PC</v>
          </cell>
          <cell r="K90">
            <v>15</v>
          </cell>
          <cell r="L90">
            <v>5</v>
          </cell>
        </row>
        <row r="91">
          <cell r="C91" t="str">
            <v>Moyeu de roue libre Lock</v>
          </cell>
          <cell r="D91" t="str">
            <v>43530-60130</v>
          </cell>
          <cell r="E91" t="str">
            <v>LAND CRUISER</v>
          </cell>
          <cell r="F91" t="str">
            <v>C2</v>
          </cell>
          <cell r="G91" t="str">
            <v>U1000</v>
          </cell>
          <cell r="H91" t="str">
            <v>OADM</v>
          </cell>
          <cell r="I91" t="str">
            <v>IRC</v>
          </cell>
          <cell r="J91" t="str">
            <v>PC</v>
          </cell>
          <cell r="K91">
            <v>7</v>
          </cell>
          <cell r="L91">
            <v>120</v>
          </cell>
        </row>
        <row r="92">
          <cell r="C92" t="str">
            <v xml:space="preserve">Batterie  </v>
          </cell>
          <cell r="D92" t="str">
            <v>12V70/75</v>
          </cell>
          <cell r="E92" t="str">
            <v>LAND CRUISER</v>
          </cell>
          <cell r="F92" t="str">
            <v>C2</v>
          </cell>
          <cell r="G92" t="str">
            <v>U1000</v>
          </cell>
          <cell r="H92" t="str">
            <v>OADM</v>
          </cell>
          <cell r="I92" t="str">
            <v>IRC</v>
          </cell>
          <cell r="J92" t="str">
            <v>PC</v>
          </cell>
          <cell r="K92">
            <v>8</v>
          </cell>
          <cell r="L92">
            <v>110</v>
          </cell>
        </row>
        <row r="93">
          <cell r="C93" t="str">
            <v>Plaquette de frein</v>
          </cell>
          <cell r="D93" t="str">
            <v>04465-60170</v>
          </cell>
          <cell r="E93" t="str">
            <v>LAND CRUISER</v>
          </cell>
          <cell r="F93" t="str">
            <v>C2</v>
          </cell>
          <cell r="G93" t="str">
            <v>U1000</v>
          </cell>
          <cell r="H93" t="str">
            <v>OADM</v>
          </cell>
          <cell r="I93" t="str">
            <v>IRC</v>
          </cell>
          <cell r="J93" t="str">
            <v>PC</v>
          </cell>
          <cell r="K93">
            <v>20</v>
          </cell>
          <cell r="L93">
            <v>70</v>
          </cell>
        </row>
        <row r="94">
          <cell r="C94" t="str">
            <v>Silent bloc bras tirant</v>
          </cell>
          <cell r="D94" t="str">
            <v>48061-60010</v>
          </cell>
          <cell r="E94" t="str">
            <v>LAND CRUISER</v>
          </cell>
          <cell r="F94" t="str">
            <v>C2</v>
          </cell>
          <cell r="G94" t="str">
            <v>U1000</v>
          </cell>
          <cell r="H94" t="str">
            <v>OADM</v>
          </cell>
          <cell r="I94" t="str">
            <v>IRC</v>
          </cell>
          <cell r="J94" t="str">
            <v>PC</v>
          </cell>
          <cell r="K94">
            <v>4</v>
          </cell>
          <cell r="L94">
            <v>30</v>
          </cell>
        </row>
        <row r="95">
          <cell r="C95" t="str">
            <v>Silent bloc bras tirant</v>
          </cell>
          <cell r="D95" t="str">
            <v>48702-60050</v>
          </cell>
          <cell r="E95" t="str">
            <v>LAND CRUISER</v>
          </cell>
          <cell r="F95" t="str">
            <v>C2</v>
          </cell>
          <cell r="G95" t="str">
            <v>U1000</v>
          </cell>
          <cell r="H95" t="str">
            <v>OADM</v>
          </cell>
          <cell r="I95" t="str">
            <v>IRC</v>
          </cell>
          <cell r="J95" t="str">
            <v>PC</v>
          </cell>
          <cell r="K95">
            <v>4</v>
          </cell>
          <cell r="L95">
            <v>30</v>
          </cell>
        </row>
        <row r="96">
          <cell r="C96" t="str">
            <v>Rotule de direction</v>
          </cell>
          <cell r="D96" t="str">
            <v>45045-69065</v>
          </cell>
          <cell r="E96" t="str">
            <v>LAND CRUISER</v>
          </cell>
          <cell r="F96" t="str">
            <v>C2</v>
          </cell>
          <cell r="G96" t="str">
            <v>U1000</v>
          </cell>
          <cell r="H96" t="str">
            <v>OADM</v>
          </cell>
          <cell r="I96" t="str">
            <v>IRC</v>
          </cell>
          <cell r="J96" t="str">
            <v>PC</v>
          </cell>
          <cell r="K96">
            <v>2</v>
          </cell>
          <cell r="L96">
            <v>50</v>
          </cell>
        </row>
        <row r="97">
          <cell r="C97" t="str">
            <v>Rotule de la barre de direction</v>
          </cell>
          <cell r="D97" t="str">
            <v>45046-69135/45047-69085</v>
          </cell>
          <cell r="E97" t="str">
            <v>LAND CRUISER</v>
          </cell>
          <cell r="F97" t="str">
            <v>C2</v>
          </cell>
          <cell r="G97" t="str">
            <v>U1000</v>
          </cell>
          <cell r="H97" t="str">
            <v>OADM</v>
          </cell>
          <cell r="I97" t="str">
            <v>IRC</v>
          </cell>
          <cell r="J97" t="str">
            <v>PC</v>
          </cell>
          <cell r="K97">
            <v>2</v>
          </cell>
          <cell r="L97">
            <v>50</v>
          </cell>
        </row>
        <row r="98">
          <cell r="C98" t="str">
            <v>Flasheur</v>
          </cell>
          <cell r="D98" t="str">
            <v>12V</v>
          </cell>
          <cell r="E98" t="str">
            <v>LAND CRUISER</v>
          </cell>
          <cell r="F98" t="str">
            <v>C2</v>
          </cell>
          <cell r="G98" t="str">
            <v>U1000</v>
          </cell>
          <cell r="H98" t="str">
            <v>OADM</v>
          </cell>
          <cell r="I98" t="str">
            <v>IRC</v>
          </cell>
          <cell r="J98" t="str">
            <v>PC</v>
          </cell>
          <cell r="K98">
            <v>4</v>
          </cell>
          <cell r="L98">
            <v>30</v>
          </cell>
        </row>
        <row r="99">
          <cell r="C99" t="str">
            <v>Filtre a gasoil</v>
          </cell>
          <cell r="D99" t="str">
            <v>23303-6410</v>
          </cell>
          <cell r="E99" t="str">
            <v>LAND CRUISER</v>
          </cell>
          <cell r="F99" t="str">
            <v>C2</v>
          </cell>
          <cell r="G99" t="str">
            <v>U1000</v>
          </cell>
          <cell r="H99" t="str">
            <v>OADM</v>
          </cell>
          <cell r="I99" t="str">
            <v>IRC</v>
          </cell>
          <cell r="J99" t="str">
            <v>PC</v>
          </cell>
          <cell r="K99">
            <v>2</v>
          </cell>
          <cell r="L99">
            <v>10</v>
          </cell>
        </row>
        <row r="100">
          <cell r="C100" t="str">
            <v>Filtre a huile</v>
          </cell>
          <cell r="D100" t="str">
            <v>90915-30002</v>
          </cell>
          <cell r="E100" t="str">
            <v>LAND CRUISER</v>
          </cell>
          <cell r="F100" t="str">
            <v>C2</v>
          </cell>
          <cell r="G100" t="str">
            <v>U1000</v>
          </cell>
          <cell r="H100" t="str">
            <v>OADM</v>
          </cell>
          <cell r="I100" t="str">
            <v>IRC</v>
          </cell>
          <cell r="J100" t="str">
            <v>PC</v>
          </cell>
          <cell r="K100">
            <v>30</v>
          </cell>
          <cell r="L100">
            <v>10</v>
          </cell>
        </row>
        <row r="101">
          <cell r="C101" t="str">
            <v>Croisillon de cardan arriere</v>
          </cell>
          <cell r="D101" t="str">
            <v>04371-36030</v>
          </cell>
          <cell r="E101" t="str">
            <v>LAND CRUISER</v>
          </cell>
          <cell r="F101" t="str">
            <v>C2</v>
          </cell>
          <cell r="G101" t="str">
            <v>U1000</v>
          </cell>
          <cell r="H101" t="str">
            <v>OADM</v>
          </cell>
          <cell r="I101" t="str">
            <v>IRC</v>
          </cell>
          <cell r="J101" t="str">
            <v>PC</v>
          </cell>
          <cell r="K101">
            <v>2</v>
          </cell>
          <cell r="L101">
            <v>50</v>
          </cell>
        </row>
        <row r="102">
          <cell r="C102" t="str">
            <v>Croisillon de cardan avant</v>
          </cell>
          <cell r="D102" t="str">
            <v>04371-60060</v>
          </cell>
          <cell r="E102" t="str">
            <v>LAND CRUISER</v>
          </cell>
          <cell r="F102" t="str">
            <v>C2</v>
          </cell>
          <cell r="G102" t="str">
            <v>U1000</v>
          </cell>
          <cell r="H102" t="str">
            <v>OADM</v>
          </cell>
          <cell r="I102" t="str">
            <v>IRC</v>
          </cell>
          <cell r="J102" t="str">
            <v>PC</v>
          </cell>
          <cell r="K102">
            <v>0</v>
          </cell>
          <cell r="L102">
            <v>50</v>
          </cell>
        </row>
        <row r="103">
          <cell r="C103" t="str">
            <v>Tige de commande</v>
          </cell>
          <cell r="E103" t="str">
            <v>moto</v>
          </cell>
          <cell r="F103" t="str">
            <v>C2</v>
          </cell>
          <cell r="G103" t="str">
            <v>U1000</v>
          </cell>
          <cell r="H103" t="str">
            <v>OADM</v>
          </cell>
          <cell r="I103" t="str">
            <v>IRC</v>
          </cell>
          <cell r="J103" t="str">
            <v>PC</v>
          </cell>
          <cell r="K103">
            <v>1</v>
          </cell>
          <cell r="L103">
            <v>20</v>
          </cell>
        </row>
        <row r="104">
          <cell r="C104" t="str">
            <v>Courroie de compresseur BELT STD</v>
          </cell>
          <cell r="D104" t="str">
            <v>99332-11260</v>
          </cell>
          <cell r="E104" t="str">
            <v>LAND CRUISER</v>
          </cell>
          <cell r="F104" t="str">
            <v>C2</v>
          </cell>
          <cell r="G104" t="str">
            <v>U1000</v>
          </cell>
          <cell r="H104" t="str">
            <v>OADM</v>
          </cell>
          <cell r="I104" t="str">
            <v>IRC</v>
          </cell>
          <cell r="J104" t="str">
            <v>PC</v>
          </cell>
          <cell r="K104">
            <v>1</v>
          </cell>
          <cell r="L104">
            <v>30</v>
          </cell>
        </row>
        <row r="105">
          <cell r="C105" t="str">
            <v>Cable de frein a main</v>
          </cell>
          <cell r="D105" t="str">
            <v>46420-60030</v>
          </cell>
          <cell r="E105" t="str">
            <v>LAND CRUISER</v>
          </cell>
          <cell r="F105" t="str">
            <v>C2</v>
          </cell>
          <cell r="G105" t="str">
            <v>U1000</v>
          </cell>
          <cell r="H105" t="str">
            <v>OADM</v>
          </cell>
          <cell r="I105" t="str">
            <v>IRC</v>
          </cell>
          <cell r="J105" t="str">
            <v>PC</v>
          </cell>
          <cell r="K105">
            <v>2</v>
          </cell>
          <cell r="L105">
            <v>75</v>
          </cell>
        </row>
        <row r="106">
          <cell r="C106" t="str">
            <v>Flexible de frein avant</v>
          </cell>
          <cell r="D106" t="str">
            <v>90947-02B48</v>
          </cell>
          <cell r="E106" t="str">
            <v>LAND CRUISER</v>
          </cell>
          <cell r="F106" t="str">
            <v>C2</v>
          </cell>
          <cell r="G106" t="str">
            <v>U1000</v>
          </cell>
          <cell r="H106" t="str">
            <v>OADM</v>
          </cell>
          <cell r="I106" t="str">
            <v>IRC</v>
          </cell>
          <cell r="J106" t="str">
            <v>PC</v>
          </cell>
          <cell r="K106">
            <v>5</v>
          </cell>
          <cell r="L106">
            <v>20</v>
          </cell>
        </row>
        <row r="107">
          <cell r="C107" t="str">
            <v>Amortisseur avant</v>
          </cell>
          <cell r="D107" t="str">
            <v>48511-69569</v>
          </cell>
          <cell r="E107" t="str">
            <v>LAND CRUISER</v>
          </cell>
          <cell r="F107" t="str">
            <v>C2</v>
          </cell>
          <cell r="G107" t="str">
            <v>U1000</v>
          </cell>
          <cell r="H107" t="str">
            <v>OADM</v>
          </cell>
          <cell r="I107" t="str">
            <v>IRC</v>
          </cell>
          <cell r="J107" t="str">
            <v>PC</v>
          </cell>
          <cell r="K107">
            <v>0</v>
          </cell>
          <cell r="L107">
            <v>45</v>
          </cell>
        </row>
        <row r="108">
          <cell r="C108" t="str">
            <v>Plateau d'embrayage</v>
          </cell>
          <cell r="D108" t="str">
            <v>90311-41009</v>
          </cell>
          <cell r="E108" t="str">
            <v>LAND CRUISER</v>
          </cell>
          <cell r="F108" t="str">
            <v>C2</v>
          </cell>
          <cell r="G108" t="str">
            <v>U1000</v>
          </cell>
          <cell r="H108" t="str">
            <v>OADM</v>
          </cell>
          <cell r="I108" t="str">
            <v>IRC</v>
          </cell>
          <cell r="J108" t="str">
            <v>PC</v>
          </cell>
          <cell r="K108">
            <v>1</v>
          </cell>
          <cell r="L108">
            <v>175</v>
          </cell>
        </row>
        <row r="109">
          <cell r="C109" t="str">
            <v>Retroviseur latteral</v>
          </cell>
          <cell r="D109" t="str">
            <v>87910-60860</v>
          </cell>
          <cell r="E109" t="str">
            <v>LAND CRUISER</v>
          </cell>
          <cell r="F109" t="str">
            <v>C2</v>
          </cell>
          <cell r="G109" t="str">
            <v>U1000</v>
          </cell>
          <cell r="H109" t="str">
            <v>OADM</v>
          </cell>
          <cell r="I109" t="str">
            <v>IRC</v>
          </cell>
          <cell r="J109" t="str">
            <v>PC</v>
          </cell>
          <cell r="K109">
            <v>1</v>
          </cell>
          <cell r="L109">
            <v>50</v>
          </cell>
        </row>
        <row r="110">
          <cell r="C110" t="str">
            <v>Casque pour moto</v>
          </cell>
          <cell r="E110" t="str">
            <v>moto</v>
          </cell>
          <cell r="F110" t="str">
            <v>C2</v>
          </cell>
          <cell r="G110" t="str">
            <v>U1000</v>
          </cell>
          <cell r="H110" t="str">
            <v>OADM</v>
          </cell>
          <cell r="I110" t="str">
            <v>IRC</v>
          </cell>
          <cell r="J110" t="str">
            <v>pc</v>
          </cell>
          <cell r="K110">
            <v>0</v>
          </cell>
          <cell r="L110">
            <v>28</v>
          </cell>
        </row>
        <row r="111">
          <cell r="C111" t="str">
            <v>Relais de demarrage 12V</v>
          </cell>
          <cell r="D111" t="str">
            <v>28300-54110</v>
          </cell>
          <cell r="E111" t="str">
            <v>LAND CRUISER</v>
          </cell>
          <cell r="F111" t="str">
            <v>C2</v>
          </cell>
          <cell r="G111" t="str">
            <v>U1000</v>
          </cell>
          <cell r="H111" t="str">
            <v>OADM</v>
          </cell>
          <cell r="I111" t="str">
            <v>IRC</v>
          </cell>
          <cell r="J111" t="str">
            <v>PC</v>
          </cell>
          <cell r="K111">
            <v>3</v>
          </cell>
          <cell r="L111">
            <v>80</v>
          </cell>
        </row>
        <row r="112">
          <cell r="C112" t="str">
            <v>Roulement arbre primaire</v>
          </cell>
          <cell r="D112" t="str">
            <v>90363-12010</v>
          </cell>
          <cell r="E112" t="str">
            <v>LAND CRUISER</v>
          </cell>
          <cell r="F112" t="str">
            <v>C2</v>
          </cell>
          <cell r="G112" t="str">
            <v>U1000</v>
          </cell>
          <cell r="H112" t="str">
            <v>OADM</v>
          </cell>
          <cell r="I112" t="str">
            <v>IRC</v>
          </cell>
          <cell r="J112" t="str">
            <v>PC</v>
          </cell>
          <cell r="K112">
            <v>3</v>
          </cell>
          <cell r="L112">
            <v>35</v>
          </cell>
        </row>
        <row r="113">
          <cell r="C113" t="str">
            <v>Courroie PIX A26</v>
          </cell>
          <cell r="E113" t="str">
            <v>POMPE A GASOIL</v>
          </cell>
          <cell r="F113" t="str">
            <v>C2</v>
          </cell>
          <cell r="G113" t="str">
            <v>DF045</v>
          </cell>
          <cell r="H113" t="str">
            <v>OADM</v>
          </cell>
          <cell r="I113" t="str">
            <v>DFID</v>
          </cell>
          <cell r="J113" t="str">
            <v>PC</v>
          </cell>
          <cell r="K113">
            <v>4</v>
          </cell>
          <cell r="L113">
            <v>10</v>
          </cell>
        </row>
        <row r="114">
          <cell r="C114" t="str">
            <v>Feuille de liege</v>
          </cell>
          <cell r="E114" t="str">
            <v>POMPE A GASOIL</v>
          </cell>
          <cell r="F114" t="str">
            <v>C2</v>
          </cell>
          <cell r="G114" t="str">
            <v>GX594</v>
          </cell>
          <cell r="H114" t="str">
            <v>OADM</v>
          </cell>
          <cell r="I114" t="str">
            <v>UNICEF</v>
          </cell>
          <cell r="J114" t="str">
            <v>PC</v>
          </cell>
          <cell r="K114">
            <v>1</v>
          </cell>
          <cell r="L114">
            <v>50</v>
          </cell>
        </row>
        <row r="115">
          <cell r="C115" t="str">
            <v>Relais de prechauffage 12V</v>
          </cell>
          <cell r="E115" t="str">
            <v>LAND CRUISER</v>
          </cell>
          <cell r="F115" t="str">
            <v>C2</v>
          </cell>
          <cell r="G115" t="str">
            <v>U1000</v>
          </cell>
          <cell r="H115" t="str">
            <v>OADM</v>
          </cell>
          <cell r="I115" t="str">
            <v>IRC</v>
          </cell>
          <cell r="J115" t="str">
            <v>PC</v>
          </cell>
          <cell r="K115">
            <v>1</v>
          </cell>
          <cell r="L115">
            <v>75</v>
          </cell>
        </row>
        <row r="116">
          <cell r="C116" t="str">
            <v>Relais de prechauffage 12V</v>
          </cell>
          <cell r="E116" t="str">
            <v>LAND CRUISER</v>
          </cell>
          <cell r="F116" t="str">
            <v>C2</v>
          </cell>
          <cell r="G116" t="str">
            <v>U1000</v>
          </cell>
          <cell r="H116" t="str">
            <v>OADM</v>
          </cell>
          <cell r="I116" t="str">
            <v>IRC</v>
          </cell>
          <cell r="J116" t="str">
            <v>PC</v>
          </cell>
          <cell r="K116">
            <v>3</v>
          </cell>
          <cell r="L116">
            <v>100</v>
          </cell>
        </row>
        <row r="117">
          <cell r="C117" t="str">
            <v>Flexible de frein arriere</v>
          </cell>
          <cell r="D117" t="str">
            <v>90947-02B52</v>
          </cell>
          <cell r="E117" t="str">
            <v>LAND CRUISER</v>
          </cell>
          <cell r="F117" t="str">
            <v>C2</v>
          </cell>
          <cell r="G117" t="str">
            <v>U1000</v>
          </cell>
          <cell r="H117" t="str">
            <v>OADM</v>
          </cell>
          <cell r="I117" t="str">
            <v>IRC</v>
          </cell>
          <cell r="J117" t="str">
            <v>PC</v>
          </cell>
          <cell r="K117">
            <v>5</v>
          </cell>
          <cell r="L117">
            <v>20</v>
          </cell>
        </row>
        <row r="118">
          <cell r="C118" t="str">
            <v>Villebrquin complet</v>
          </cell>
          <cell r="E118" t="str">
            <v>moto</v>
          </cell>
          <cell r="F118" t="str">
            <v>C2</v>
          </cell>
          <cell r="G118" t="str">
            <v>DF040</v>
          </cell>
          <cell r="H118" t="str">
            <v>OADM</v>
          </cell>
          <cell r="I118" t="str">
            <v>DFID</v>
          </cell>
          <cell r="J118" t="str">
            <v>PC</v>
          </cell>
          <cell r="K118">
            <v>0</v>
          </cell>
          <cell r="L118">
            <v>230</v>
          </cell>
        </row>
        <row r="119">
          <cell r="C119" t="str">
            <v>Acide pour batterie</v>
          </cell>
          <cell r="E119" t="str">
            <v>Produit Industriel</v>
          </cell>
          <cell r="F119" t="str">
            <v>C2</v>
          </cell>
          <cell r="G119" t="str">
            <v>U1000</v>
          </cell>
          <cell r="H119" t="str">
            <v>OADM</v>
          </cell>
          <cell r="I119" t="str">
            <v>IRC</v>
          </cell>
          <cell r="J119" t="str">
            <v>Litre</v>
          </cell>
          <cell r="K119">
            <v>2</v>
          </cell>
          <cell r="L119">
            <v>3.5</v>
          </cell>
        </row>
        <row r="120">
          <cell r="C120" t="str">
            <v>Relais de traction 12V</v>
          </cell>
          <cell r="E120" t="str">
            <v>LAND CRUISER</v>
          </cell>
          <cell r="F120" t="str">
            <v>C2</v>
          </cell>
          <cell r="G120" t="str">
            <v>U1000</v>
          </cell>
          <cell r="H120" t="str">
            <v>OADM</v>
          </cell>
          <cell r="I120" t="str">
            <v>IRC</v>
          </cell>
          <cell r="J120" t="str">
            <v>pc</v>
          </cell>
          <cell r="K120">
            <v>1</v>
          </cell>
          <cell r="L120">
            <v>30</v>
          </cell>
        </row>
        <row r="121">
          <cell r="C121" t="str">
            <v>Feu rouge</v>
          </cell>
          <cell r="E121" t="str">
            <v>AG100/DT</v>
          </cell>
          <cell r="F121" t="str">
            <v>C2</v>
          </cell>
          <cell r="G121" t="str">
            <v>U1000</v>
          </cell>
          <cell r="H121" t="str">
            <v>OADM</v>
          </cell>
          <cell r="I121" t="str">
            <v>IRC</v>
          </cell>
          <cell r="J121" t="str">
            <v>PC</v>
          </cell>
          <cell r="K121">
            <v>2</v>
          </cell>
          <cell r="L121">
            <v>15</v>
          </cell>
        </row>
        <row r="122">
          <cell r="C122" t="str">
            <v>Differentiel de pont arriere</v>
          </cell>
          <cell r="E122" t="str">
            <v>LAND CRUISER</v>
          </cell>
          <cell r="F122" t="str">
            <v>C2</v>
          </cell>
          <cell r="G122" t="str">
            <v>GX572</v>
          </cell>
          <cell r="H122" t="str">
            <v>OADM</v>
          </cell>
          <cell r="I122" t="str">
            <v>UNICEF</v>
          </cell>
          <cell r="J122" t="str">
            <v>PC</v>
          </cell>
          <cell r="K122">
            <v>0</v>
          </cell>
          <cell r="L122">
            <v>1800</v>
          </cell>
        </row>
        <row r="123">
          <cell r="C123" t="str">
            <v>Maitre cylindre de frein</v>
          </cell>
          <cell r="D123" t="str">
            <v>47201-60831</v>
          </cell>
          <cell r="E123" t="str">
            <v>LAND CRUISER</v>
          </cell>
          <cell r="F123" t="str">
            <v>C2</v>
          </cell>
          <cell r="G123" t="str">
            <v>U1000</v>
          </cell>
          <cell r="H123" t="str">
            <v>OADM</v>
          </cell>
          <cell r="I123" t="str">
            <v>IRC</v>
          </cell>
          <cell r="J123" t="str">
            <v>PC</v>
          </cell>
          <cell r="K123">
            <v>2</v>
          </cell>
          <cell r="L123">
            <v>190</v>
          </cell>
        </row>
        <row r="124">
          <cell r="C124" t="str">
            <v>Bouchon de radiateur</v>
          </cell>
          <cell r="D124" t="str">
            <v>16401-54750</v>
          </cell>
          <cell r="E124" t="str">
            <v>LAND CRUISER</v>
          </cell>
          <cell r="F124" t="str">
            <v>C2</v>
          </cell>
          <cell r="G124" t="str">
            <v>U1000</v>
          </cell>
          <cell r="H124" t="str">
            <v>OADM</v>
          </cell>
          <cell r="I124" t="str">
            <v>IRC</v>
          </cell>
          <cell r="J124" t="str">
            <v>PC</v>
          </cell>
          <cell r="K124">
            <v>5</v>
          </cell>
          <cell r="L124">
            <v>15</v>
          </cell>
        </row>
        <row r="125">
          <cell r="C125" t="str">
            <v>Amortisseur de direction</v>
          </cell>
          <cell r="D125" t="str">
            <v>45700-69165</v>
          </cell>
          <cell r="E125" t="str">
            <v>LAND CRUISER</v>
          </cell>
          <cell r="F125" t="str">
            <v>C2</v>
          </cell>
          <cell r="G125" t="str">
            <v>U1000</v>
          </cell>
          <cell r="H125" t="str">
            <v>OADM</v>
          </cell>
          <cell r="I125" t="str">
            <v>IRC</v>
          </cell>
          <cell r="J125" t="str">
            <v>PC</v>
          </cell>
          <cell r="K125">
            <v>2</v>
          </cell>
          <cell r="L125">
            <v>80</v>
          </cell>
        </row>
        <row r="126">
          <cell r="C126" t="str">
            <v>Amortisseur de direction</v>
          </cell>
          <cell r="D126" t="str">
            <v>45700-60052</v>
          </cell>
          <cell r="E126" t="str">
            <v>LAND CRUISER</v>
          </cell>
          <cell r="F126" t="str">
            <v>C2</v>
          </cell>
          <cell r="G126" t="str">
            <v>U1000</v>
          </cell>
          <cell r="H126" t="str">
            <v>OADM</v>
          </cell>
          <cell r="I126" t="str">
            <v>IRC</v>
          </cell>
          <cell r="J126" t="str">
            <v>PC</v>
          </cell>
          <cell r="K126">
            <v>1</v>
          </cell>
          <cell r="L126">
            <v>80</v>
          </cell>
        </row>
        <row r="127">
          <cell r="C127" t="str">
            <v>Mano-indicateur de la temperature d'eau</v>
          </cell>
          <cell r="E127" t="str">
            <v>LAND CRUISER</v>
          </cell>
          <cell r="F127" t="str">
            <v>C2</v>
          </cell>
          <cell r="G127" t="str">
            <v>U1000</v>
          </cell>
          <cell r="H127" t="str">
            <v>OADM</v>
          </cell>
          <cell r="I127" t="str">
            <v>IRC</v>
          </cell>
          <cell r="J127" t="str">
            <v>PC</v>
          </cell>
          <cell r="K127">
            <v>1</v>
          </cell>
          <cell r="L127">
            <v>10</v>
          </cell>
        </row>
        <row r="128">
          <cell r="C128" t="str">
            <v>Rotule barre de direction</v>
          </cell>
          <cell r="D128" t="str">
            <v>45046-69135</v>
          </cell>
          <cell r="E128" t="str">
            <v>LAND CRUISER</v>
          </cell>
          <cell r="F128" t="str">
            <v>C2</v>
          </cell>
          <cell r="G128" t="str">
            <v>U1000</v>
          </cell>
          <cell r="H128" t="str">
            <v>OADM</v>
          </cell>
          <cell r="I128" t="str">
            <v>IRC</v>
          </cell>
          <cell r="J128" t="str">
            <v>PC</v>
          </cell>
          <cell r="K128">
            <v>4</v>
          </cell>
          <cell r="L128">
            <v>37.5</v>
          </cell>
        </row>
        <row r="129">
          <cell r="C129" t="str">
            <v>Butee d'ambrayage</v>
          </cell>
          <cell r="D129" t="str">
            <v>31230-60200</v>
          </cell>
          <cell r="E129" t="str">
            <v>LAND CRUISER</v>
          </cell>
          <cell r="F129" t="str">
            <v>C2</v>
          </cell>
          <cell r="G129" t="str">
            <v>U1000</v>
          </cell>
          <cell r="H129" t="str">
            <v>OADM</v>
          </cell>
          <cell r="I129" t="str">
            <v>IRC</v>
          </cell>
          <cell r="J129" t="str">
            <v>PC</v>
          </cell>
          <cell r="K129">
            <v>3</v>
          </cell>
          <cell r="L129">
            <v>75</v>
          </cell>
        </row>
        <row r="130">
          <cell r="C130" t="str">
            <v>Courroie d'alternateur</v>
          </cell>
          <cell r="D130" t="str">
            <v>90916-02452</v>
          </cell>
          <cell r="E130" t="str">
            <v>LAND CRUISER</v>
          </cell>
          <cell r="F130" t="str">
            <v>C2</v>
          </cell>
          <cell r="G130" t="str">
            <v>U1000</v>
          </cell>
          <cell r="H130" t="str">
            <v>OADM</v>
          </cell>
          <cell r="I130" t="str">
            <v>IRC</v>
          </cell>
          <cell r="J130" t="str">
            <v>PC</v>
          </cell>
          <cell r="K130">
            <v>8</v>
          </cell>
          <cell r="L130">
            <v>30</v>
          </cell>
        </row>
        <row r="131">
          <cell r="C131" t="str">
            <v>Courroie de compresseur Belt STD</v>
          </cell>
          <cell r="D131" t="str">
            <v>99332-11260-83</v>
          </cell>
          <cell r="E131" t="str">
            <v>LAND CRUISER</v>
          </cell>
          <cell r="F131" t="str">
            <v>C2</v>
          </cell>
          <cell r="G131" t="str">
            <v>U1000</v>
          </cell>
          <cell r="H131" t="str">
            <v>OADM</v>
          </cell>
          <cell r="I131" t="str">
            <v>IRC</v>
          </cell>
          <cell r="J131" t="str">
            <v>PC</v>
          </cell>
          <cell r="K131">
            <v>2</v>
          </cell>
          <cell r="L131">
            <v>27</v>
          </cell>
        </row>
        <row r="132">
          <cell r="C132" t="str">
            <v>Casque pour moto</v>
          </cell>
          <cell r="E132" t="str">
            <v>moto</v>
          </cell>
          <cell r="F132" t="str">
            <v>C2</v>
          </cell>
          <cell r="G132" t="str">
            <v>U1000</v>
          </cell>
          <cell r="H132" t="str">
            <v>OADM</v>
          </cell>
          <cell r="I132" t="str">
            <v>IRC</v>
          </cell>
          <cell r="J132" t="str">
            <v>PC</v>
          </cell>
          <cell r="K132">
            <v>8</v>
          </cell>
          <cell r="L132">
            <v>25</v>
          </cell>
        </row>
        <row r="133">
          <cell r="C133" t="str">
            <v>Jante R16</v>
          </cell>
          <cell r="E133" t="str">
            <v>LAND CRUISER</v>
          </cell>
          <cell r="F133" t="str">
            <v>C2</v>
          </cell>
          <cell r="G133" t="str">
            <v>U1000</v>
          </cell>
          <cell r="H133" t="str">
            <v>OADM</v>
          </cell>
          <cell r="I133" t="str">
            <v>USAID</v>
          </cell>
          <cell r="J133" t="str">
            <v>PC</v>
          </cell>
          <cell r="K133">
            <v>0</v>
          </cell>
          <cell r="L133">
            <v>150</v>
          </cell>
        </row>
        <row r="134">
          <cell r="C134" t="str">
            <v>Cric de 4 tone</v>
          </cell>
          <cell r="E134" t="str">
            <v>LAND CRUISER</v>
          </cell>
          <cell r="F134" t="str">
            <v>C2</v>
          </cell>
          <cell r="G134" t="str">
            <v>DF045</v>
          </cell>
          <cell r="H134" t="str">
            <v>OADM</v>
          </cell>
          <cell r="I134" t="str">
            <v>DFID</v>
          </cell>
          <cell r="J134" t="str">
            <v>PC</v>
          </cell>
          <cell r="K134">
            <v>1</v>
          </cell>
          <cell r="L134">
            <v>25</v>
          </cell>
        </row>
        <row r="135">
          <cell r="C135" t="str">
            <v>Bouggie de prechauffage</v>
          </cell>
          <cell r="D135" t="str">
            <v>19850-17020</v>
          </cell>
          <cell r="E135" t="str">
            <v>LAND CRUISER</v>
          </cell>
          <cell r="F135" t="str">
            <v>C2</v>
          </cell>
          <cell r="G135" t="str">
            <v>U1000</v>
          </cell>
          <cell r="H135" t="str">
            <v>OADM</v>
          </cell>
          <cell r="I135" t="str">
            <v>IRC</v>
          </cell>
          <cell r="J135" t="str">
            <v>PC</v>
          </cell>
          <cell r="K135">
            <v>30</v>
          </cell>
          <cell r="L135" t="str">
            <v>30.6</v>
          </cell>
        </row>
        <row r="136">
          <cell r="C136" t="str">
            <v>Bourrage de trompette pont avant</v>
          </cell>
          <cell r="D136" t="str">
            <v>90310-35010</v>
          </cell>
          <cell r="E136" t="str">
            <v>LAND CRUISER</v>
          </cell>
          <cell r="F136" t="str">
            <v>C2</v>
          </cell>
          <cell r="G136" t="str">
            <v>U1000</v>
          </cell>
          <cell r="H136" t="str">
            <v>OADM</v>
          </cell>
          <cell r="I136" t="str">
            <v>IRC</v>
          </cell>
          <cell r="J136" t="str">
            <v>PC</v>
          </cell>
          <cell r="K136">
            <v>10</v>
          </cell>
          <cell r="L136" t="str">
            <v>8.5</v>
          </cell>
        </row>
        <row r="137">
          <cell r="C137" t="str">
            <v>Bourrage de trompette pont arriere</v>
          </cell>
          <cell r="D137" t="str">
            <v>90310-36003</v>
          </cell>
          <cell r="E137" t="str">
            <v>LAND CRUISER</v>
          </cell>
          <cell r="F137" t="str">
            <v>C2</v>
          </cell>
          <cell r="G137" t="str">
            <v>U1000</v>
          </cell>
          <cell r="H137" t="str">
            <v>OADM</v>
          </cell>
          <cell r="I137" t="str">
            <v>IRC</v>
          </cell>
          <cell r="J137" t="str">
            <v>PC</v>
          </cell>
          <cell r="K137">
            <v>20</v>
          </cell>
          <cell r="L137" t="str">
            <v>8.5</v>
          </cell>
        </row>
        <row r="138">
          <cell r="C138" t="str">
            <v>Bourrage de pignon d'attaque pont avant</v>
          </cell>
          <cell r="D138" t="str">
            <v>90311-38066</v>
          </cell>
          <cell r="E138" t="str">
            <v>LAND CRUISER</v>
          </cell>
          <cell r="F138" t="str">
            <v>C2</v>
          </cell>
          <cell r="G138" t="str">
            <v>U1000</v>
          </cell>
          <cell r="H138" t="str">
            <v>OADM</v>
          </cell>
          <cell r="I138" t="str">
            <v>IRC</v>
          </cell>
          <cell r="J138" t="str">
            <v>PC</v>
          </cell>
          <cell r="K138">
            <v>15</v>
          </cell>
          <cell r="L138" t="str">
            <v>12.75</v>
          </cell>
        </row>
        <row r="139">
          <cell r="C139" t="str">
            <v>Filtre a gasoil</v>
          </cell>
          <cell r="D139" t="str">
            <v>23350-51020</v>
          </cell>
          <cell r="E139" t="str">
            <v>LAND CRUISER</v>
          </cell>
          <cell r="F139" t="str">
            <v>C2</v>
          </cell>
          <cell r="G139" t="str">
            <v>U1000</v>
          </cell>
          <cell r="H139" t="str">
            <v>OADM</v>
          </cell>
          <cell r="I139" t="str">
            <v>IRC</v>
          </cell>
          <cell r="J139" t="str">
            <v>PC</v>
          </cell>
          <cell r="K139">
            <v>30</v>
          </cell>
          <cell r="L139" t="str">
            <v>27.2</v>
          </cell>
        </row>
        <row r="140">
          <cell r="C140" t="str">
            <v>Support d'echapement</v>
          </cell>
          <cell r="D140" t="str">
            <v>17567-17010</v>
          </cell>
          <cell r="E140" t="str">
            <v>LAND CRUISER</v>
          </cell>
          <cell r="F140" t="str">
            <v>C2</v>
          </cell>
          <cell r="G140" t="str">
            <v>U1000</v>
          </cell>
          <cell r="H140" t="str">
            <v>OADM</v>
          </cell>
          <cell r="I140" t="str">
            <v>IRC</v>
          </cell>
          <cell r="J140" t="str">
            <v>PC</v>
          </cell>
          <cell r="K140">
            <v>14</v>
          </cell>
          <cell r="L140" t="str">
            <v>10.2</v>
          </cell>
        </row>
        <row r="141">
          <cell r="C141" t="str">
            <v>Amortisseur avant</v>
          </cell>
          <cell r="D141" t="str">
            <v>48511-69645</v>
          </cell>
          <cell r="E141" t="str">
            <v>LAND CRUISER</v>
          </cell>
          <cell r="F141" t="str">
            <v>C2</v>
          </cell>
          <cell r="G141" t="str">
            <v>U1000</v>
          </cell>
          <cell r="H141" t="str">
            <v>OADM</v>
          </cell>
          <cell r="I141" t="str">
            <v>IRC</v>
          </cell>
          <cell r="J141" t="str">
            <v>PC</v>
          </cell>
          <cell r="K141">
            <v>6</v>
          </cell>
          <cell r="L141" t="str">
            <v>42.5</v>
          </cell>
        </row>
        <row r="142">
          <cell r="C142" t="str">
            <v>Amortisseur arriere</v>
          </cell>
          <cell r="D142" t="str">
            <v>48531-69645</v>
          </cell>
          <cell r="E142" t="str">
            <v>LAND CRUISER</v>
          </cell>
          <cell r="F142" t="str">
            <v>C2</v>
          </cell>
          <cell r="G142" t="str">
            <v>U1000</v>
          </cell>
          <cell r="H142" t="str">
            <v>OADM</v>
          </cell>
          <cell r="I142" t="str">
            <v>IRC</v>
          </cell>
          <cell r="J142" t="str">
            <v>PC</v>
          </cell>
          <cell r="K142">
            <v>11</v>
          </cell>
          <cell r="L142" t="str">
            <v>42.5</v>
          </cell>
        </row>
        <row r="143">
          <cell r="C143" t="str">
            <v>Courroie d'alternateur</v>
          </cell>
          <cell r="D143" t="str">
            <v>J1101000</v>
          </cell>
          <cell r="E143" t="str">
            <v>LAND CRUISER</v>
          </cell>
          <cell r="F143" t="str">
            <v>C2</v>
          </cell>
          <cell r="G143" t="str">
            <v>U1000</v>
          </cell>
          <cell r="H143" t="str">
            <v>OADM</v>
          </cell>
          <cell r="I143" t="str">
            <v>IRC</v>
          </cell>
          <cell r="J143" t="str">
            <v>paires</v>
          </cell>
          <cell r="K143">
            <v>5</v>
          </cell>
          <cell r="L143" t="str">
            <v>25.5</v>
          </cell>
        </row>
        <row r="144">
          <cell r="C144" t="str">
            <v>CTC bielette arriere</v>
          </cell>
          <cell r="D144" t="str">
            <v>48877-30010</v>
          </cell>
          <cell r="E144" t="str">
            <v>LAND CRUISER</v>
          </cell>
          <cell r="F144" t="str">
            <v>C2</v>
          </cell>
          <cell r="G144" t="str">
            <v>U1000</v>
          </cell>
          <cell r="H144" t="str">
            <v>OADM</v>
          </cell>
          <cell r="I144" t="str">
            <v>IRC</v>
          </cell>
          <cell r="J144" t="str">
            <v>PC</v>
          </cell>
          <cell r="K144">
            <v>15</v>
          </cell>
          <cell r="L144" t="str">
            <v>2.55</v>
          </cell>
        </row>
        <row r="145">
          <cell r="C145" t="str">
            <v>CTC de ressort arriere</v>
          </cell>
          <cell r="D145" t="str">
            <v>90385-18021</v>
          </cell>
          <cell r="E145" t="str">
            <v>LAND CRUISER</v>
          </cell>
          <cell r="F145" t="str">
            <v>C2</v>
          </cell>
          <cell r="G145" t="str">
            <v>U1000</v>
          </cell>
          <cell r="H145" t="str">
            <v>OADM</v>
          </cell>
          <cell r="I145" t="str">
            <v>IRC</v>
          </cell>
          <cell r="J145" t="str">
            <v>PC</v>
          </cell>
          <cell r="K145">
            <v>40</v>
          </cell>
          <cell r="L145" t="str">
            <v>4.25</v>
          </cell>
        </row>
        <row r="146">
          <cell r="C146" t="str">
            <v>Cale de blocage d'ecrou avant</v>
          </cell>
          <cell r="D146" t="str">
            <v>90215-42025</v>
          </cell>
          <cell r="E146" t="str">
            <v>LAND CRUISER</v>
          </cell>
          <cell r="F146" t="str">
            <v>C2</v>
          </cell>
          <cell r="G146" t="str">
            <v>U1000</v>
          </cell>
          <cell r="H146" t="str">
            <v>OADM</v>
          </cell>
          <cell r="I146" t="str">
            <v>IRC</v>
          </cell>
          <cell r="J146" t="str">
            <v>PC</v>
          </cell>
          <cell r="K146">
            <v>10</v>
          </cell>
          <cell r="L146" t="str">
            <v>2.5</v>
          </cell>
        </row>
        <row r="147">
          <cell r="C147" t="str">
            <v>CTC extremite stabilisateur avant</v>
          </cell>
          <cell r="D147" t="str">
            <v>90385-13009</v>
          </cell>
          <cell r="E147" t="str">
            <v>LAND CRUISER</v>
          </cell>
          <cell r="F147" t="str">
            <v>C2</v>
          </cell>
          <cell r="G147" t="str">
            <v>U1000</v>
          </cell>
          <cell r="H147" t="str">
            <v>OADM</v>
          </cell>
          <cell r="I147" t="str">
            <v>IRC</v>
          </cell>
          <cell r="J147" t="str">
            <v>PC</v>
          </cell>
          <cell r="K147">
            <v>48</v>
          </cell>
          <cell r="L147" t="str">
            <v>3.4</v>
          </cell>
        </row>
        <row r="148">
          <cell r="C148" t="str">
            <v>CTC amortisseur arriere</v>
          </cell>
          <cell r="D148" t="str">
            <v>90385-19003</v>
          </cell>
          <cell r="E148" t="str">
            <v>LAND CRUISER</v>
          </cell>
          <cell r="F148" t="str">
            <v>C2</v>
          </cell>
          <cell r="G148" t="str">
            <v>U1000</v>
          </cell>
          <cell r="H148" t="str">
            <v>OADM</v>
          </cell>
          <cell r="I148" t="str">
            <v>IRC</v>
          </cell>
          <cell r="J148" t="str">
            <v>PC</v>
          </cell>
          <cell r="K148">
            <v>46</v>
          </cell>
          <cell r="L148" t="str">
            <v>2.54</v>
          </cell>
        </row>
        <row r="149">
          <cell r="C149" t="str">
            <v>CTC extremite stabilisateur arriere</v>
          </cell>
          <cell r="D149" t="str">
            <v>90385-11021</v>
          </cell>
          <cell r="E149" t="str">
            <v>LAND CRUISER</v>
          </cell>
          <cell r="F149" t="str">
            <v>C2</v>
          </cell>
          <cell r="G149" t="str">
            <v>U1000</v>
          </cell>
          <cell r="H149" t="str">
            <v>OADM</v>
          </cell>
          <cell r="I149" t="str">
            <v>IRC</v>
          </cell>
          <cell r="J149" t="str">
            <v>PC</v>
          </cell>
          <cell r="K149">
            <v>98</v>
          </cell>
          <cell r="L149" t="str">
            <v>3.4</v>
          </cell>
        </row>
        <row r="150">
          <cell r="C150" t="str">
            <v>Fusible</v>
          </cell>
          <cell r="D150" t="str">
            <v>7.5 A</v>
          </cell>
          <cell r="E150" t="str">
            <v>LAND CRUISER</v>
          </cell>
          <cell r="F150" t="str">
            <v>C2</v>
          </cell>
          <cell r="G150" t="str">
            <v>U1000</v>
          </cell>
          <cell r="H150" t="str">
            <v>OADM</v>
          </cell>
          <cell r="I150" t="str">
            <v>IRC</v>
          </cell>
          <cell r="J150" t="str">
            <v>PC</v>
          </cell>
          <cell r="K150">
            <v>40</v>
          </cell>
          <cell r="L150" t="str">
            <v>0.21</v>
          </cell>
        </row>
        <row r="151">
          <cell r="C151" t="str">
            <v>Fusible</v>
          </cell>
          <cell r="D151" t="str">
            <v>15 A</v>
          </cell>
          <cell r="E151" t="str">
            <v>LAND CRUISER</v>
          </cell>
          <cell r="F151" t="str">
            <v>C2</v>
          </cell>
          <cell r="G151" t="str">
            <v>U1000</v>
          </cell>
          <cell r="H151" t="str">
            <v>OADM</v>
          </cell>
          <cell r="I151" t="str">
            <v>IRC</v>
          </cell>
          <cell r="J151" t="str">
            <v>PC</v>
          </cell>
          <cell r="K151">
            <v>30</v>
          </cell>
          <cell r="L151" t="str">
            <v>0.21</v>
          </cell>
        </row>
        <row r="152">
          <cell r="C152" t="str">
            <v>Fusible</v>
          </cell>
          <cell r="D152" t="str">
            <v>20 A</v>
          </cell>
          <cell r="E152" t="str">
            <v>LAND CRUISER</v>
          </cell>
          <cell r="F152" t="str">
            <v>C2</v>
          </cell>
          <cell r="G152" t="str">
            <v>U1000</v>
          </cell>
          <cell r="H152" t="str">
            <v>OADM</v>
          </cell>
          <cell r="I152" t="str">
            <v>IRC</v>
          </cell>
          <cell r="J152" t="str">
            <v>PC</v>
          </cell>
          <cell r="K152">
            <v>20</v>
          </cell>
          <cell r="L152" t="str">
            <v>0.21</v>
          </cell>
        </row>
        <row r="153">
          <cell r="C153" t="str">
            <v>Fusible</v>
          </cell>
          <cell r="D153" t="str">
            <v>30 A</v>
          </cell>
          <cell r="E153" t="str">
            <v>LAND CRUISER</v>
          </cell>
          <cell r="F153" t="str">
            <v>C2</v>
          </cell>
          <cell r="G153" t="str">
            <v>U1000</v>
          </cell>
          <cell r="H153" t="str">
            <v>OADM</v>
          </cell>
          <cell r="I153" t="str">
            <v>IRC</v>
          </cell>
          <cell r="J153" t="str">
            <v>PC</v>
          </cell>
          <cell r="K153">
            <v>30</v>
          </cell>
          <cell r="L153" t="str">
            <v>0.21</v>
          </cell>
        </row>
        <row r="154">
          <cell r="C154" t="str">
            <v>Ampoule</v>
          </cell>
          <cell r="D154" t="str">
            <v>A30007 12W-5W</v>
          </cell>
          <cell r="E154" t="str">
            <v>LAND CRUISER</v>
          </cell>
          <cell r="F154" t="str">
            <v>C2</v>
          </cell>
          <cell r="G154" t="str">
            <v>U1000</v>
          </cell>
          <cell r="H154" t="str">
            <v>OADM</v>
          </cell>
          <cell r="I154" t="str">
            <v>IRC</v>
          </cell>
          <cell r="J154" t="str">
            <v>PC</v>
          </cell>
          <cell r="K154">
            <v>10</v>
          </cell>
          <cell r="L154" t="str">
            <v>0.85</v>
          </cell>
        </row>
        <row r="155">
          <cell r="C155" t="str">
            <v>Ampoule</v>
          </cell>
          <cell r="D155" t="str">
            <v>A30003 21W-5W</v>
          </cell>
          <cell r="E155" t="str">
            <v>LAND CRUISER</v>
          </cell>
          <cell r="F155" t="str">
            <v>C2</v>
          </cell>
          <cell r="G155" t="str">
            <v>U1000</v>
          </cell>
          <cell r="H155" t="str">
            <v>OADM</v>
          </cell>
          <cell r="I155" t="str">
            <v>IRC</v>
          </cell>
          <cell r="J155" t="str">
            <v>PC</v>
          </cell>
          <cell r="K155">
            <v>30</v>
          </cell>
          <cell r="L155" t="str">
            <v>1.7</v>
          </cell>
        </row>
        <row r="156">
          <cell r="C156" t="str">
            <v>Circlips</v>
          </cell>
          <cell r="E156" t="str">
            <v>LAND CRUISER</v>
          </cell>
          <cell r="F156" t="str">
            <v>C2</v>
          </cell>
          <cell r="G156" t="str">
            <v>EX024</v>
          </cell>
          <cell r="H156" t="str">
            <v>OADM</v>
          </cell>
          <cell r="I156" t="str">
            <v>SIDA</v>
          </cell>
          <cell r="J156" t="str">
            <v>PC</v>
          </cell>
          <cell r="K156">
            <v>0</v>
          </cell>
          <cell r="L156">
            <v>15</v>
          </cell>
        </row>
        <row r="157">
          <cell r="C157" t="str">
            <v>Cale de reglage moyeu avant</v>
          </cell>
          <cell r="E157" t="str">
            <v>LAND CRUISER</v>
          </cell>
          <cell r="F157" t="str">
            <v>C2</v>
          </cell>
          <cell r="G157" t="str">
            <v>EX024</v>
          </cell>
          <cell r="H157" t="str">
            <v>OADM</v>
          </cell>
          <cell r="I157" t="str">
            <v>SIDA</v>
          </cell>
          <cell r="J157" t="str">
            <v>PC</v>
          </cell>
          <cell r="K157">
            <v>0</v>
          </cell>
          <cell r="L157">
            <v>15</v>
          </cell>
        </row>
        <row r="158">
          <cell r="C158" t="str">
            <v>Bourrage de trompete avant</v>
          </cell>
          <cell r="E158" t="str">
            <v>LAND CRUISER</v>
          </cell>
          <cell r="F158" t="str">
            <v>C2</v>
          </cell>
          <cell r="G158" t="str">
            <v>GA257</v>
          </cell>
          <cell r="H158" t="str">
            <v>OADM</v>
          </cell>
          <cell r="I158" t="str">
            <v>USAID</v>
          </cell>
          <cell r="J158" t="str">
            <v>PC</v>
          </cell>
          <cell r="K158">
            <v>0</v>
          </cell>
          <cell r="L158" t="str">
            <v>12.5</v>
          </cell>
        </row>
        <row r="159">
          <cell r="C159" t="str">
            <v>Bourrage de flasque avant</v>
          </cell>
          <cell r="E159" t="str">
            <v>LAND CRUISER</v>
          </cell>
          <cell r="F159" t="str">
            <v>C2</v>
          </cell>
          <cell r="G159" t="str">
            <v>GA257</v>
          </cell>
          <cell r="H159" t="str">
            <v>OADM</v>
          </cell>
          <cell r="I159" t="str">
            <v>USAID</v>
          </cell>
          <cell r="J159" t="str">
            <v>PC</v>
          </cell>
          <cell r="K159">
            <v>0</v>
          </cell>
          <cell r="L159">
            <v>30</v>
          </cell>
        </row>
        <row r="160">
          <cell r="C160" t="str">
            <v>Rondelle de reglage moyeu avant</v>
          </cell>
          <cell r="E160" t="str">
            <v>LAND CRUISER</v>
          </cell>
          <cell r="F160" t="str">
            <v>C2</v>
          </cell>
          <cell r="G160" t="str">
            <v>GA257</v>
          </cell>
          <cell r="H160" t="str">
            <v>OADM</v>
          </cell>
          <cell r="I160" t="str">
            <v>USAID</v>
          </cell>
          <cell r="J160" t="str">
            <v>PC</v>
          </cell>
          <cell r="K160">
            <v>0</v>
          </cell>
          <cell r="L160">
            <v>5</v>
          </cell>
        </row>
        <row r="161">
          <cell r="C161" t="str">
            <v>Ecrou de serrage moyeu avant</v>
          </cell>
          <cell r="E161" t="str">
            <v>LAND CRUISER</v>
          </cell>
          <cell r="F161" t="str">
            <v>C2</v>
          </cell>
          <cell r="G161" t="str">
            <v>GA257</v>
          </cell>
          <cell r="H161" t="str">
            <v>OADM</v>
          </cell>
          <cell r="I161" t="str">
            <v>USAID</v>
          </cell>
          <cell r="J161" t="str">
            <v>PC</v>
          </cell>
          <cell r="K161">
            <v>0</v>
          </cell>
          <cell r="L161">
            <v>5</v>
          </cell>
        </row>
        <row r="162">
          <cell r="C162" t="str">
            <v>Roulement externe moyeu avant</v>
          </cell>
          <cell r="E162" t="str">
            <v>LAND CRUISER</v>
          </cell>
          <cell r="F162" t="str">
            <v>C2</v>
          </cell>
          <cell r="G162" t="str">
            <v>EX024</v>
          </cell>
          <cell r="H162" t="str">
            <v>OADM</v>
          </cell>
          <cell r="I162" t="str">
            <v>SIDA</v>
          </cell>
          <cell r="J162" t="str">
            <v>PC</v>
          </cell>
          <cell r="K162">
            <v>0</v>
          </cell>
          <cell r="L162">
            <v>45</v>
          </cell>
        </row>
        <row r="163">
          <cell r="C163" t="str">
            <v>Roulement interne moyeu avant</v>
          </cell>
          <cell r="E163" t="str">
            <v>LAND CRUISER</v>
          </cell>
          <cell r="F163" t="str">
            <v>C2</v>
          </cell>
          <cell r="G163" t="str">
            <v>EX024</v>
          </cell>
          <cell r="H163" t="str">
            <v>OADM</v>
          </cell>
          <cell r="I163" t="str">
            <v>SIDA</v>
          </cell>
          <cell r="J163" t="str">
            <v>PC</v>
          </cell>
          <cell r="K163">
            <v>0</v>
          </cell>
          <cell r="L163">
            <v>45</v>
          </cell>
        </row>
        <row r="164">
          <cell r="C164" t="str">
            <v xml:space="preserve">Pose pied </v>
          </cell>
          <cell r="E164" t="str">
            <v>moto</v>
          </cell>
          <cell r="F164" t="str">
            <v>C2</v>
          </cell>
          <cell r="G164" t="str">
            <v>SV291</v>
          </cell>
          <cell r="H164" t="str">
            <v>OADM</v>
          </cell>
          <cell r="I164" t="str">
            <v>DEUTCH COOPERAT</v>
          </cell>
          <cell r="J164" t="str">
            <v>PC</v>
          </cell>
          <cell r="K164">
            <v>0</v>
          </cell>
          <cell r="L164">
            <v>10</v>
          </cell>
        </row>
        <row r="165">
          <cell r="C165" t="str">
            <v>Outillage</v>
          </cell>
          <cell r="E165" t="str">
            <v>moto</v>
          </cell>
          <cell r="F165" t="str">
            <v>C2</v>
          </cell>
          <cell r="G165" t="str">
            <v>SV291</v>
          </cell>
          <cell r="H165" t="str">
            <v>OADM</v>
          </cell>
          <cell r="I165" t="str">
            <v>DEUTCH COOPERAT</v>
          </cell>
          <cell r="J165" t="str">
            <v>KIT</v>
          </cell>
          <cell r="K165">
            <v>0</v>
          </cell>
          <cell r="L165">
            <v>20</v>
          </cell>
        </row>
        <row r="166">
          <cell r="C166" t="str">
            <v>Chaine de securite</v>
          </cell>
          <cell r="E166" t="str">
            <v>moto</v>
          </cell>
          <cell r="F166" t="str">
            <v>C2</v>
          </cell>
          <cell r="G166" t="str">
            <v>SV291</v>
          </cell>
          <cell r="H166" t="str">
            <v>OADM</v>
          </cell>
          <cell r="I166" t="str">
            <v>DEUTCH COOPERAT</v>
          </cell>
          <cell r="J166" t="str">
            <v>PC</v>
          </cell>
          <cell r="K166">
            <v>0</v>
          </cell>
          <cell r="L166">
            <v>20</v>
          </cell>
        </row>
        <row r="167">
          <cell r="C167" t="str">
            <v>Lampe baladeuse</v>
          </cell>
          <cell r="D167" t="str">
            <v>B36</v>
          </cell>
          <cell r="F167" t="str">
            <v>C2</v>
          </cell>
          <cell r="G167" t="str">
            <v>U1000</v>
          </cell>
          <cell r="H167" t="str">
            <v>OADM</v>
          </cell>
          <cell r="I167" t="str">
            <v>IRC</v>
          </cell>
          <cell r="J167" t="str">
            <v>PC</v>
          </cell>
          <cell r="K167">
            <v>1</v>
          </cell>
          <cell r="L167">
            <v>15</v>
          </cell>
        </row>
        <row r="168">
          <cell r="C168" t="str">
            <v>Maitre pliant</v>
          </cell>
          <cell r="F168" t="str">
            <v>C2</v>
          </cell>
          <cell r="G168" t="str">
            <v>U1000</v>
          </cell>
          <cell r="H168" t="str">
            <v>OADM</v>
          </cell>
          <cell r="I168" t="str">
            <v>IRC</v>
          </cell>
          <cell r="J168" t="str">
            <v>PC</v>
          </cell>
          <cell r="K168">
            <v>1</v>
          </cell>
          <cell r="L168">
            <v>10</v>
          </cell>
        </row>
        <row r="169">
          <cell r="C169" t="str">
            <v>Masque de protection</v>
          </cell>
          <cell r="F169" t="str">
            <v>C2</v>
          </cell>
          <cell r="G169" t="str">
            <v>U1000</v>
          </cell>
          <cell r="H169" t="str">
            <v>OADM</v>
          </cell>
          <cell r="I169" t="str">
            <v>IRC</v>
          </cell>
          <cell r="J169" t="str">
            <v>PC</v>
          </cell>
          <cell r="K169">
            <v>2</v>
          </cell>
          <cell r="L169">
            <v>7</v>
          </cell>
        </row>
        <row r="170">
          <cell r="C170" t="str">
            <v>Monture de scie a metau</v>
          </cell>
          <cell r="F170" t="str">
            <v>C2</v>
          </cell>
          <cell r="G170" t="str">
            <v>U1000</v>
          </cell>
          <cell r="H170" t="str">
            <v>OADM</v>
          </cell>
          <cell r="I170" t="str">
            <v>IRC</v>
          </cell>
          <cell r="J170" t="str">
            <v>PC</v>
          </cell>
          <cell r="K170">
            <v>2</v>
          </cell>
          <cell r="L170">
            <v>15</v>
          </cell>
        </row>
        <row r="171">
          <cell r="C171" t="str">
            <v>Triangle de signalisation</v>
          </cell>
          <cell r="E171" t="str">
            <v>GARAGE</v>
          </cell>
          <cell r="F171" t="str">
            <v>C2</v>
          </cell>
          <cell r="G171" t="str">
            <v>U1000</v>
          </cell>
          <cell r="H171" t="str">
            <v>OADM</v>
          </cell>
          <cell r="I171" t="str">
            <v>IRC</v>
          </cell>
          <cell r="J171" t="str">
            <v>paires</v>
          </cell>
          <cell r="K171">
            <v>16</v>
          </cell>
          <cell r="L171">
            <v>10</v>
          </cell>
        </row>
        <row r="172">
          <cell r="C172" t="str">
            <v>Differentiel avant</v>
          </cell>
          <cell r="D172" t="str">
            <v>41110-60830</v>
          </cell>
          <cell r="E172" t="str">
            <v>LAND CRUISER</v>
          </cell>
          <cell r="F172" t="str">
            <v>C2</v>
          </cell>
          <cell r="G172" t="str">
            <v>GA257</v>
          </cell>
          <cell r="H172" t="str">
            <v>OADM</v>
          </cell>
          <cell r="J172" t="str">
            <v>PC</v>
          </cell>
          <cell r="K172">
            <v>0</v>
          </cell>
          <cell r="L172">
            <v>1750</v>
          </cell>
        </row>
        <row r="173">
          <cell r="C173" t="str">
            <v>Moyeu Avant</v>
          </cell>
          <cell r="E173" t="str">
            <v>LAND CRUISER</v>
          </cell>
          <cell r="F173" t="str">
            <v>C2</v>
          </cell>
          <cell r="G173" t="str">
            <v>EX024</v>
          </cell>
          <cell r="H173" t="str">
            <v>OADM</v>
          </cell>
          <cell r="J173" t="str">
            <v>PC</v>
          </cell>
          <cell r="K173">
            <v>0</v>
          </cell>
          <cell r="L173">
            <v>390</v>
          </cell>
        </row>
        <row r="174">
          <cell r="C174" t="str">
            <v>Ctc barre stabilisateur avant</v>
          </cell>
          <cell r="D174" t="str">
            <v>48815-26020</v>
          </cell>
          <cell r="E174" t="str">
            <v>LAND CRUISER</v>
          </cell>
          <cell r="F174" t="str">
            <v>C2</v>
          </cell>
          <cell r="G174" t="str">
            <v>U1000</v>
          </cell>
          <cell r="H174" t="str">
            <v>OADM</v>
          </cell>
          <cell r="I174" t="str">
            <v>IRC</v>
          </cell>
          <cell r="J174" t="str">
            <v>PC</v>
          </cell>
          <cell r="K174">
            <v>46</v>
          </cell>
          <cell r="L174">
            <v>6</v>
          </cell>
        </row>
        <row r="175">
          <cell r="C175" t="str">
            <v>Ctc barre stabilisateur arrière</v>
          </cell>
          <cell r="D175" t="str">
            <v>48815-60170</v>
          </cell>
          <cell r="E175" t="str">
            <v>LAND CRUISER</v>
          </cell>
          <cell r="F175" t="str">
            <v>C2</v>
          </cell>
          <cell r="G175" t="str">
            <v>U1000</v>
          </cell>
          <cell r="H175" t="str">
            <v>OADM</v>
          </cell>
          <cell r="I175" t="str">
            <v>IRC</v>
          </cell>
          <cell r="J175" t="str">
            <v>PC</v>
          </cell>
          <cell r="K175">
            <v>42</v>
          </cell>
          <cell r="L175">
            <v>6</v>
          </cell>
        </row>
        <row r="176">
          <cell r="C176" t="str">
            <v>Ecrou de  moyeu avant</v>
          </cell>
          <cell r="D176">
            <v>43521</v>
          </cell>
          <cell r="E176" t="str">
            <v>LAND CRUISER</v>
          </cell>
          <cell r="F176" t="str">
            <v>C2</v>
          </cell>
          <cell r="G176" t="str">
            <v>U1000</v>
          </cell>
          <cell r="H176" t="str">
            <v>OADM</v>
          </cell>
          <cell r="I176" t="str">
            <v>IRC</v>
          </cell>
          <cell r="J176" t="str">
            <v>PC</v>
          </cell>
          <cell r="K176">
            <v>20</v>
          </cell>
          <cell r="L176">
            <v>5</v>
          </cell>
        </row>
        <row r="177">
          <cell r="C177" t="str">
            <v>Coffret professionnels à outils</v>
          </cell>
          <cell r="E177" t="str">
            <v>GARAGE</v>
          </cell>
          <cell r="F177" t="str">
            <v>C2</v>
          </cell>
          <cell r="G177" t="str">
            <v>U1000</v>
          </cell>
          <cell r="H177" t="str">
            <v>OADM</v>
          </cell>
          <cell r="I177" t="str">
            <v>IRC</v>
          </cell>
          <cell r="J177" t="str">
            <v>PC</v>
          </cell>
          <cell r="K177">
            <v>1</v>
          </cell>
          <cell r="L177">
            <v>3700</v>
          </cell>
        </row>
        <row r="178">
          <cell r="C178" t="str">
            <v>Clé de roue</v>
          </cell>
          <cell r="E178" t="str">
            <v>GARAGE</v>
          </cell>
          <cell r="F178" t="str">
            <v>C2</v>
          </cell>
          <cell r="G178" t="str">
            <v>U1000</v>
          </cell>
          <cell r="H178" t="str">
            <v>OADM</v>
          </cell>
          <cell r="I178" t="str">
            <v>IRC</v>
          </cell>
          <cell r="J178" t="str">
            <v>PC</v>
          </cell>
          <cell r="K178">
            <v>10</v>
          </cell>
          <cell r="L178">
            <v>10</v>
          </cell>
        </row>
        <row r="179">
          <cell r="C179" t="str">
            <v>Filtre à gasoil</v>
          </cell>
          <cell r="D179" t="str">
            <v>23390-64480</v>
          </cell>
          <cell r="E179" t="str">
            <v>LAND CRUISER</v>
          </cell>
          <cell r="F179" t="str">
            <v>C2</v>
          </cell>
          <cell r="G179" t="str">
            <v>U1000</v>
          </cell>
          <cell r="H179" t="str">
            <v>OADM</v>
          </cell>
          <cell r="I179" t="str">
            <v>IRC</v>
          </cell>
          <cell r="J179" t="str">
            <v>PC</v>
          </cell>
          <cell r="K179">
            <v>30</v>
          </cell>
          <cell r="L179">
            <v>10</v>
          </cell>
        </row>
        <row r="180">
          <cell r="C180" t="str">
            <v>Balais essuie glace</v>
          </cell>
          <cell r="E180" t="str">
            <v>LAND CRUISER</v>
          </cell>
          <cell r="F180" t="str">
            <v>C2</v>
          </cell>
          <cell r="G180" t="str">
            <v>U1000</v>
          </cell>
          <cell r="H180" t="str">
            <v>OADM</v>
          </cell>
          <cell r="I180" t="str">
            <v>IRC</v>
          </cell>
          <cell r="J180" t="str">
            <v>JEUX</v>
          </cell>
          <cell r="K180">
            <v>25</v>
          </cell>
          <cell r="L180">
            <v>10</v>
          </cell>
        </row>
        <row r="181">
          <cell r="C181" t="str">
            <v>Filtre à air</v>
          </cell>
          <cell r="D181" t="str">
            <v>17801-61030</v>
          </cell>
          <cell r="E181" t="str">
            <v>LAND CRUISER</v>
          </cell>
          <cell r="F181" t="str">
            <v>C2</v>
          </cell>
          <cell r="G181" t="str">
            <v>U1000</v>
          </cell>
          <cell r="H181" t="str">
            <v>OADM</v>
          </cell>
          <cell r="I181" t="str">
            <v>IRC</v>
          </cell>
          <cell r="J181" t="str">
            <v>PC</v>
          </cell>
          <cell r="K181">
            <v>6</v>
          </cell>
          <cell r="L181">
            <v>35</v>
          </cell>
        </row>
        <row r="182">
          <cell r="C182" t="str">
            <v>Bande frein arrière</v>
          </cell>
          <cell r="D182" t="str">
            <v>04435-60170</v>
          </cell>
          <cell r="E182" t="str">
            <v>LAND CRUISER</v>
          </cell>
          <cell r="F182" t="str">
            <v>C2</v>
          </cell>
          <cell r="G182" t="str">
            <v>U1000</v>
          </cell>
          <cell r="H182" t="str">
            <v>OADM</v>
          </cell>
          <cell r="I182" t="str">
            <v>IRC</v>
          </cell>
          <cell r="J182" t="str">
            <v>JEUX</v>
          </cell>
          <cell r="K182">
            <v>20</v>
          </cell>
          <cell r="L182">
            <v>70</v>
          </cell>
        </row>
        <row r="183">
          <cell r="C183" t="str">
            <v>Ampoule phare</v>
          </cell>
          <cell r="D183" t="str">
            <v>12V</v>
          </cell>
          <cell r="E183" t="str">
            <v>LAND CRUISER</v>
          </cell>
          <cell r="F183" t="str">
            <v>C2</v>
          </cell>
          <cell r="G183" t="str">
            <v>U1000</v>
          </cell>
          <cell r="H183" t="str">
            <v>OADM</v>
          </cell>
          <cell r="I183" t="str">
            <v>IRC</v>
          </cell>
          <cell r="J183" t="str">
            <v>PC</v>
          </cell>
          <cell r="K183">
            <v>30</v>
          </cell>
          <cell r="L183">
            <v>2</v>
          </cell>
        </row>
      </sheetData>
      <sheetData sheetId="9">
        <row r="11">
          <cell r="C11" t="str">
            <v>Machette</v>
          </cell>
        </row>
      </sheetData>
      <sheetData sheetId="10">
        <row r="11">
          <cell r="C11" t="str">
            <v>Lait NIDO</v>
          </cell>
          <cell r="D11" t="str">
            <v>Boite de 400gr</v>
          </cell>
          <cell r="E11" t="str">
            <v>LAND CRUISER</v>
          </cell>
          <cell r="F11" t="str">
            <v>C4</v>
          </cell>
          <cell r="G11" t="str">
            <v>DF040</v>
          </cell>
          <cell r="H11" t="str">
            <v>OADM</v>
          </cell>
          <cell r="I11" t="str">
            <v>DFID</v>
          </cell>
          <cell r="J11" t="str">
            <v>Bt</v>
          </cell>
          <cell r="K11">
            <v>0</v>
          </cell>
          <cell r="L11">
            <v>4.16</v>
          </cell>
        </row>
        <row r="12">
          <cell r="C12" t="str">
            <v>Lait NIDO</v>
          </cell>
          <cell r="D12" t="str">
            <v>Boite de 400gr</v>
          </cell>
          <cell r="E12" t="str">
            <v>LAND CRUISER</v>
          </cell>
          <cell r="F12" t="str">
            <v>C4</v>
          </cell>
          <cell r="G12" t="str">
            <v>GX594</v>
          </cell>
          <cell r="H12" t="str">
            <v>OADM</v>
          </cell>
          <cell r="I12" t="str">
            <v xml:space="preserve">UNICEF </v>
          </cell>
          <cell r="J12" t="str">
            <v>Bt</v>
          </cell>
          <cell r="K12">
            <v>146</v>
          </cell>
          <cell r="L12">
            <v>4.16</v>
          </cell>
        </row>
        <row r="13">
          <cell r="C13" t="str">
            <v>Sucre</v>
          </cell>
          <cell r="D13" t="str">
            <v>Sac de 50Kg</v>
          </cell>
          <cell r="E13" t="str">
            <v>LAND CRUISER</v>
          </cell>
          <cell r="F13" t="str">
            <v>C4</v>
          </cell>
          <cell r="G13" t="str">
            <v>DF045</v>
          </cell>
          <cell r="H13" t="str">
            <v>OADM</v>
          </cell>
          <cell r="I13" t="str">
            <v>DFID</v>
          </cell>
          <cell r="J13" t="str">
            <v>Sac</v>
          </cell>
          <cell r="K13">
            <v>4</v>
          </cell>
          <cell r="L13">
            <v>57</v>
          </cell>
        </row>
        <row r="14">
          <cell r="B14">
            <v>30</v>
          </cell>
          <cell r="C14" t="str">
            <v xml:space="preserve">Extincteur </v>
          </cell>
          <cell r="D14" t="str">
            <v>Blle de 35 Kg</v>
          </cell>
          <cell r="E14" t="str">
            <v>LAND CRUISER</v>
          </cell>
          <cell r="F14" t="str">
            <v>C4</v>
          </cell>
          <cell r="G14" t="str">
            <v>U1000</v>
          </cell>
          <cell r="H14" t="str">
            <v>OADM</v>
          </cell>
          <cell r="I14" t="str">
            <v>IRC</v>
          </cell>
          <cell r="J14" t="str">
            <v>Blle</v>
          </cell>
          <cell r="K14">
            <v>0</v>
          </cell>
          <cell r="L14">
            <v>350</v>
          </cell>
        </row>
        <row r="15">
          <cell r="C15" t="str">
            <v>Savon Kifebe</v>
          </cell>
          <cell r="D15" t="str">
            <v>750/16</v>
          </cell>
          <cell r="E15" t="str">
            <v>LAND CRUISER</v>
          </cell>
          <cell r="F15" t="str">
            <v>C4</v>
          </cell>
          <cell r="G15" t="str">
            <v>GX572</v>
          </cell>
          <cell r="H15" t="str">
            <v>OADM</v>
          </cell>
          <cell r="I15" t="str">
            <v>UNICEF</v>
          </cell>
          <cell r="J15" t="str">
            <v>Pc</v>
          </cell>
          <cell r="K15">
            <v>0</v>
          </cell>
          <cell r="L15">
            <v>0.25</v>
          </cell>
        </row>
        <row r="16">
          <cell r="C16" t="str">
            <v>Papier serviette</v>
          </cell>
          <cell r="D16" t="str">
            <v>en bois</v>
          </cell>
          <cell r="E16" t="str">
            <v>Ronde</v>
          </cell>
          <cell r="F16" t="str">
            <v>C4</v>
          </cell>
          <cell r="G16" t="str">
            <v>GX572</v>
          </cell>
          <cell r="H16" t="str">
            <v>OADM</v>
          </cell>
          <cell r="I16" t="str">
            <v>UNICEF</v>
          </cell>
          <cell r="J16" t="str">
            <v>Pqt</v>
          </cell>
          <cell r="K16">
            <v>0</v>
          </cell>
          <cell r="L16">
            <v>2.5</v>
          </cell>
        </row>
        <row r="17">
          <cell r="C17" t="str">
            <v>Gel WC Harpic</v>
          </cell>
          <cell r="D17" t="str">
            <v>500ml</v>
          </cell>
          <cell r="E17" t="str">
            <v>De bureau</v>
          </cell>
          <cell r="F17" t="str">
            <v>C4</v>
          </cell>
          <cell r="G17" t="str">
            <v>U1000</v>
          </cell>
          <cell r="H17" t="str">
            <v>OADM</v>
          </cell>
          <cell r="I17" t="str">
            <v>IRC</v>
          </cell>
          <cell r="J17" t="str">
            <v>Pc</v>
          </cell>
          <cell r="K17">
            <v>0</v>
          </cell>
          <cell r="L17">
            <v>3.5</v>
          </cell>
        </row>
        <row r="18">
          <cell r="C18" t="str">
            <v>Savon de toilette</v>
          </cell>
          <cell r="D18" t="str">
            <v>Medi-soft</v>
          </cell>
          <cell r="E18" t="str">
            <v>Produit Industriel</v>
          </cell>
          <cell r="F18" t="str">
            <v>C4</v>
          </cell>
          <cell r="G18" t="str">
            <v>U1000</v>
          </cell>
          <cell r="H18" t="str">
            <v>OADM</v>
          </cell>
          <cell r="I18" t="str">
            <v>IRC</v>
          </cell>
          <cell r="J18" t="str">
            <v>Pc</v>
          </cell>
          <cell r="K18">
            <v>0</v>
          </cell>
          <cell r="L18">
            <v>0.34</v>
          </cell>
        </row>
        <row r="19">
          <cell r="C19" t="str">
            <v>Detergent liquide</v>
          </cell>
          <cell r="D19" t="str">
            <v>Yddis nettoyage bureau</v>
          </cell>
          <cell r="E19" t="str">
            <v>Produit Industriel</v>
          </cell>
          <cell r="F19" t="str">
            <v>C4</v>
          </cell>
          <cell r="G19" t="str">
            <v>U1000</v>
          </cell>
          <cell r="H19" t="str">
            <v>OADM</v>
          </cell>
          <cell r="I19" t="str">
            <v>IRC</v>
          </cell>
          <cell r="J19" t="str">
            <v>Lt</v>
          </cell>
          <cell r="K19">
            <v>0</v>
          </cell>
          <cell r="L19">
            <v>3.6</v>
          </cell>
        </row>
        <row r="20">
          <cell r="C20" t="str">
            <v>Detergent liquide</v>
          </cell>
          <cell r="D20" t="str">
            <v>Mr Le PROPRE de 2LT</v>
          </cell>
          <cell r="E20" t="str">
            <v>Produit Industriel</v>
          </cell>
          <cell r="F20" t="str">
            <v>C4</v>
          </cell>
          <cell r="G20" t="str">
            <v>U1000</v>
          </cell>
          <cell r="H20" t="str">
            <v>OADM</v>
          </cell>
          <cell r="I20" t="str">
            <v>IRC</v>
          </cell>
          <cell r="J20" t="str">
            <v>Bt</v>
          </cell>
          <cell r="K20">
            <v>0</v>
          </cell>
          <cell r="L20">
            <v>16</v>
          </cell>
        </row>
        <row r="21">
          <cell r="C21" t="str">
            <v>Torchon en cotton</v>
          </cell>
          <cell r="E21" t="str">
            <v>Produit Industriel</v>
          </cell>
          <cell r="F21" t="str">
            <v>C4</v>
          </cell>
          <cell r="G21" t="str">
            <v>U1000</v>
          </cell>
          <cell r="H21" t="str">
            <v>OADM</v>
          </cell>
          <cell r="I21" t="str">
            <v>IRC</v>
          </cell>
          <cell r="J21" t="str">
            <v>Pc</v>
          </cell>
          <cell r="K21">
            <v>0</v>
          </cell>
          <cell r="L21">
            <v>3</v>
          </cell>
        </row>
        <row r="22">
          <cell r="C22" t="str">
            <v xml:space="preserve">Pile ordinaire </v>
          </cell>
          <cell r="D22" t="str">
            <v>PANASONIC R20</v>
          </cell>
          <cell r="E22" t="str">
            <v>Boite de 6 paires</v>
          </cell>
          <cell r="F22" t="str">
            <v>C4</v>
          </cell>
          <cell r="G22" t="str">
            <v>U1000</v>
          </cell>
          <cell r="H22" t="str">
            <v>OADM</v>
          </cell>
          <cell r="I22" t="str">
            <v>IRC</v>
          </cell>
          <cell r="J22" t="str">
            <v>Bt</v>
          </cell>
          <cell r="K22">
            <v>0</v>
          </cell>
          <cell r="L22">
            <v>8.5</v>
          </cell>
        </row>
        <row r="23">
          <cell r="C23" t="str">
            <v>Toile isolante</v>
          </cell>
          <cell r="D23" t="str">
            <v>UNIC</v>
          </cell>
          <cell r="E23" t="str">
            <v>Produit Industriel</v>
          </cell>
          <cell r="F23" t="str">
            <v>C4</v>
          </cell>
          <cell r="G23" t="str">
            <v>U1000</v>
          </cell>
          <cell r="H23" t="str">
            <v>OADM</v>
          </cell>
          <cell r="I23" t="str">
            <v>IRC</v>
          </cell>
          <cell r="J23" t="str">
            <v>Pc</v>
          </cell>
          <cell r="K23">
            <v>3</v>
          </cell>
          <cell r="L23">
            <v>0.5</v>
          </cell>
        </row>
        <row r="24">
          <cell r="C24" t="str">
            <v xml:space="preserve">Deodorant </v>
          </cell>
          <cell r="D24" t="str">
            <v>Bloc WC</v>
          </cell>
          <cell r="E24" t="str">
            <v>Produit Industriel</v>
          </cell>
          <cell r="F24" t="str">
            <v>C4</v>
          </cell>
          <cell r="G24" t="str">
            <v>U1000</v>
          </cell>
          <cell r="H24" t="str">
            <v>OADM</v>
          </cell>
          <cell r="I24" t="str">
            <v>IRC</v>
          </cell>
          <cell r="J24" t="str">
            <v>Pc</v>
          </cell>
          <cell r="K24">
            <v>9</v>
          </cell>
          <cell r="L24">
            <v>5</v>
          </cell>
        </row>
        <row r="25">
          <cell r="C25" t="str">
            <v>Eau de javel</v>
          </cell>
          <cell r="D25" t="str">
            <v>Escabot de 6 m</v>
          </cell>
          <cell r="E25" t="str">
            <v>Produit Industriel</v>
          </cell>
          <cell r="F25" t="str">
            <v>C4</v>
          </cell>
          <cell r="G25" t="str">
            <v>U1000</v>
          </cell>
          <cell r="H25" t="str">
            <v>OADM</v>
          </cell>
          <cell r="I25" t="str">
            <v>IRC</v>
          </cell>
          <cell r="J25" t="str">
            <v>Lt</v>
          </cell>
          <cell r="K25">
            <v>0</v>
          </cell>
          <cell r="L25">
            <v>10</v>
          </cell>
        </row>
        <row r="26">
          <cell r="B26">
            <v>35</v>
          </cell>
          <cell r="C26" t="str">
            <v>Papier Hygienique</v>
          </cell>
          <cell r="D26" t="str">
            <v>DIESEL</v>
          </cell>
          <cell r="E26" t="str">
            <v>Produit Industriel</v>
          </cell>
          <cell r="F26" t="str">
            <v>C4</v>
          </cell>
          <cell r="G26" t="str">
            <v>U1000</v>
          </cell>
          <cell r="H26" t="str">
            <v>OADM</v>
          </cell>
          <cell r="I26" t="str">
            <v>IRC</v>
          </cell>
          <cell r="J26" t="str">
            <v>Pc</v>
          </cell>
          <cell r="K26">
            <v>0</v>
          </cell>
          <cell r="L26">
            <v>0.65</v>
          </cell>
        </row>
        <row r="27">
          <cell r="C27" t="str">
            <v>Savon de toilette</v>
          </cell>
          <cell r="D27" t="str">
            <v>IMPERIAL</v>
          </cell>
          <cell r="E27" t="str">
            <v>Produit Industriel</v>
          </cell>
          <cell r="F27" t="str">
            <v>C4</v>
          </cell>
          <cell r="G27" t="str">
            <v>U1000</v>
          </cell>
          <cell r="H27" t="str">
            <v>OADM</v>
          </cell>
          <cell r="I27" t="str">
            <v>IRC</v>
          </cell>
          <cell r="J27" t="str">
            <v>Pc</v>
          </cell>
          <cell r="K27">
            <v>3</v>
          </cell>
          <cell r="L27">
            <v>1.45</v>
          </cell>
        </row>
        <row r="28">
          <cell r="C28" t="str">
            <v>Savon en poudre</v>
          </cell>
          <cell r="D28" t="str">
            <v>OMO</v>
          </cell>
          <cell r="E28" t="str">
            <v>Produit Industriel</v>
          </cell>
          <cell r="F28" t="str">
            <v>C4</v>
          </cell>
          <cell r="G28" t="str">
            <v>U1000</v>
          </cell>
          <cell r="H28" t="str">
            <v>OADM</v>
          </cell>
          <cell r="I28" t="str">
            <v>IRC</v>
          </cell>
          <cell r="J28" t="str">
            <v>Pc</v>
          </cell>
          <cell r="K28">
            <v>0</v>
          </cell>
          <cell r="L28">
            <v>1.95</v>
          </cell>
        </row>
        <row r="29">
          <cell r="C29" t="str">
            <v>Interrupteur apparent</v>
          </cell>
          <cell r="D29" t="str">
            <v>16A</v>
          </cell>
          <cell r="E29" t="str">
            <v>Produit Industriel</v>
          </cell>
          <cell r="F29" t="str">
            <v>C4</v>
          </cell>
          <cell r="G29" t="str">
            <v>U1000</v>
          </cell>
          <cell r="H29" t="str">
            <v>OADM</v>
          </cell>
          <cell r="I29" t="str">
            <v>IRC</v>
          </cell>
          <cell r="J29" t="str">
            <v>Pc</v>
          </cell>
          <cell r="K29">
            <v>40</v>
          </cell>
          <cell r="L29">
            <v>2</v>
          </cell>
        </row>
        <row r="30">
          <cell r="C30" t="str">
            <v>Serrure</v>
          </cell>
          <cell r="D30" t="str">
            <v>Pour Armoire</v>
          </cell>
          <cell r="E30" t="str">
            <v>Produit Industriel</v>
          </cell>
          <cell r="F30" t="str">
            <v>C4</v>
          </cell>
          <cell r="G30" t="str">
            <v>U1000</v>
          </cell>
          <cell r="H30" t="str">
            <v>OADM</v>
          </cell>
          <cell r="I30" t="str">
            <v>IRC</v>
          </cell>
          <cell r="J30" t="str">
            <v>Pc</v>
          </cell>
          <cell r="K30">
            <v>0</v>
          </cell>
          <cell r="L30">
            <v>3.5</v>
          </cell>
        </row>
        <row r="31">
          <cell r="C31" t="str">
            <v>Esuie main</v>
          </cell>
          <cell r="E31" t="str">
            <v>Produit Industriel</v>
          </cell>
          <cell r="F31" t="str">
            <v>C4</v>
          </cell>
          <cell r="G31" t="str">
            <v>U1000</v>
          </cell>
          <cell r="H31" t="str">
            <v>OADM</v>
          </cell>
          <cell r="I31" t="str">
            <v>IRC</v>
          </cell>
          <cell r="J31" t="str">
            <v>Pc</v>
          </cell>
          <cell r="K31">
            <v>0</v>
          </cell>
          <cell r="L31">
            <v>14</v>
          </cell>
        </row>
        <row r="32">
          <cell r="C32" t="str">
            <v>Bassin</v>
          </cell>
          <cell r="D32" t="str">
            <v>En plastiquede 40 litres</v>
          </cell>
          <cell r="E32" t="str">
            <v>Produit Industriel</v>
          </cell>
          <cell r="F32" t="str">
            <v>C4</v>
          </cell>
          <cell r="G32" t="str">
            <v>U1000</v>
          </cell>
          <cell r="H32" t="str">
            <v>OADM</v>
          </cell>
          <cell r="I32" t="str">
            <v>IRC</v>
          </cell>
          <cell r="J32" t="str">
            <v>Pc</v>
          </cell>
          <cell r="K32">
            <v>0</v>
          </cell>
          <cell r="L32">
            <v>15</v>
          </cell>
        </row>
        <row r="33">
          <cell r="C33" t="str">
            <v>Matrice a cle</v>
          </cell>
          <cell r="E33" t="str">
            <v>Produit Industriel</v>
          </cell>
          <cell r="F33" t="str">
            <v>C4</v>
          </cell>
          <cell r="G33" t="str">
            <v>U1000</v>
          </cell>
          <cell r="H33" t="str">
            <v>OADM</v>
          </cell>
          <cell r="I33" t="str">
            <v>IRC</v>
          </cell>
          <cell r="J33" t="str">
            <v>Pc</v>
          </cell>
          <cell r="K33">
            <v>0</v>
          </cell>
          <cell r="L33">
            <v>3</v>
          </cell>
        </row>
        <row r="34">
          <cell r="C34" t="str">
            <v>Cache poussiere</v>
          </cell>
          <cell r="D34" t="str">
            <v>avec LOGO IRC</v>
          </cell>
          <cell r="E34" t="str">
            <v>Produit Industriel</v>
          </cell>
          <cell r="F34" t="str">
            <v>C4</v>
          </cell>
          <cell r="G34" t="str">
            <v>U1000</v>
          </cell>
          <cell r="H34" t="str">
            <v>OADM</v>
          </cell>
          <cell r="I34" t="str">
            <v>IRC</v>
          </cell>
          <cell r="J34" t="str">
            <v>Pc</v>
          </cell>
          <cell r="K34">
            <v>0</v>
          </cell>
          <cell r="L34">
            <v>15</v>
          </cell>
        </row>
        <row r="35">
          <cell r="C35" t="str">
            <v>Rallonge</v>
          </cell>
          <cell r="D35" t="str">
            <v xml:space="preserve">16A </v>
          </cell>
          <cell r="E35" t="str">
            <v>Produit Industriel</v>
          </cell>
          <cell r="F35" t="str">
            <v>C4</v>
          </cell>
          <cell r="G35" t="str">
            <v>U1000</v>
          </cell>
          <cell r="H35" t="str">
            <v>OADM</v>
          </cell>
          <cell r="I35" t="str">
            <v>IRC</v>
          </cell>
          <cell r="J35" t="str">
            <v>Pc</v>
          </cell>
          <cell r="K35">
            <v>0</v>
          </cell>
          <cell r="L35">
            <v>20</v>
          </cell>
        </row>
        <row r="36">
          <cell r="C36" t="str">
            <v>Pincette a linge</v>
          </cell>
          <cell r="D36" t="str">
            <v>SAE 540</v>
          </cell>
          <cell r="E36" t="str">
            <v>Produit Industriel</v>
          </cell>
          <cell r="F36" t="str">
            <v>C4</v>
          </cell>
          <cell r="G36" t="str">
            <v>U1000</v>
          </cell>
          <cell r="H36" t="str">
            <v>OADM</v>
          </cell>
          <cell r="I36" t="str">
            <v>IRC</v>
          </cell>
          <cell r="J36" t="str">
            <v>Pc</v>
          </cell>
          <cell r="K36">
            <v>0</v>
          </cell>
          <cell r="L36">
            <v>1.2</v>
          </cell>
        </row>
        <row r="37">
          <cell r="C37" t="str">
            <v>Creoline</v>
          </cell>
          <cell r="D37" t="str">
            <v>AA</v>
          </cell>
          <cell r="E37" t="str">
            <v>Produit Industriel</v>
          </cell>
          <cell r="F37" t="str">
            <v>C4</v>
          </cell>
          <cell r="G37" t="str">
            <v>U1000</v>
          </cell>
          <cell r="H37" t="str">
            <v>OADM</v>
          </cell>
          <cell r="I37" t="str">
            <v>IRC</v>
          </cell>
          <cell r="J37" t="str">
            <v>Lt</v>
          </cell>
          <cell r="K37">
            <v>11</v>
          </cell>
          <cell r="L37">
            <v>7.7</v>
          </cell>
        </row>
        <row r="38">
          <cell r="C38" t="str">
            <v>Pile crayon</v>
          </cell>
          <cell r="D38" t="str">
            <v>400 gr</v>
          </cell>
          <cell r="E38" t="str">
            <v>Produit Industriel</v>
          </cell>
          <cell r="F38" t="str">
            <v>C4</v>
          </cell>
          <cell r="G38" t="str">
            <v>U1000</v>
          </cell>
          <cell r="H38" t="str">
            <v>OADM</v>
          </cell>
          <cell r="I38" t="str">
            <v>IRC</v>
          </cell>
          <cell r="J38" t="str">
            <v>Bt</v>
          </cell>
          <cell r="K38">
            <v>2</v>
          </cell>
          <cell r="L38">
            <v>10</v>
          </cell>
        </row>
        <row r="39">
          <cell r="C39" t="str">
            <v xml:space="preserve">Tube fluorescente  </v>
          </cell>
          <cell r="D39" t="str">
            <v>18Watts</v>
          </cell>
          <cell r="E39" t="str">
            <v>TL</v>
          </cell>
          <cell r="F39" t="str">
            <v>C4</v>
          </cell>
          <cell r="G39" t="str">
            <v>U1000</v>
          </cell>
          <cell r="H39" t="str">
            <v>OADM</v>
          </cell>
          <cell r="I39" t="str">
            <v>IRC</v>
          </cell>
          <cell r="J39" t="str">
            <v>Pc</v>
          </cell>
          <cell r="K39">
            <v>27</v>
          </cell>
          <cell r="L39">
            <v>2</v>
          </cell>
        </row>
        <row r="40">
          <cell r="C40" t="str">
            <v xml:space="preserve">Ampoule a neon </v>
          </cell>
          <cell r="D40" t="str">
            <v>E27 36Watts</v>
          </cell>
          <cell r="E40" t="str">
            <v>Produit Industriel</v>
          </cell>
          <cell r="F40" t="str">
            <v>C4</v>
          </cell>
          <cell r="G40" t="str">
            <v>U1000</v>
          </cell>
          <cell r="H40" t="str">
            <v>OADM</v>
          </cell>
          <cell r="I40" t="str">
            <v>IRC</v>
          </cell>
          <cell r="J40" t="str">
            <v>Pc</v>
          </cell>
          <cell r="K40">
            <v>0</v>
          </cell>
          <cell r="L40">
            <v>3</v>
          </cell>
        </row>
        <row r="41">
          <cell r="C41" t="str">
            <v>Ampoule a neon E27</v>
          </cell>
          <cell r="D41" t="str">
            <v>E27 105Watts</v>
          </cell>
          <cell r="F41" t="str">
            <v>C4</v>
          </cell>
          <cell r="G41" t="str">
            <v>U1000</v>
          </cell>
          <cell r="H41" t="str">
            <v>OADM</v>
          </cell>
          <cell r="I41" t="str">
            <v>IRC</v>
          </cell>
          <cell r="J41" t="str">
            <v>Pc</v>
          </cell>
          <cell r="K41">
            <v>0</v>
          </cell>
          <cell r="L41">
            <v>15</v>
          </cell>
        </row>
        <row r="42">
          <cell r="C42" t="str">
            <v>Ficelle</v>
          </cell>
          <cell r="F42" t="str">
            <v>C4</v>
          </cell>
          <cell r="G42" t="str">
            <v>GX572</v>
          </cell>
          <cell r="H42" t="str">
            <v>OADM</v>
          </cell>
          <cell r="I42" t="str">
            <v>UNICEF</v>
          </cell>
          <cell r="J42" t="str">
            <v>Rlx</v>
          </cell>
          <cell r="K42">
            <v>0</v>
          </cell>
          <cell r="L42">
            <v>8</v>
          </cell>
        </row>
        <row r="43">
          <cell r="C43" t="str">
            <v>Truelle</v>
          </cell>
          <cell r="D43" t="str">
            <v>Metallique</v>
          </cell>
          <cell r="F43" t="str">
            <v>C4</v>
          </cell>
          <cell r="G43" t="str">
            <v>GX572</v>
          </cell>
          <cell r="H43" t="str">
            <v>WATS</v>
          </cell>
          <cell r="I43" t="str">
            <v>UNICEF</v>
          </cell>
          <cell r="J43" t="str">
            <v>Pc</v>
          </cell>
          <cell r="K43">
            <v>8</v>
          </cell>
          <cell r="L43">
            <v>2.5</v>
          </cell>
        </row>
        <row r="44">
          <cell r="C44" t="str">
            <v>Monture pour scie a metaux</v>
          </cell>
          <cell r="D44" t="str">
            <v>Plastique</v>
          </cell>
          <cell r="F44" t="str">
            <v>C4</v>
          </cell>
          <cell r="G44" t="str">
            <v>GX572</v>
          </cell>
          <cell r="H44" t="str">
            <v>WATS</v>
          </cell>
          <cell r="I44" t="str">
            <v>UNICEF</v>
          </cell>
          <cell r="J44" t="str">
            <v>Pc</v>
          </cell>
          <cell r="K44">
            <v>47</v>
          </cell>
          <cell r="L44">
            <v>3.5</v>
          </cell>
        </row>
        <row r="45">
          <cell r="C45" t="str">
            <v>Lame de scie a metaux</v>
          </cell>
          <cell r="F45" t="str">
            <v>C4</v>
          </cell>
          <cell r="G45" t="str">
            <v>GX572</v>
          </cell>
          <cell r="H45" t="str">
            <v>WATS</v>
          </cell>
          <cell r="I45" t="str">
            <v>UNICEF</v>
          </cell>
          <cell r="J45" t="str">
            <v>Pc</v>
          </cell>
          <cell r="K45">
            <v>0</v>
          </cell>
          <cell r="L45">
            <v>1.5</v>
          </cell>
        </row>
        <row r="46">
          <cell r="C46" t="str">
            <v>Niveau d'eau</v>
          </cell>
          <cell r="D46" t="str">
            <v>20 litres</v>
          </cell>
          <cell r="F46" t="str">
            <v>C4</v>
          </cell>
          <cell r="G46" t="str">
            <v>GX572</v>
          </cell>
          <cell r="H46" t="str">
            <v>WATS</v>
          </cell>
          <cell r="I46" t="str">
            <v>UNICEF</v>
          </cell>
          <cell r="J46" t="str">
            <v>Pc</v>
          </cell>
          <cell r="K46">
            <v>8</v>
          </cell>
          <cell r="L46">
            <v>4</v>
          </cell>
        </row>
        <row r="47">
          <cell r="C47" t="str">
            <v>Scie St Joseph</v>
          </cell>
          <cell r="F47" t="str">
            <v>C4</v>
          </cell>
          <cell r="G47" t="str">
            <v>GX572</v>
          </cell>
          <cell r="H47" t="str">
            <v>WATS</v>
          </cell>
          <cell r="I47" t="str">
            <v>UNICEF</v>
          </cell>
          <cell r="J47" t="str">
            <v>Pc</v>
          </cell>
          <cell r="K47">
            <v>12</v>
          </cell>
          <cell r="L47">
            <v>5</v>
          </cell>
        </row>
        <row r="48">
          <cell r="C48" t="str">
            <v>Pioche</v>
          </cell>
          <cell r="D48" t="str">
            <v>Pour fabriquant</v>
          </cell>
          <cell r="F48" t="str">
            <v>C4</v>
          </cell>
          <cell r="G48" t="str">
            <v>GX572</v>
          </cell>
          <cell r="H48" t="str">
            <v>WATS</v>
          </cell>
          <cell r="I48" t="str">
            <v>UNICEF</v>
          </cell>
          <cell r="J48" t="str">
            <v>Pc</v>
          </cell>
          <cell r="K48">
            <v>0</v>
          </cell>
          <cell r="L48">
            <v>7</v>
          </cell>
        </row>
        <row r="49">
          <cell r="C49" t="str">
            <v>Machette</v>
          </cell>
          <cell r="D49" t="str">
            <v>Couture</v>
          </cell>
          <cell r="F49" t="str">
            <v>C4</v>
          </cell>
          <cell r="G49" t="str">
            <v>GX572</v>
          </cell>
          <cell r="H49" t="str">
            <v>WATS</v>
          </cell>
          <cell r="I49" t="str">
            <v>UNICEF</v>
          </cell>
          <cell r="J49" t="str">
            <v>Pc</v>
          </cell>
          <cell r="K49">
            <v>0</v>
          </cell>
          <cell r="L49">
            <v>1.85</v>
          </cell>
        </row>
        <row r="50">
          <cell r="C50" t="str">
            <v>Fileteuse</v>
          </cell>
          <cell r="D50" t="str">
            <v>3/4''</v>
          </cell>
          <cell r="F50" t="str">
            <v>C4</v>
          </cell>
          <cell r="G50" t="str">
            <v>GX572</v>
          </cell>
          <cell r="H50" t="str">
            <v>WATS</v>
          </cell>
          <cell r="I50" t="str">
            <v>UNICEF</v>
          </cell>
          <cell r="J50" t="str">
            <v>Pc</v>
          </cell>
          <cell r="K50">
            <v>0</v>
          </cell>
          <cell r="L50">
            <v>30</v>
          </cell>
        </row>
        <row r="51">
          <cell r="C51" t="str">
            <v xml:space="preserve">Marteau </v>
          </cell>
          <cell r="D51" t="str">
            <v>Masse de 10 Kgs</v>
          </cell>
          <cell r="F51" t="str">
            <v>C4</v>
          </cell>
          <cell r="G51" t="str">
            <v>GX572</v>
          </cell>
          <cell r="H51" t="str">
            <v>WATS</v>
          </cell>
          <cell r="I51" t="str">
            <v>UNICEF</v>
          </cell>
          <cell r="J51" t="str">
            <v>Pc</v>
          </cell>
          <cell r="K51">
            <v>7</v>
          </cell>
          <cell r="L51">
            <v>24</v>
          </cell>
        </row>
        <row r="52">
          <cell r="C52" t="str">
            <v xml:space="preserve">Metre pliant </v>
          </cell>
          <cell r="F52" t="str">
            <v>C4</v>
          </cell>
          <cell r="G52" t="str">
            <v>U1000</v>
          </cell>
          <cell r="H52" t="str">
            <v>OADM</v>
          </cell>
          <cell r="I52" t="str">
            <v>IRC</v>
          </cell>
          <cell r="J52" t="str">
            <v>Pc</v>
          </cell>
          <cell r="K52">
            <v>0</v>
          </cell>
          <cell r="L52">
            <v>4</v>
          </cell>
        </row>
        <row r="53">
          <cell r="C53" t="str">
            <v>Plastic sheeting</v>
          </cell>
          <cell r="D53" t="str">
            <v>Plastique</v>
          </cell>
          <cell r="F53" t="str">
            <v>C4</v>
          </cell>
          <cell r="G53" t="str">
            <v>U1000</v>
          </cell>
          <cell r="H53" t="str">
            <v>OADM</v>
          </cell>
          <cell r="I53" t="str">
            <v>IRC</v>
          </cell>
          <cell r="J53" t="str">
            <v>Pc</v>
          </cell>
          <cell r="K53">
            <v>0</v>
          </cell>
          <cell r="L53">
            <v>16</v>
          </cell>
        </row>
        <row r="54">
          <cell r="C54" t="str">
            <v>Truelle</v>
          </cell>
          <cell r="F54" t="str">
            <v>C4</v>
          </cell>
          <cell r="G54" t="str">
            <v>U1000</v>
          </cell>
          <cell r="H54" t="str">
            <v>OADM</v>
          </cell>
          <cell r="I54" t="str">
            <v>IRC</v>
          </cell>
          <cell r="J54" t="str">
            <v>Pc</v>
          </cell>
          <cell r="K54">
            <v>0</v>
          </cell>
          <cell r="L54">
            <v>4</v>
          </cell>
        </row>
        <row r="55">
          <cell r="C55" t="str">
            <v>Fil a ligaturer</v>
          </cell>
          <cell r="D55" t="str">
            <v>Blanc</v>
          </cell>
          <cell r="F55" t="str">
            <v>C4</v>
          </cell>
          <cell r="G55" t="str">
            <v>U1000</v>
          </cell>
          <cell r="H55" t="str">
            <v>OADM</v>
          </cell>
          <cell r="I55" t="str">
            <v>IRC</v>
          </cell>
          <cell r="J55" t="str">
            <v>Kg</v>
          </cell>
          <cell r="K55">
            <v>0</v>
          </cell>
          <cell r="L55">
            <v>8</v>
          </cell>
        </row>
        <row r="56">
          <cell r="C56" t="str">
            <v>Paire de gant</v>
          </cell>
          <cell r="D56" t="str">
            <v>en cuire</v>
          </cell>
          <cell r="F56" t="str">
            <v>C4</v>
          </cell>
          <cell r="G56" t="str">
            <v>U1000</v>
          </cell>
          <cell r="H56" t="str">
            <v>OADM</v>
          </cell>
          <cell r="I56" t="str">
            <v>IRC</v>
          </cell>
          <cell r="J56" t="str">
            <v>Pc</v>
          </cell>
          <cell r="K56">
            <v>0</v>
          </cell>
          <cell r="L56">
            <v>4</v>
          </cell>
        </row>
        <row r="57">
          <cell r="C57" t="str">
            <v>Scie St Joseph</v>
          </cell>
          <cell r="D57" t="str">
            <v>En Fer trempe</v>
          </cell>
          <cell r="F57" t="str">
            <v>C4</v>
          </cell>
          <cell r="G57" t="str">
            <v>U1000</v>
          </cell>
          <cell r="H57" t="str">
            <v>OADM</v>
          </cell>
          <cell r="I57" t="str">
            <v>IRC</v>
          </cell>
          <cell r="J57" t="str">
            <v>Pc</v>
          </cell>
          <cell r="K57">
            <v>0</v>
          </cell>
          <cell r="L57">
            <v>5</v>
          </cell>
        </row>
        <row r="58">
          <cell r="C58" t="str">
            <v>Salopette</v>
          </cell>
          <cell r="D58" t="str">
            <v>Universselle</v>
          </cell>
          <cell r="F58" t="str">
            <v>C4</v>
          </cell>
          <cell r="G58" t="str">
            <v>U1000</v>
          </cell>
          <cell r="H58" t="str">
            <v>OADM</v>
          </cell>
          <cell r="I58" t="str">
            <v>IRC</v>
          </cell>
          <cell r="J58" t="str">
            <v>Pc</v>
          </cell>
          <cell r="K58">
            <v>0</v>
          </cell>
          <cell r="L58">
            <v>15</v>
          </cell>
        </row>
        <row r="59">
          <cell r="C59" t="str">
            <v>Botte en caoutchouc</v>
          </cell>
          <cell r="D59" t="str">
            <v>N0 10,11,et 12</v>
          </cell>
          <cell r="F59" t="str">
            <v>C4</v>
          </cell>
          <cell r="G59" t="str">
            <v>U1000</v>
          </cell>
          <cell r="H59" t="str">
            <v>OADM</v>
          </cell>
          <cell r="I59" t="str">
            <v>IRC</v>
          </cell>
          <cell r="J59" t="str">
            <v>Paire</v>
          </cell>
          <cell r="K59">
            <v>0</v>
          </cell>
          <cell r="L59">
            <v>9</v>
          </cell>
        </row>
        <row r="60">
          <cell r="C60" t="str">
            <v>Monture pour scie a metaux</v>
          </cell>
          <cell r="D60" t="str">
            <v>Grosse</v>
          </cell>
          <cell r="F60" t="str">
            <v>C4</v>
          </cell>
          <cell r="G60" t="str">
            <v>U1000</v>
          </cell>
          <cell r="H60" t="str">
            <v>OADM</v>
          </cell>
          <cell r="I60" t="str">
            <v>IRC</v>
          </cell>
          <cell r="J60" t="str">
            <v>Pc</v>
          </cell>
          <cell r="K60">
            <v>0</v>
          </cell>
          <cell r="L60">
            <v>3.5</v>
          </cell>
        </row>
        <row r="61">
          <cell r="C61" t="str">
            <v>Lame de scie a metaux</v>
          </cell>
          <cell r="D61" t="str">
            <v>marque Suede</v>
          </cell>
          <cell r="F61" t="str">
            <v>C4</v>
          </cell>
          <cell r="G61" t="str">
            <v>U1000</v>
          </cell>
          <cell r="H61" t="str">
            <v>OADM</v>
          </cell>
          <cell r="I61" t="str">
            <v>IRC</v>
          </cell>
          <cell r="J61" t="str">
            <v>Pc</v>
          </cell>
          <cell r="K61">
            <v>5</v>
          </cell>
          <cell r="L61">
            <v>1.5</v>
          </cell>
        </row>
        <row r="62">
          <cell r="C62" t="str">
            <v>Lime de scie</v>
          </cell>
          <cell r="D62" t="str">
            <v>a aiguiser</v>
          </cell>
          <cell r="F62" t="str">
            <v>C4</v>
          </cell>
          <cell r="G62" t="str">
            <v>U1000</v>
          </cell>
          <cell r="H62" t="str">
            <v>OADM</v>
          </cell>
          <cell r="I62" t="str">
            <v>IRC</v>
          </cell>
          <cell r="J62" t="str">
            <v>Pc</v>
          </cell>
          <cell r="K62">
            <v>0</v>
          </cell>
          <cell r="L62">
            <v>2</v>
          </cell>
        </row>
        <row r="63">
          <cell r="C63" t="str">
            <v>Tube fluorescente</v>
          </cell>
          <cell r="D63" t="str">
            <v>36Watts</v>
          </cell>
          <cell r="E63" t="str">
            <v>TL</v>
          </cell>
          <cell r="F63" t="str">
            <v>C4</v>
          </cell>
          <cell r="G63" t="str">
            <v>U1000</v>
          </cell>
          <cell r="H63" t="str">
            <v>OADM</v>
          </cell>
          <cell r="I63" t="str">
            <v>IRC</v>
          </cell>
          <cell r="J63" t="str">
            <v>Pc</v>
          </cell>
          <cell r="K63">
            <v>22</v>
          </cell>
          <cell r="L63">
            <v>2</v>
          </cell>
        </row>
        <row r="64">
          <cell r="C64" t="str">
            <v xml:space="preserve">Pain </v>
          </cell>
          <cell r="D64" t="str">
            <v>Sandwiches</v>
          </cell>
          <cell r="F64" t="str">
            <v>C4</v>
          </cell>
          <cell r="G64" t="str">
            <v>GX572</v>
          </cell>
          <cell r="H64" t="str">
            <v>WATS</v>
          </cell>
          <cell r="I64" t="str">
            <v>UNICEF</v>
          </cell>
          <cell r="J64" t="str">
            <v>Pc</v>
          </cell>
          <cell r="K64">
            <v>0</v>
          </cell>
          <cell r="L64">
            <v>0.1</v>
          </cell>
        </row>
        <row r="65">
          <cell r="C65" t="str">
            <v>Clous</v>
          </cell>
          <cell r="D65" t="str">
            <v>6 Cm</v>
          </cell>
          <cell r="F65" t="str">
            <v>C4</v>
          </cell>
          <cell r="G65" t="str">
            <v>GX572</v>
          </cell>
          <cell r="H65" t="str">
            <v>WATS</v>
          </cell>
          <cell r="I65" t="str">
            <v>UNICEF</v>
          </cell>
          <cell r="J65" t="str">
            <v>Kg</v>
          </cell>
          <cell r="K65">
            <v>0</v>
          </cell>
          <cell r="L65">
            <v>1.98</v>
          </cell>
        </row>
        <row r="66">
          <cell r="C66" t="str">
            <v>Beche sans mache</v>
          </cell>
          <cell r="F66" t="str">
            <v>C4</v>
          </cell>
          <cell r="G66" t="str">
            <v>GX572</v>
          </cell>
          <cell r="H66" t="str">
            <v>WATS</v>
          </cell>
          <cell r="I66" t="str">
            <v>UNICEF</v>
          </cell>
          <cell r="J66" t="str">
            <v>Pc</v>
          </cell>
          <cell r="K66">
            <v>31</v>
          </cell>
          <cell r="L66">
            <v>3</v>
          </cell>
        </row>
        <row r="67">
          <cell r="C67" t="str">
            <v>Pioche</v>
          </cell>
          <cell r="D67" t="str">
            <v>Avec manche</v>
          </cell>
          <cell r="F67" t="str">
            <v>C4</v>
          </cell>
          <cell r="G67" t="str">
            <v>GX572</v>
          </cell>
          <cell r="H67" t="str">
            <v>WATS</v>
          </cell>
          <cell r="I67" t="str">
            <v>UNICEF</v>
          </cell>
          <cell r="J67" t="str">
            <v>Pc</v>
          </cell>
          <cell r="K67">
            <v>54</v>
          </cell>
          <cell r="L67">
            <v>7.5</v>
          </cell>
        </row>
        <row r="68">
          <cell r="C68" t="str">
            <v>Machette</v>
          </cell>
          <cell r="F68" t="str">
            <v>C4</v>
          </cell>
          <cell r="G68" t="str">
            <v>GX572</v>
          </cell>
          <cell r="H68" t="str">
            <v>WATS</v>
          </cell>
          <cell r="I68" t="str">
            <v>UNICEF</v>
          </cell>
          <cell r="J68" t="str">
            <v>Pc</v>
          </cell>
          <cell r="K68">
            <v>66</v>
          </cell>
          <cell r="L68">
            <v>2</v>
          </cell>
        </row>
        <row r="69">
          <cell r="C69" t="str">
            <v>Brosse dur avec manche</v>
          </cell>
          <cell r="F69" t="str">
            <v>C4</v>
          </cell>
          <cell r="G69" t="str">
            <v>GX572</v>
          </cell>
          <cell r="H69" t="str">
            <v>WATS</v>
          </cell>
          <cell r="I69" t="str">
            <v>UNICEF</v>
          </cell>
          <cell r="J69" t="str">
            <v>Pc</v>
          </cell>
          <cell r="K69">
            <v>92</v>
          </cell>
          <cell r="L69">
            <v>12</v>
          </cell>
        </row>
        <row r="70">
          <cell r="C70" t="str">
            <v>Boite de colle tangit</v>
          </cell>
          <cell r="F70" t="str">
            <v>C4</v>
          </cell>
          <cell r="G70" t="str">
            <v>GX572</v>
          </cell>
          <cell r="H70" t="str">
            <v>WATS</v>
          </cell>
          <cell r="I70" t="str">
            <v>UNICEF</v>
          </cell>
          <cell r="J70" t="str">
            <v>Bt</v>
          </cell>
          <cell r="K70">
            <v>0</v>
          </cell>
          <cell r="L70">
            <v>8</v>
          </cell>
        </row>
        <row r="71">
          <cell r="C71" t="str">
            <v>Cle anglaise</v>
          </cell>
          <cell r="D71" t="str">
            <v>N018</v>
          </cell>
          <cell r="F71" t="str">
            <v>C4</v>
          </cell>
          <cell r="G71" t="str">
            <v>GX572</v>
          </cell>
          <cell r="H71" t="str">
            <v>WATS</v>
          </cell>
          <cell r="I71" t="str">
            <v>UNICEF</v>
          </cell>
          <cell r="J71" t="str">
            <v>Pc</v>
          </cell>
          <cell r="K71">
            <v>0</v>
          </cell>
          <cell r="L71">
            <v>23</v>
          </cell>
        </row>
        <row r="72">
          <cell r="C72" t="str">
            <v>Robinet talbot</v>
          </cell>
          <cell r="F72" t="str">
            <v>C4</v>
          </cell>
          <cell r="G72" t="str">
            <v>GX572</v>
          </cell>
          <cell r="H72" t="str">
            <v>WATS</v>
          </cell>
          <cell r="I72" t="str">
            <v>UNICEF</v>
          </cell>
          <cell r="J72" t="str">
            <v>Pc</v>
          </cell>
          <cell r="K72">
            <v>0</v>
          </cell>
          <cell r="L72">
            <v>25</v>
          </cell>
        </row>
        <row r="73">
          <cell r="C73" t="str">
            <v>Vanne 3/4''Galvanise</v>
          </cell>
          <cell r="F73" t="str">
            <v>C4</v>
          </cell>
          <cell r="G73" t="str">
            <v>GX572</v>
          </cell>
          <cell r="H73" t="str">
            <v>WATS</v>
          </cell>
          <cell r="I73" t="str">
            <v>UNICEF</v>
          </cell>
          <cell r="J73" t="str">
            <v>Pc</v>
          </cell>
          <cell r="K73">
            <v>0</v>
          </cell>
          <cell r="L73">
            <v>5.5</v>
          </cell>
        </row>
        <row r="74">
          <cell r="C74" t="str">
            <v>Teflon</v>
          </cell>
          <cell r="F74" t="str">
            <v>C4</v>
          </cell>
          <cell r="G74" t="str">
            <v>GX572</v>
          </cell>
          <cell r="H74" t="str">
            <v>WATS</v>
          </cell>
          <cell r="I74" t="str">
            <v>UNICEF</v>
          </cell>
          <cell r="J74" t="str">
            <v>Dz</v>
          </cell>
          <cell r="K74">
            <v>0</v>
          </cell>
          <cell r="L74">
            <v>8</v>
          </cell>
        </row>
        <row r="75">
          <cell r="C75" t="str">
            <v>Saucisson  de Paris</v>
          </cell>
          <cell r="D75" t="str">
            <v>Popeline</v>
          </cell>
          <cell r="F75" t="str">
            <v>C4</v>
          </cell>
          <cell r="G75" t="str">
            <v>GX572</v>
          </cell>
          <cell r="H75" t="str">
            <v>WATS</v>
          </cell>
          <cell r="I75" t="str">
            <v>UNICEF</v>
          </cell>
          <cell r="J75" t="str">
            <v>Kg</v>
          </cell>
          <cell r="K75">
            <v>0</v>
          </cell>
          <cell r="L75">
            <v>13.7</v>
          </cell>
        </row>
        <row r="76">
          <cell r="C76" t="str">
            <v>Saucisson  de pili</v>
          </cell>
          <cell r="F76" t="str">
            <v>C4</v>
          </cell>
          <cell r="G76" t="str">
            <v>GX572</v>
          </cell>
          <cell r="H76" t="str">
            <v>WATS</v>
          </cell>
          <cell r="I76" t="str">
            <v>UNICEF</v>
          </cell>
          <cell r="J76" t="str">
            <v>Kg</v>
          </cell>
          <cell r="K76">
            <v>0</v>
          </cell>
          <cell r="L76">
            <v>12.9</v>
          </cell>
        </row>
        <row r="77">
          <cell r="C77" t="str">
            <v>Chanvre</v>
          </cell>
          <cell r="F77" t="str">
            <v>C4</v>
          </cell>
          <cell r="G77" t="str">
            <v>GX572</v>
          </cell>
          <cell r="H77" t="str">
            <v>WATS</v>
          </cell>
          <cell r="I77" t="str">
            <v>UNICEF</v>
          </cell>
          <cell r="J77" t="str">
            <v>Boule</v>
          </cell>
          <cell r="K77">
            <v>0</v>
          </cell>
          <cell r="L77">
            <v>4</v>
          </cell>
        </row>
        <row r="78">
          <cell r="C78" t="str">
            <v>Te AG 3/4</v>
          </cell>
          <cell r="D78" t="str">
            <v>Rouleau de 50metres</v>
          </cell>
          <cell r="F78" t="str">
            <v>C4</v>
          </cell>
          <cell r="G78" t="str">
            <v>GX572</v>
          </cell>
          <cell r="H78" t="str">
            <v>WATS</v>
          </cell>
          <cell r="I78" t="str">
            <v>UNICEF</v>
          </cell>
          <cell r="J78" t="str">
            <v>Pc</v>
          </cell>
          <cell r="K78">
            <v>0</v>
          </cell>
          <cell r="L78">
            <v>1</v>
          </cell>
        </row>
        <row r="79">
          <cell r="C79" t="str">
            <v>Nipple d'adaptation 25</v>
          </cell>
          <cell r="F79" t="str">
            <v>C4</v>
          </cell>
          <cell r="G79" t="str">
            <v>GX572</v>
          </cell>
          <cell r="H79" t="str">
            <v>WATS</v>
          </cell>
          <cell r="I79" t="str">
            <v>UNICEF</v>
          </cell>
          <cell r="J79" t="str">
            <v>Pc</v>
          </cell>
          <cell r="K79">
            <v>0</v>
          </cell>
          <cell r="L79">
            <v>3</v>
          </cell>
        </row>
        <row r="80">
          <cell r="C80" t="str">
            <v>Reducteur 32/35</v>
          </cell>
          <cell r="F80" t="str">
            <v>C4</v>
          </cell>
          <cell r="G80" t="str">
            <v>GX572</v>
          </cell>
          <cell r="H80" t="str">
            <v>WATS</v>
          </cell>
          <cell r="I80" t="str">
            <v>UNICEF</v>
          </cell>
          <cell r="J80" t="str">
            <v>Pc</v>
          </cell>
          <cell r="K80">
            <v>0</v>
          </cell>
          <cell r="L80">
            <v>3</v>
          </cell>
        </row>
        <row r="81">
          <cell r="C81" t="str">
            <v>Nipplle AG 3/4</v>
          </cell>
          <cell r="F81" t="str">
            <v>C4</v>
          </cell>
          <cell r="G81" t="str">
            <v>GX572</v>
          </cell>
          <cell r="H81" t="str">
            <v>WATS</v>
          </cell>
          <cell r="I81" t="str">
            <v>UNICEF</v>
          </cell>
          <cell r="J81" t="str">
            <v>Pc</v>
          </cell>
          <cell r="K81">
            <v>0</v>
          </cell>
          <cell r="L81">
            <v>1</v>
          </cell>
        </row>
        <row r="82">
          <cell r="C82" t="str">
            <v>Teflon</v>
          </cell>
          <cell r="F82" t="str">
            <v>C4</v>
          </cell>
          <cell r="G82" t="str">
            <v>GX572</v>
          </cell>
          <cell r="H82" t="str">
            <v>WATS</v>
          </cell>
          <cell r="I82" t="str">
            <v>UNICEF</v>
          </cell>
          <cell r="J82" t="str">
            <v>Pc</v>
          </cell>
          <cell r="K82">
            <v>0</v>
          </cell>
          <cell r="L82">
            <v>10</v>
          </cell>
        </row>
        <row r="83">
          <cell r="C83" t="str">
            <v>Te PVC de 25</v>
          </cell>
          <cell r="F83" t="str">
            <v>C4</v>
          </cell>
          <cell r="G83" t="str">
            <v>GX572</v>
          </cell>
          <cell r="H83" t="str">
            <v>WATS</v>
          </cell>
          <cell r="I83" t="str">
            <v>UNICEF</v>
          </cell>
          <cell r="J83" t="str">
            <v>Pc</v>
          </cell>
          <cell r="K83">
            <v>14</v>
          </cell>
          <cell r="L83">
            <v>2</v>
          </cell>
        </row>
        <row r="84">
          <cell r="C84" t="str">
            <v>Raccord Union mixte AG 3/4</v>
          </cell>
          <cell r="F84" t="str">
            <v>C4</v>
          </cell>
          <cell r="G84" t="str">
            <v>GX572</v>
          </cell>
          <cell r="H84" t="str">
            <v>WATS</v>
          </cell>
          <cell r="I84" t="str">
            <v>UNICEF</v>
          </cell>
          <cell r="J84" t="str">
            <v>Pc</v>
          </cell>
          <cell r="K84">
            <v>0</v>
          </cell>
          <cell r="L84">
            <v>5</v>
          </cell>
        </row>
        <row r="85">
          <cell r="C85" t="str">
            <v>Vanne 3/4''Galvanise</v>
          </cell>
          <cell r="F85" t="str">
            <v>C4</v>
          </cell>
          <cell r="G85" t="str">
            <v>GX572</v>
          </cell>
          <cell r="H85" t="str">
            <v>WATS</v>
          </cell>
          <cell r="I85" t="str">
            <v>UNICEF</v>
          </cell>
          <cell r="J85" t="str">
            <v>Pc</v>
          </cell>
          <cell r="K85">
            <v>0</v>
          </cell>
          <cell r="L85">
            <v>7</v>
          </cell>
        </row>
        <row r="86">
          <cell r="C86" t="str">
            <v>Cadenas no 267</v>
          </cell>
          <cell r="F86" t="str">
            <v>C4</v>
          </cell>
          <cell r="G86" t="str">
            <v>DF045</v>
          </cell>
          <cell r="H86" t="str">
            <v>OADM</v>
          </cell>
          <cell r="I86" t="str">
            <v>DFID</v>
          </cell>
          <cell r="J86" t="str">
            <v>Pc</v>
          </cell>
          <cell r="K86">
            <v>0</v>
          </cell>
          <cell r="L86">
            <v>5</v>
          </cell>
        </row>
        <row r="87">
          <cell r="C87" t="str">
            <v>Beche avec Manche</v>
          </cell>
          <cell r="F87" t="str">
            <v>C4</v>
          </cell>
          <cell r="G87" t="str">
            <v>DF040</v>
          </cell>
          <cell r="H87" t="str">
            <v>OADM</v>
          </cell>
          <cell r="I87" t="str">
            <v>DFID</v>
          </cell>
          <cell r="J87" t="str">
            <v>Pc</v>
          </cell>
          <cell r="K87">
            <v>7</v>
          </cell>
          <cell r="L87">
            <v>5</v>
          </cell>
        </row>
        <row r="88">
          <cell r="C88" t="str">
            <v>Beche sans mache</v>
          </cell>
          <cell r="F88" t="str">
            <v>C4</v>
          </cell>
          <cell r="G88" t="str">
            <v>U1000</v>
          </cell>
          <cell r="H88" t="str">
            <v>OADM</v>
          </cell>
          <cell r="I88" t="str">
            <v>IRC</v>
          </cell>
          <cell r="J88" t="str">
            <v>Pc</v>
          </cell>
          <cell r="K88">
            <v>0</v>
          </cell>
          <cell r="L88">
            <v>3.5</v>
          </cell>
        </row>
        <row r="89">
          <cell r="C89" t="str">
            <v>Marteau masse de 5kg</v>
          </cell>
          <cell r="F89" t="str">
            <v>C4</v>
          </cell>
          <cell r="G89" t="str">
            <v>U1000</v>
          </cell>
          <cell r="H89" t="str">
            <v>OADM</v>
          </cell>
          <cell r="I89" t="str">
            <v>IRC</v>
          </cell>
          <cell r="J89" t="str">
            <v>Pc</v>
          </cell>
          <cell r="K89">
            <v>0</v>
          </cell>
          <cell r="L89">
            <v>20</v>
          </cell>
        </row>
        <row r="90">
          <cell r="C90" t="str">
            <v>Seau metalique de 10L</v>
          </cell>
          <cell r="F90" t="str">
            <v>C4</v>
          </cell>
          <cell r="G90" t="str">
            <v>U1000</v>
          </cell>
          <cell r="H90" t="str">
            <v>OADM</v>
          </cell>
          <cell r="I90" t="str">
            <v>IRC</v>
          </cell>
          <cell r="J90" t="str">
            <v>Pc</v>
          </cell>
          <cell r="K90">
            <v>0</v>
          </cell>
          <cell r="L90">
            <v>6</v>
          </cell>
        </row>
        <row r="91">
          <cell r="C91" t="str">
            <v>Tenaille</v>
          </cell>
          <cell r="F91" t="str">
            <v>C4</v>
          </cell>
          <cell r="G91" t="str">
            <v>U1000</v>
          </cell>
          <cell r="H91" t="str">
            <v>OADM</v>
          </cell>
          <cell r="I91" t="str">
            <v>IRC</v>
          </cell>
          <cell r="J91" t="str">
            <v>Pc</v>
          </cell>
          <cell r="K91">
            <v>0</v>
          </cell>
          <cell r="L91">
            <v>2</v>
          </cell>
        </row>
        <row r="92">
          <cell r="C92" t="str">
            <v>Eau vive</v>
          </cell>
          <cell r="F92" t="str">
            <v>C4</v>
          </cell>
          <cell r="G92" t="str">
            <v>GX572</v>
          </cell>
          <cell r="H92" t="str">
            <v>WATS</v>
          </cell>
          <cell r="I92" t="str">
            <v>UNICEF</v>
          </cell>
          <cell r="J92" t="str">
            <v>Cart</v>
          </cell>
          <cell r="K92">
            <v>0</v>
          </cell>
          <cell r="L92">
            <v>7.5</v>
          </cell>
        </row>
        <row r="93">
          <cell r="C93" t="str">
            <v>Bleuband</v>
          </cell>
          <cell r="F93" t="str">
            <v>C4</v>
          </cell>
          <cell r="G93" t="str">
            <v>GX572</v>
          </cell>
          <cell r="H93" t="str">
            <v>WATS</v>
          </cell>
          <cell r="I93" t="str">
            <v>UNICEF</v>
          </cell>
          <cell r="J93" t="str">
            <v>Bt</v>
          </cell>
          <cell r="K93">
            <v>0</v>
          </cell>
          <cell r="L93">
            <v>3</v>
          </cell>
        </row>
        <row r="94">
          <cell r="C94" t="str">
            <v>Huile vegetale</v>
          </cell>
          <cell r="F94" t="str">
            <v>C4</v>
          </cell>
          <cell r="G94" t="str">
            <v>GX572</v>
          </cell>
          <cell r="H94" t="str">
            <v>WATS</v>
          </cell>
          <cell r="I94" t="str">
            <v>UNICEF</v>
          </cell>
          <cell r="J94" t="str">
            <v>Lt</v>
          </cell>
          <cell r="K94">
            <v>0</v>
          </cell>
          <cell r="L94">
            <v>1.75</v>
          </cell>
        </row>
        <row r="95">
          <cell r="C95" t="str">
            <v>Tomate</v>
          </cell>
          <cell r="F95" t="str">
            <v>C4</v>
          </cell>
          <cell r="G95" t="str">
            <v>GX572</v>
          </cell>
          <cell r="H95" t="str">
            <v>WATS</v>
          </cell>
          <cell r="I95" t="str">
            <v>UNICEF</v>
          </cell>
          <cell r="J95" t="str">
            <v>Bt</v>
          </cell>
          <cell r="K95">
            <v>0</v>
          </cell>
          <cell r="L95">
            <v>0.25</v>
          </cell>
        </row>
        <row r="96">
          <cell r="C96" t="str">
            <v>Cure dent</v>
          </cell>
          <cell r="F96" t="str">
            <v>C4</v>
          </cell>
          <cell r="G96" t="str">
            <v>GX572</v>
          </cell>
          <cell r="H96" t="str">
            <v>WATS</v>
          </cell>
          <cell r="I96" t="str">
            <v>UNICEF</v>
          </cell>
          <cell r="J96" t="str">
            <v>Bt</v>
          </cell>
          <cell r="K96">
            <v>0</v>
          </cell>
          <cell r="L96">
            <v>0.11</v>
          </cell>
        </row>
        <row r="97">
          <cell r="C97" t="str">
            <v>Pile National R20 Panasonic</v>
          </cell>
          <cell r="F97" t="str">
            <v>C4</v>
          </cell>
          <cell r="G97" t="str">
            <v>GX572</v>
          </cell>
          <cell r="H97" t="str">
            <v>WATS</v>
          </cell>
          <cell r="I97" t="str">
            <v>UNICEF</v>
          </cell>
          <cell r="J97" t="str">
            <v>Bt</v>
          </cell>
          <cell r="K97">
            <v>0</v>
          </cell>
          <cell r="L97">
            <v>8.5</v>
          </cell>
        </row>
        <row r="98">
          <cell r="C98" t="str">
            <v>Ralonge multiprise</v>
          </cell>
          <cell r="F98" t="str">
            <v>C4</v>
          </cell>
          <cell r="G98" t="str">
            <v>U1000</v>
          </cell>
          <cell r="H98" t="str">
            <v>OADM</v>
          </cell>
          <cell r="I98" t="str">
            <v>IRC</v>
          </cell>
          <cell r="J98" t="str">
            <v>Pc</v>
          </cell>
          <cell r="K98">
            <v>0</v>
          </cell>
          <cell r="L98">
            <v>15</v>
          </cell>
        </row>
        <row r="99">
          <cell r="C99" t="str">
            <v>Cable electrique 2x2,5et 1,5</v>
          </cell>
          <cell r="F99" t="str">
            <v>C4</v>
          </cell>
          <cell r="G99" t="str">
            <v>GX594</v>
          </cell>
          <cell r="H99" t="str">
            <v>OADM</v>
          </cell>
          <cell r="I99" t="str">
            <v>UNICEF</v>
          </cell>
          <cell r="J99" t="str">
            <v>Rlx</v>
          </cell>
          <cell r="K99">
            <v>0</v>
          </cell>
          <cell r="L99">
            <v>50</v>
          </cell>
        </row>
        <row r="100">
          <cell r="C100" t="str">
            <v>Lampe projecteur 250Watt</v>
          </cell>
          <cell r="F100" t="str">
            <v>C4</v>
          </cell>
          <cell r="G100" t="str">
            <v>GX594</v>
          </cell>
          <cell r="H100" t="str">
            <v>OADM</v>
          </cell>
          <cell r="I100" t="str">
            <v>UNICEF</v>
          </cell>
          <cell r="J100" t="str">
            <v>Pc</v>
          </cell>
          <cell r="K100">
            <v>0</v>
          </cell>
          <cell r="L100">
            <v>30</v>
          </cell>
        </row>
        <row r="101">
          <cell r="C101" t="str">
            <v>Socket</v>
          </cell>
          <cell r="F101" t="str">
            <v>C4</v>
          </cell>
          <cell r="G101" t="str">
            <v>GX594</v>
          </cell>
          <cell r="H101" t="str">
            <v>OADM</v>
          </cell>
          <cell r="I101" t="str">
            <v>UNICEF</v>
          </cell>
          <cell r="J101" t="str">
            <v>Pc</v>
          </cell>
          <cell r="K101">
            <v>0</v>
          </cell>
          <cell r="L101">
            <v>2</v>
          </cell>
        </row>
        <row r="102">
          <cell r="C102" t="str">
            <v>Prise apparent</v>
          </cell>
          <cell r="F102" t="str">
            <v>C4</v>
          </cell>
          <cell r="G102" t="str">
            <v>GX594</v>
          </cell>
          <cell r="H102" t="str">
            <v>OADM</v>
          </cell>
          <cell r="I102" t="str">
            <v>UNICEF</v>
          </cell>
          <cell r="J102" t="str">
            <v>Pc</v>
          </cell>
          <cell r="K102">
            <v>0</v>
          </cell>
          <cell r="L102">
            <v>2</v>
          </cell>
        </row>
        <row r="103">
          <cell r="C103" t="str">
            <v>Attache de 8mm</v>
          </cell>
          <cell r="F103" t="str">
            <v>C4</v>
          </cell>
          <cell r="G103" t="str">
            <v>GX594</v>
          </cell>
          <cell r="H103" t="str">
            <v>OADM</v>
          </cell>
          <cell r="I103" t="str">
            <v>UNICEF</v>
          </cell>
          <cell r="J103" t="str">
            <v>Bt</v>
          </cell>
          <cell r="K103">
            <v>0</v>
          </cell>
          <cell r="L103">
            <v>4</v>
          </cell>
        </row>
        <row r="104">
          <cell r="C104" t="str">
            <v xml:space="preserve">Interrupteur </v>
          </cell>
          <cell r="F104" t="str">
            <v>C4</v>
          </cell>
          <cell r="G104" t="str">
            <v>GX594</v>
          </cell>
          <cell r="H104" t="str">
            <v>OADM</v>
          </cell>
          <cell r="I104" t="str">
            <v>UNICEF</v>
          </cell>
          <cell r="J104" t="str">
            <v>Pc</v>
          </cell>
          <cell r="K104">
            <v>0</v>
          </cell>
          <cell r="L104">
            <v>2</v>
          </cell>
        </row>
        <row r="105">
          <cell r="C105" t="str">
            <v>Toile isolante</v>
          </cell>
          <cell r="F105" t="str">
            <v>C4</v>
          </cell>
          <cell r="G105" t="str">
            <v>GX594</v>
          </cell>
          <cell r="H105" t="str">
            <v>OADM</v>
          </cell>
          <cell r="I105" t="str">
            <v>UNICEF</v>
          </cell>
          <cell r="J105" t="str">
            <v>Pc</v>
          </cell>
          <cell r="K105">
            <v>0</v>
          </cell>
          <cell r="L105">
            <v>1.5</v>
          </cell>
        </row>
        <row r="106">
          <cell r="C106" t="str">
            <v>Ampoule tube de 40Watts</v>
          </cell>
          <cell r="F106" t="str">
            <v>C4</v>
          </cell>
          <cell r="G106" t="str">
            <v>GX594</v>
          </cell>
          <cell r="H106" t="str">
            <v>OADM</v>
          </cell>
          <cell r="I106" t="str">
            <v>UNICEF</v>
          </cell>
          <cell r="J106" t="str">
            <v>Pc</v>
          </cell>
          <cell r="K106">
            <v>0</v>
          </cell>
          <cell r="L106">
            <v>3</v>
          </cell>
        </row>
        <row r="107">
          <cell r="C107" t="str">
            <v>Cable electrique de 4x10 Tor</v>
          </cell>
          <cell r="F107" t="str">
            <v>C4</v>
          </cell>
          <cell r="G107" t="str">
            <v>GX594</v>
          </cell>
          <cell r="H107" t="str">
            <v>OADM</v>
          </cell>
          <cell r="I107" t="str">
            <v>UNICEF</v>
          </cell>
          <cell r="J107" t="str">
            <v>Mt</v>
          </cell>
          <cell r="K107">
            <v>0</v>
          </cell>
          <cell r="L107">
            <v>5</v>
          </cell>
        </row>
        <row r="108">
          <cell r="C108" t="str">
            <v>Inversseur de 63A</v>
          </cell>
          <cell r="F108" t="str">
            <v>C4</v>
          </cell>
          <cell r="G108" t="str">
            <v>GX594</v>
          </cell>
          <cell r="H108" t="str">
            <v>OADM</v>
          </cell>
          <cell r="I108" t="str">
            <v>UNICEF</v>
          </cell>
          <cell r="J108" t="str">
            <v>Pc</v>
          </cell>
          <cell r="K108">
            <v>0</v>
          </cell>
          <cell r="L108">
            <v>150</v>
          </cell>
        </row>
        <row r="109">
          <cell r="C109" t="str">
            <v>Coffret divisionnaire de 6mod</v>
          </cell>
          <cell r="F109" t="str">
            <v>C4</v>
          </cell>
          <cell r="G109" t="str">
            <v>GX594</v>
          </cell>
          <cell r="H109" t="str">
            <v>OADM</v>
          </cell>
          <cell r="I109" t="str">
            <v>UNICEF</v>
          </cell>
          <cell r="J109" t="str">
            <v>Pc</v>
          </cell>
          <cell r="K109">
            <v>0</v>
          </cell>
          <cell r="L109">
            <v>75</v>
          </cell>
        </row>
        <row r="110">
          <cell r="C110" t="str">
            <v>Gant en cuire</v>
          </cell>
          <cell r="F110" t="str">
            <v>C4</v>
          </cell>
          <cell r="G110" t="str">
            <v>U1000</v>
          </cell>
          <cell r="H110" t="str">
            <v>OADM</v>
          </cell>
          <cell r="I110" t="str">
            <v>IRC</v>
          </cell>
          <cell r="J110" t="str">
            <v>Paire</v>
          </cell>
          <cell r="K110">
            <v>0</v>
          </cell>
          <cell r="L110">
            <v>7</v>
          </cell>
        </row>
        <row r="111">
          <cell r="C111" t="str">
            <v>Treillis 2mm de maille</v>
          </cell>
          <cell r="F111" t="str">
            <v>C4</v>
          </cell>
          <cell r="G111" t="str">
            <v>U1000</v>
          </cell>
          <cell r="H111" t="str">
            <v>OADM</v>
          </cell>
          <cell r="I111" t="str">
            <v>IRC</v>
          </cell>
          <cell r="J111" t="str">
            <v>Rlx</v>
          </cell>
          <cell r="K111">
            <v>0</v>
          </cell>
          <cell r="L111">
            <v>50</v>
          </cell>
        </row>
        <row r="112">
          <cell r="C112" t="str">
            <v>Marteau masse de 10Kg</v>
          </cell>
          <cell r="F112" t="str">
            <v>C4</v>
          </cell>
          <cell r="G112" t="str">
            <v>U1000</v>
          </cell>
          <cell r="H112" t="str">
            <v>OADM</v>
          </cell>
          <cell r="I112" t="str">
            <v>IRC</v>
          </cell>
          <cell r="J112" t="str">
            <v>Pc</v>
          </cell>
          <cell r="K112">
            <v>0</v>
          </cell>
          <cell r="L112">
            <v>35</v>
          </cell>
        </row>
        <row r="113">
          <cell r="C113" t="str">
            <v>Equerre menuisier</v>
          </cell>
          <cell r="F113" t="str">
            <v>C4</v>
          </cell>
          <cell r="G113" t="str">
            <v>U1000</v>
          </cell>
          <cell r="H113" t="str">
            <v>OADM</v>
          </cell>
          <cell r="I113" t="str">
            <v>IRC</v>
          </cell>
          <cell r="J113" t="str">
            <v>Pc</v>
          </cell>
          <cell r="K113">
            <v>0</v>
          </cell>
          <cell r="L113">
            <v>3</v>
          </cell>
        </row>
        <row r="114">
          <cell r="C114" t="str">
            <v>Pince coupante Fer a beton</v>
          </cell>
          <cell r="F114" t="str">
            <v>C4</v>
          </cell>
          <cell r="G114" t="str">
            <v>U1000</v>
          </cell>
          <cell r="H114" t="str">
            <v>OADM</v>
          </cell>
          <cell r="I114" t="str">
            <v>IRC</v>
          </cell>
          <cell r="J114" t="str">
            <v>Pc</v>
          </cell>
          <cell r="K114">
            <v>0</v>
          </cell>
          <cell r="L114">
            <v>50</v>
          </cell>
        </row>
        <row r="115">
          <cell r="C115" t="str">
            <v>Salopette universel</v>
          </cell>
          <cell r="F115" t="str">
            <v>C4</v>
          </cell>
          <cell r="G115" t="str">
            <v>U1000</v>
          </cell>
          <cell r="H115" t="str">
            <v>OADM</v>
          </cell>
          <cell r="I115" t="str">
            <v>IRC</v>
          </cell>
          <cell r="J115" t="str">
            <v>Pc</v>
          </cell>
          <cell r="K115">
            <v>0</v>
          </cell>
          <cell r="L115">
            <v>10</v>
          </cell>
        </row>
        <row r="116">
          <cell r="C116" t="str">
            <v>Coude PVC de 50</v>
          </cell>
          <cell r="F116" t="str">
            <v>C4</v>
          </cell>
          <cell r="G116" t="str">
            <v>GX572</v>
          </cell>
          <cell r="H116" t="str">
            <v>WATS</v>
          </cell>
          <cell r="I116" t="str">
            <v>UNICEF</v>
          </cell>
          <cell r="J116" t="str">
            <v>Pc</v>
          </cell>
          <cell r="K116">
            <v>0</v>
          </cell>
          <cell r="L116">
            <v>2.5</v>
          </cell>
        </row>
        <row r="117">
          <cell r="C117" t="str">
            <v>Chaux teinte</v>
          </cell>
          <cell r="F117" t="str">
            <v>C4</v>
          </cell>
          <cell r="G117" t="str">
            <v>GX572</v>
          </cell>
          <cell r="H117" t="str">
            <v>WATS</v>
          </cell>
          <cell r="I117" t="str">
            <v>UNICEF</v>
          </cell>
          <cell r="J117" t="str">
            <v>Kg</v>
          </cell>
          <cell r="K117">
            <v>0</v>
          </cell>
          <cell r="L117">
            <v>0.28000000000000003</v>
          </cell>
        </row>
        <row r="118">
          <cell r="C118" t="str">
            <v>Sheeting</v>
          </cell>
          <cell r="F118" t="str">
            <v>C4</v>
          </cell>
          <cell r="G118" t="str">
            <v>GX572</v>
          </cell>
          <cell r="H118" t="str">
            <v>WATS</v>
          </cell>
          <cell r="I118" t="str">
            <v>UNICEF</v>
          </cell>
          <cell r="J118" t="str">
            <v>Pc</v>
          </cell>
          <cell r="K118">
            <v>0</v>
          </cell>
          <cell r="L118">
            <v>14</v>
          </cell>
        </row>
        <row r="119">
          <cell r="C119" t="str">
            <v>Metre pliant de macon</v>
          </cell>
          <cell r="F119" t="str">
            <v>C4</v>
          </cell>
          <cell r="G119" t="str">
            <v>GX572</v>
          </cell>
          <cell r="H119" t="str">
            <v>WATS</v>
          </cell>
          <cell r="I119" t="str">
            <v>UNICEF</v>
          </cell>
          <cell r="J119" t="str">
            <v>Pc</v>
          </cell>
          <cell r="K119">
            <v>16</v>
          </cell>
          <cell r="L119">
            <v>3</v>
          </cell>
        </row>
        <row r="120">
          <cell r="C120" t="str">
            <v>Marteau de charpentier</v>
          </cell>
          <cell r="F120" t="str">
            <v>C4</v>
          </cell>
          <cell r="G120" t="str">
            <v>GX572</v>
          </cell>
          <cell r="H120" t="str">
            <v>WATS</v>
          </cell>
          <cell r="I120" t="str">
            <v>UNICEF</v>
          </cell>
          <cell r="J120" t="str">
            <v>Pc</v>
          </cell>
          <cell r="K120">
            <v>1</v>
          </cell>
          <cell r="L120">
            <v>4.5</v>
          </cell>
        </row>
        <row r="121">
          <cell r="C121" t="str">
            <v>Massette de 2Kg</v>
          </cell>
          <cell r="F121" t="str">
            <v>C4</v>
          </cell>
          <cell r="G121" t="str">
            <v>GX572</v>
          </cell>
          <cell r="H121" t="str">
            <v>WATS</v>
          </cell>
          <cell r="I121" t="str">
            <v>UNICEF</v>
          </cell>
          <cell r="J121" t="str">
            <v>Pc</v>
          </cell>
          <cell r="K121">
            <v>8</v>
          </cell>
          <cell r="L121">
            <v>8</v>
          </cell>
        </row>
        <row r="122">
          <cell r="C122" t="str">
            <v>Decapant</v>
          </cell>
          <cell r="F122" t="str">
            <v>C4</v>
          </cell>
          <cell r="G122" t="str">
            <v>GX572</v>
          </cell>
          <cell r="H122" t="str">
            <v>WATS</v>
          </cell>
          <cell r="I122" t="str">
            <v>UNICEF</v>
          </cell>
          <cell r="J122" t="str">
            <v>Lt</v>
          </cell>
          <cell r="K122">
            <v>0</v>
          </cell>
          <cell r="L122">
            <v>20</v>
          </cell>
        </row>
        <row r="123">
          <cell r="C123" t="str">
            <v>Taloche</v>
          </cell>
          <cell r="F123" t="str">
            <v>C4</v>
          </cell>
          <cell r="G123" t="str">
            <v>GX572</v>
          </cell>
          <cell r="H123" t="str">
            <v>WATS</v>
          </cell>
          <cell r="I123" t="str">
            <v>UNICEF</v>
          </cell>
          <cell r="J123" t="str">
            <v>Pc</v>
          </cell>
          <cell r="K123">
            <v>0</v>
          </cell>
          <cell r="L123">
            <v>5</v>
          </cell>
        </row>
        <row r="124">
          <cell r="C124" t="str">
            <v>Burin</v>
          </cell>
          <cell r="F124" t="str">
            <v>C4</v>
          </cell>
          <cell r="G124" t="str">
            <v>GX572</v>
          </cell>
          <cell r="H124" t="str">
            <v>WATS</v>
          </cell>
          <cell r="I124" t="str">
            <v>UNICEF</v>
          </cell>
          <cell r="J124" t="str">
            <v>Pc</v>
          </cell>
          <cell r="K124">
            <v>0</v>
          </cell>
          <cell r="L124">
            <v>5</v>
          </cell>
        </row>
        <row r="125">
          <cell r="C125" t="str">
            <v>Fil a ligaturer</v>
          </cell>
          <cell r="F125" t="str">
            <v>C4</v>
          </cell>
          <cell r="G125" t="str">
            <v>GX572</v>
          </cell>
          <cell r="H125" t="str">
            <v>WATS</v>
          </cell>
          <cell r="I125" t="str">
            <v>UNICEF</v>
          </cell>
          <cell r="J125" t="str">
            <v>Kg</v>
          </cell>
          <cell r="K125">
            <v>0</v>
          </cell>
          <cell r="L125">
            <v>3.5</v>
          </cell>
        </row>
        <row r="126">
          <cell r="C126" t="str">
            <v>Cadenas no 267</v>
          </cell>
          <cell r="F126" t="str">
            <v>C4</v>
          </cell>
          <cell r="G126" t="str">
            <v>EX024</v>
          </cell>
          <cell r="H126" t="str">
            <v>LGDD</v>
          </cell>
          <cell r="I126" t="str">
            <v>SIDA</v>
          </cell>
          <cell r="J126" t="str">
            <v>Pc</v>
          </cell>
          <cell r="K126">
            <v>0</v>
          </cell>
          <cell r="L126">
            <v>4.5</v>
          </cell>
        </row>
        <row r="127">
          <cell r="C127" t="str">
            <v>Porte cles</v>
          </cell>
          <cell r="F127" t="str">
            <v>C4</v>
          </cell>
          <cell r="G127" t="str">
            <v>EX024</v>
          </cell>
          <cell r="H127" t="str">
            <v>LGDD</v>
          </cell>
          <cell r="I127" t="str">
            <v>SIDA</v>
          </cell>
          <cell r="J127" t="str">
            <v>Pc</v>
          </cell>
          <cell r="K127">
            <v>0</v>
          </cell>
          <cell r="L127">
            <v>0.4</v>
          </cell>
        </row>
        <row r="128">
          <cell r="C128" t="str">
            <v>Porte manteau</v>
          </cell>
          <cell r="F128" t="str">
            <v>C4</v>
          </cell>
          <cell r="G128" t="str">
            <v>EX024</v>
          </cell>
          <cell r="H128" t="str">
            <v>LGDD</v>
          </cell>
          <cell r="I128" t="str">
            <v>SIDA</v>
          </cell>
          <cell r="J128" t="str">
            <v>Pc</v>
          </cell>
          <cell r="K128">
            <v>0</v>
          </cell>
          <cell r="L128">
            <v>1</v>
          </cell>
        </row>
        <row r="129">
          <cell r="C129" t="str">
            <v>Casserole avec couvercle</v>
          </cell>
          <cell r="F129" t="str">
            <v>C4</v>
          </cell>
          <cell r="G129" t="str">
            <v>EX024</v>
          </cell>
          <cell r="H129" t="str">
            <v>LGDD</v>
          </cell>
          <cell r="I129" t="str">
            <v>SIDA</v>
          </cell>
          <cell r="J129" t="str">
            <v>Pc</v>
          </cell>
          <cell r="K129">
            <v>0</v>
          </cell>
          <cell r="L129">
            <v>7</v>
          </cell>
        </row>
        <row r="130">
          <cell r="C130" t="str">
            <v>Cadenas no 267</v>
          </cell>
          <cell r="F130" t="str">
            <v>C4</v>
          </cell>
          <cell r="G130" t="str">
            <v>GX534</v>
          </cell>
          <cell r="H130" t="str">
            <v>LGDD</v>
          </cell>
          <cell r="I130" t="str">
            <v>POOLED FUND</v>
          </cell>
          <cell r="J130" t="str">
            <v>Pc</v>
          </cell>
          <cell r="K130">
            <v>0</v>
          </cell>
          <cell r="L130">
            <v>4.5</v>
          </cell>
        </row>
        <row r="131">
          <cell r="C131" t="str">
            <v>Pile crayon</v>
          </cell>
          <cell r="F131" t="str">
            <v>C4</v>
          </cell>
          <cell r="G131" t="str">
            <v>GX534</v>
          </cell>
          <cell r="H131" t="str">
            <v>LGDD</v>
          </cell>
          <cell r="I131" t="str">
            <v>POOLED FUND</v>
          </cell>
          <cell r="J131" t="str">
            <v>Bt</v>
          </cell>
          <cell r="L131">
            <v>10</v>
          </cell>
        </row>
        <row r="132">
          <cell r="C132" t="str">
            <v>Casserole GM</v>
          </cell>
          <cell r="F132" t="str">
            <v>C4</v>
          </cell>
          <cell r="G132" t="str">
            <v>GX534</v>
          </cell>
          <cell r="H132" t="str">
            <v>LGDD</v>
          </cell>
          <cell r="I132" t="str">
            <v>POOLED FUND</v>
          </cell>
          <cell r="J132" t="str">
            <v>Pc</v>
          </cell>
          <cell r="K132">
            <v>0</v>
          </cell>
          <cell r="L132">
            <v>28</v>
          </cell>
        </row>
        <row r="133">
          <cell r="C133" t="str">
            <v>Louche metalique</v>
          </cell>
          <cell r="F133" t="str">
            <v>C4</v>
          </cell>
          <cell r="G133" t="str">
            <v>GX534</v>
          </cell>
          <cell r="H133" t="str">
            <v>LGDD</v>
          </cell>
          <cell r="I133" t="str">
            <v>POOLED FUND</v>
          </cell>
          <cell r="J133" t="str">
            <v>Pc</v>
          </cell>
          <cell r="K133">
            <v>0</v>
          </cell>
          <cell r="L133">
            <v>1</v>
          </cell>
        </row>
        <row r="134">
          <cell r="C134" t="str">
            <v>Assiette plastique</v>
          </cell>
          <cell r="F134" t="str">
            <v>C4</v>
          </cell>
          <cell r="G134" t="str">
            <v>GX534</v>
          </cell>
          <cell r="H134" t="str">
            <v>LGDD</v>
          </cell>
          <cell r="I134" t="str">
            <v>POOLED FUND</v>
          </cell>
          <cell r="J134" t="str">
            <v>Pc</v>
          </cell>
          <cell r="K134">
            <v>0</v>
          </cell>
          <cell r="L134">
            <v>0.4</v>
          </cell>
        </row>
        <row r="135">
          <cell r="C135" t="str">
            <v>Grand couteau</v>
          </cell>
          <cell r="F135" t="str">
            <v>C4</v>
          </cell>
          <cell r="G135" t="str">
            <v>GX534</v>
          </cell>
          <cell r="H135" t="str">
            <v>LGDD</v>
          </cell>
          <cell r="I135" t="str">
            <v>POOLED FUND</v>
          </cell>
          <cell r="J135" t="str">
            <v>Pc</v>
          </cell>
          <cell r="K135">
            <v>0</v>
          </cell>
          <cell r="L135">
            <v>2</v>
          </cell>
        </row>
        <row r="136">
          <cell r="C136" t="str">
            <v>Thermos de 2Lt</v>
          </cell>
          <cell r="F136" t="str">
            <v>C4</v>
          </cell>
          <cell r="G136" t="str">
            <v>GX534</v>
          </cell>
          <cell r="H136" t="str">
            <v>LGDD</v>
          </cell>
          <cell r="I136" t="str">
            <v>POOLED FUND</v>
          </cell>
          <cell r="J136" t="str">
            <v>Pc</v>
          </cell>
          <cell r="K136">
            <v>0</v>
          </cell>
          <cell r="L136">
            <v>8</v>
          </cell>
        </row>
        <row r="137">
          <cell r="C137" t="str">
            <v>Gobelet en plastique</v>
          </cell>
          <cell r="F137" t="str">
            <v>C4</v>
          </cell>
          <cell r="G137" t="str">
            <v>GX534</v>
          </cell>
          <cell r="H137" t="str">
            <v>LGDD</v>
          </cell>
          <cell r="I137" t="str">
            <v>POOLED FUND</v>
          </cell>
          <cell r="J137" t="str">
            <v>Pc</v>
          </cell>
          <cell r="K137">
            <v>0</v>
          </cell>
          <cell r="L137">
            <v>0.3</v>
          </cell>
        </row>
        <row r="138">
          <cell r="C138" t="str">
            <v>Cuillere</v>
          </cell>
          <cell r="F138" t="str">
            <v>C4</v>
          </cell>
          <cell r="G138" t="str">
            <v>GX534</v>
          </cell>
          <cell r="H138" t="str">
            <v>LGDD</v>
          </cell>
          <cell r="I138" t="str">
            <v>POOLED FUND</v>
          </cell>
          <cell r="J138" t="str">
            <v>Dz</v>
          </cell>
          <cell r="K138">
            <v>0</v>
          </cell>
          <cell r="L138">
            <v>5</v>
          </cell>
        </row>
        <row r="139">
          <cell r="C139" t="str">
            <v>Fourchette</v>
          </cell>
          <cell r="F139" t="str">
            <v>C4</v>
          </cell>
          <cell r="G139" t="str">
            <v>GX534</v>
          </cell>
          <cell r="H139" t="str">
            <v>LGDD</v>
          </cell>
          <cell r="I139" t="str">
            <v>POOLED FUND</v>
          </cell>
          <cell r="J139" t="str">
            <v>Dz</v>
          </cell>
          <cell r="K139">
            <v>0</v>
          </cell>
          <cell r="L139">
            <v>4</v>
          </cell>
        </row>
        <row r="140">
          <cell r="C140" t="str">
            <v>Casserole M</v>
          </cell>
          <cell r="F140" t="str">
            <v>C4</v>
          </cell>
          <cell r="G140" t="str">
            <v>GX534</v>
          </cell>
          <cell r="H140" t="str">
            <v>LGDD</v>
          </cell>
          <cell r="I140" t="str">
            <v>POOLED FUND</v>
          </cell>
          <cell r="J140" t="str">
            <v>Pc</v>
          </cell>
          <cell r="K140">
            <v>0</v>
          </cell>
          <cell r="L140">
            <v>15</v>
          </cell>
        </row>
        <row r="141">
          <cell r="C141" t="str">
            <v>Savon KIFEBE</v>
          </cell>
          <cell r="F141" t="str">
            <v>C4</v>
          </cell>
          <cell r="G141" t="str">
            <v>GX534</v>
          </cell>
          <cell r="H141" t="str">
            <v>LGDD</v>
          </cell>
          <cell r="I141" t="str">
            <v>POOLED FUND</v>
          </cell>
          <cell r="J141" t="str">
            <v>Carton</v>
          </cell>
          <cell r="K141">
            <v>0</v>
          </cell>
          <cell r="L141">
            <v>4.5</v>
          </cell>
        </row>
        <row r="142">
          <cell r="C142" t="str">
            <v>Pagnes pour femme</v>
          </cell>
          <cell r="F142" t="str">
            <v>C4</v>
          </cell>
          <cell r="G142" t="str">
            <v>EX024</v>
          </cell>
          <cell r="H142" t="str">
            <v>LGDD</v>
          </cell>
          <cell r="I142" t="str">
            <v>SIDA</v>
          </cell>
          <cell r="J142" t="str">
            <v>Pc</v>
          </cell>
          <cell r="K142">
            <v>0</v>
          </cell>
          <cell r="L142">
            <v>11.5</v>
          </cell>
        </row>
        <row r="143">
          <cell r="C143" t="str">
            <v>Botte en caoutchouc</v>
          </cell>
          <cell r="F143" t="str">
            <v>C4</v>
          </cell>
          <cell r="G143" t="str">
            <v>EX024</v>
          </cell>
          <cell r="H143" t="str">
            <v>LGDD</v>
          </cell>
          <cell r="I143" t="str">
            <v>SIDA</v>
          </cell>
          <cell r="J143" t="str">
            <v>Paire</v>
          </cell>
          <cell r="K143">
            <v>0</v>
          </cell>
          <cell r="L143">
            <v>9</v>
          </cell>
        </row>
        <row r="144">
          <cell r="C144" t="str">
            <v>Machette</v>
          </cell>
          <cell r="F144" t="str">
            <v>C4</v>
          </cell>
          <cell r="G144" t="str">
            <v>EX024</v>
          </cell>
          <cell r="H144" t="str">
            <v>LGDD</v>
          </cell>
          <cell r="I144" t="str">
            <v>SIDA</v>
          </cell>
          <cell r="J144" t="str">
            <v>Pc</v>
          </cell>
          <cell r="K144">
            <v>0</v>
          </cell>
          <cell r="L144">
            <v>1.9</v>
          </cell>
        </row>
        <row r="145">
          <cell r="C145" t="str">
            <v>Parapluie</v>
          </cell>
          <cell r="F145" t="str">
            <v>C4</v>
          </cell>
          <cell r="G145" t="str">
            <v>EX024</v>
          </cell>
          <cell r="H145" t="str">
            <v>LGDD</v>
          </cell>
          <cell r="I145" t="str">
            <v>SIDA</v>
          </cell>
          <cell r="J145" t="str">
            <v>Pc</v>
          </cell>
          <cell r="K145">
            <v>0</v>
          </cell>
          <cell r="L145">
            <v>4</v>
          </cell>
        </row>
        <row r="146">
          <cell r="C146" t="str">
            <v>Decametre</v>
          </cell>
          <cell r="F146" t="str">
            <v>C4</v>
          </cell>
          <cell r="G146" t="str">
            <v>U1000</v>
          </cell>
          <cell r="H146" t="str">
            <v>HGBV</v>
          </cell>
          <cell r="I146" t="str">
            <v>IRC</v>
          </cell>
          <cell r="J146" t="str">
            <v>Pc</v>
          </cell>
          <cell r="K146">
            <v>0</v>
          </cell>
          <cell r="L146">
            <v>6</v>
          </cell>
        </row>
        <row r="147">
          <cell r="C147" t="str">
            <v>Corde nylon</v>
          </cell>
          <cell r="F147" t="str">
            <v>C4</v>
          </cell>
          <cell r="G147" t="str">
            <v>U1000</v>
          </cell>
          <cell r="H147" t="str">
            <v>HGBV</v>
          </cell>
          <cell r="I147" t="str">
            <v>IRC</v>
          </cell>
          <cell r="J147" t="str">
            <v>Rlx</v>
          </cell>
          <cell r="K147">
            <v>0</v>
          </cell>
          <cell r="L147">
            <v>13.3</v>
          </cell>
        </row>
        <row r="148">
          <cell r="C148" t="str">
            <v>Seau en plastique de 10Lt</v>
          </cell>
          <cell r="F148" t="str">
            <v>C4</v>
          </cell>
          <cell r="G148" t="str">
            <v>U1000</v>
          </cell>
          <cell r="H148" t="str">
            <v>HGBV</v>
          </cell>
          <cell r="I148" t="str">
            <v>IRC</v>
          </cell>
          <cell r="J148" t="str">
            <v>Pc</v>
          </cell>
          <cell r="K148">
            <v>0</v>
          </cell>
          <cell r="L148">
            <v>3</v>
          </cell>
        </row>
        <row r="149">
          <cell r="C149" t="str">
            <v>Fil nylon</v>
          </cell>
          <cell r="F149" t="str">
            <v>C4</v>
          </cell>
          <cell r="G149" t="str">
            <v>U1000</v>
          </cell>
          <cell r="H149" t="str">
            <v>HGBV</v>
          </cell>
          <cell r="I149" t="str">
            <v>IRC</v>
          </cell>
          <cell r="J149" t="str">
            <v>Rlx</v>
          </cell>
          <cell r="K149">
            <v>0</v>
          </cell>
          <cell r="L149">
            <v>4</v>
          </cell>
        </row>
        <row r="150">
          <cell r="C150" t="str">
            <v>Balance de 20Kg</v>
          </cell>
          <cell r="F150" t="str">
            <v>C4</v>
          </cell>
          <cell r="G150" t="str">
            <v>U1000</v>
          </cell>
          <cell r="H150" t="str">
            <v>HGBV</v>
          </cell>
          <cell r="I150" t="str">
            <v>IRC</v>
          </cell>
          <cell r="J150" t="str">
            <v>Pc</v>
          </cell>
          <cell r="K150">
            <v>0</v>
          </cell>
          <cell r="L150">
            <v>20</v>
          </cell>
        </row>
        <row r="151">
          <cell r="C151" t="str">
            <v>Levure</v>
          </cell>
          <cell r="F151" t="str">
            <v>C4</v>
          </cell>
          <cell r="G151" t="str">
            <v>U1000</v>
          </cell>
          <cell r="H151" t="str">
            <v>HGBV</v>
          </cell>
          <cell r="I151" t="str">
            <v>IRC</v>
          </cell>
          <cell r="J151" t="str">
            <v>Bt</v>
          </cell>
          <cell r="K151">
            <v>0</v>
          </cell>
          <cell r="L151">
            <v>5</v>
          </cell>
        </row>
        <row r="152">
          <cell r="C152" t="str">
            <v>Bassin ordinaire</v>
          </cell>
          <cell r="F152" t="str">
            <v>C4</v>
          </cell>
          <cell r="G152" t="str">
            <v>U1000</v>
          </cell>
          <cell r="H152" t="str">
            <v>HGBV</v>
          </cell>
          <cell r="I152" t="str">
            <v>IRC</v>
          </cell>
          <cell r="J152" t="str">
            <v>Pc</v>
          </cell>
          <cell r="K152">
            <v>0</v>
          </cell>
          <cell r="L152">
            <v>4</v>
          </cell>
        </row>
        <row r="153">
          <cell r="C153" t="str">
            <v>Megaphone MAX</v>
          </cell>
          <cell r="F153" t="str">
            <v>C4</v>
          </cell>
          <cell r="G153" t="str">
            <v>U1000</v>
          </cell>
          <cell r="H153" t="str">
            <v>HGBV</v>
          </cell>
          <cell r="I153" t="str">
            <v>IRC</v>
          </cell>
          <cell r="J153" t="str">
            <v>Pc</v>
          </cell>
          <cell r="K153">
            <v>0</v>
          </cell>
          <cell r="L153">
            <v>35</v>
          </cell>
        </row>
        <row r="154">
          <cell r="C154" t="str">
            <v>Fer a repasser Philips</v>
          </cell>
          <cell r="F154" t="str">
            <v>C4</v>
          </cell>
          <cell r="G154" t="str">
            <v>OD008</v>
          </cell>
          <cell r="H154" t="str">
            <v>OADM</v>
          </cell>
          <cell r="I154" t="str">
            <v>OPEN SQUARE</v>
          </cell>
          <cell r="J154" t="str">
            <v>Pc</v>
          </cell>
          <cell r="K154">
            <v>0</v>
          </cell>
          <cell r="L154">
            <v>30</v>
          </cell>
        </row>
        <row r="155">
          <cell r="C155" t="str">
            <v>Bouillard electrique</v>
          </cell>
          <cell r="F155" t="str">
            <v>C4</v>
          </cell>
          <cell r="G155" t="str">
            <v>OD008</v>
          </cell>
          <cell r="H155" t="str">
            <v>OADM</v>
          </cell>
          <cell r="I155" t="str">
            <v>OPEN SQUARE</v>
          </cell>
          <cell r="J155" t="str">
            <v>Pc</v>
          </cell>
          <cell r="K155">
            <v>0</v>
          </cell>
          <cell r="L155">
            <v>35</v>
          </cell>
        </row>
        <row r="156">
          <cell r="C156" t="str">
            <v>Passoir pour patte</v>
          </cell>
          <cell r="F156" t="str">
            <v>C4</v>
          </cell>
          <cell r="G156" t="str">
            <v>OD008</v>
          </cell>
          <cell r="H156" t="str">
            <v>OADM</v>
          </cell>
          <cell r="I156" t="str">
            <v>OPEN SQUARE</v>
          </cell>
          <cell r="J156" t="str">
            <v>Pc</v>
          </cell>
          <cell r="K156">
            <v>0</v>
          </cell>
          <cell r="L156">
            <v>60</v>
          </cell>
        </row>
        <row r="157">
          <cell r="C157" t="str">
            <v>Bowl a soupe</v>
          </cell>
          <cell r="F157" t="str">
            <v>C4</v>
          </cell>
          <cell r="G157" t="str">
            <v>GX572</v>
          </cell>
          <cell r="H157" t="str">
            <v>OADM</v>
          </cell>
          <cell r="I157" t="str">
            <v>UNICEF</v>
          </cell>
          <cell r="J157" t="str">
            <v>Pc</v>
          </cell>
          <cell r="K157">
            <v>0</v>
          </cell>
          <cell r="L157">
            <v>20</v>
          </cell>
        </row>
        <row r="158">
          <cell r="C158" t="str">
            <v>Lait NIDO</v>
          </cell>
          <cell r="F158" t="str">
            <v>C4</v>
          </cell>
          <cell r="G158" t="str">
            <v>OD008</v>
          </cell>
          <cell r="H158" t="str">
            <v>OADM</v>
          </cell>
          <cell r="I158" t="str">
            <v>OPEN SQUARE</v>
          </cell>
          <cell r="J158" t="str">
            <v>Bt</v>
          </cell>
          <cell r="K158">
            <v>0</v>
          </cell>
          <cell r="L158">
            <v>4.16</v>
          </cell>
        </row>
        <row r="159">
          <cell r="C159" t="str">
            <v>Pile crayon</v>
          </cell>
          <cell r="F159" t="str">
            <v>C4</v>
          </cell>
          <cell r="G159" t="str">
            <v>U1000</v>
          </cell>
          <cell r="H159" t="str">
            <v>OADM</v>
          </cell>
          <cell r="I159" t="str">
            <v>IRC</v>
          </cell>
          <cell r="J159" t="str">
            <v>Bt</v>
          </cell>
          <cell r="K159">
            <v>0</v>
          </cell>
          <cell r="L159">
            <v>10</v>
          </cell>
        </row>
        <row r="160">
          <cell r="C160" t="str">
            <v>Lait NIDO</v>
          </cell>
          <cell r="F160" t="str">
            <v>C4</v>
          </cell>
          <cell r="G160" t="str">
            <v>DF045</v>
          </cell>
          <cell r="H160" t="str">
            <v>OADM</v>
          </cell>
          <cell r="I160" t="str">
            <v>DFID</v>
          </cell>
          <cell r="J160" t="str">
            <v>Bt</v>
          </cell>
          <cell r="K160">
            <v>0</v>
          </cell>
          <cell r="L160">
            <v>4.16</v>
          </cell>
        </row>
        <row r="161">
          <cell r="C161" t="str">
            <v xml:space="preserve">Clous </v>
          </cell>
          <cell r="D161" t="str">
            <v>Mixte</v>
          </cell>
          <cell r="F161" t="str">
            <v>C4</v>
          </cell>
          <cell r="G161" t="str">
            <v>EX024</v>
          </cell>
          <cell r="H161" t="str">
            <v>LGDD</v>
          </cell>
          <cell r="I161" t="str">
            <v>SIDA</v>
          </cell>
          <cell r="J161" t="str">
            <v>Kg</v>
          </cell>
          <cell r="K161">
            <v>0</v>
          </cell>
          <cell r="L161">
            <v>2.8</v>
          </cell>
        </row>
        <row r="162">
          <cell r="C162" t="str">
            <v>Sucre</v>
          </cell>
          <cell r="D162" t="str">
            <v>Sac de 50Kg</v>
          </cell>
          <cell r="F162" t="str">
            <v>C4</v>
          </cell>
          <cell r="G162" t="str">
            <v>U1000</v>
          </cell>
          <cell r="H162" t="str">
            <v>OADM</v>
          </cell>
          <cell r="I162" t="str">
            <v>IRC</v>
          </cell>
          <cell r="J162" t="str">
            <v>Sac</v>
          </cell>
          <cell r="K162">
            <v>0</v>
          </cell>
          <cell r="L162">
            <v>31</v>
          </cell>
        </row>
        <row r="163">
          <cell r="C163" t="str">
            <v>Sucre</v>
          </cell>
          <cell r="D163" t="str">
            <v>Sac de 50Kg</v>
          </cell>
          <cell r="F163" t="str">
            <v>C4</v>
          </cell>
          <cell r="G163" t="str">
            <v>U1000</v>
          </cell>
          <cell r="H163" t="str">
            <v>OADM</v>
          </cell>
          <cell r="I163" t="str">
            <v>IRC</v>
          </cell>
          <cell r="J163" t="str">
            <v>Sac</v>
          </cell>
          <cell r="K163">
            <v>0</v>
          </cell>
          <cell r="L163">
            <v>62</v>
          </cell>
        </row>
        <row r="164">
          <cell r="C164" t="str">
            <v>Pinceau</v>
          </cell>
          <cell r="D164" t="str">
            <v>N0 3 et 5</v>
          </cell>
          <cell r="F164" t="str">
            <v>C4</v>
          </cell>
          <cell r="G164" t="str">
            <v>DF045</v>
          </cell>
          <cell r="H164" t="str">
            <v>OADM</v>
          </cell>
          <cell r="I164" t="str">
            <v>DFID</v>
          </cell>
          <cell r="J164" t="str">
            <v>PC</v>
          </cell>
          <cell r="K164">
            <v>0</v>
          </cell>
          <cell r="L164">
            <v>2.5</v>
          </cell>
        </row>
        <row r="165">
          <cell r="C165" t="str">
            <v>Peinture a eau</v>
          </cell>
          <cell r="F165" t="str">
            <v>C4</v>
          </cell>
          <cell r="G165" t="str">
            <v>DF045</v>
          </cell>
          <cell r="H165" t="str">
            <v>OADM</v>
          </cell>
          <cell r="I165" t="str">
            <v>DFID</v>
          </cell>
          <cell r="J165" t="str">
            <v>Bt</v>
          </cell>
          <cell r="K165">
            <v>0</v>
          </cell>
          <cell r="L165">
            <v>2.6</v>
          </cell>
        </row>
        <row r="166">
          <cell r="C166" t="str">
            <v>Allumette</v>
          </cell>
          <cell r="F166" t="str">
            <v>C4</v>
          </cell>
          <cell r="G166" t="str">
            <v>DF040</v>
          </cell>
          <cell r="H166" t="str">
            <v>OADM</v>
          </cell>
          <cell r="I166" t="str">
            <v>DFID</v>
          </cell>
          <cell r="J166" t="str">
            <v>PQT</v>
          </cell>
          <cell r="K166">
            <v>2</v>
          </cell>
          <cell r="L166">
            <v>2</v>
          </cell>
        </row>
        <row r="167">
          <cell r="C167" t="str">
            <v>Balais dur</v>
          </cell>
          <cell r="F167" t="str">
            <v>C4</v>
          </cell>
          <cell r="G167" t="str">
            <v>DF040</v>
          </cell>
          <cell r="H167" t="str">
            <v>OADM</v>
          </cell>
          <cell r="I167" t="str">
            <v>DFID</v>
          </cell>
          <cell r="J167" t="str">
            <v>Pc</v>
          </cell>
          <cell r="K167">
            <v>15</v>
          </cell>
          <cell r="L167">
            <v>2.5</v>
          </cell>
        </row>
        <row r="168">
          <cell r="C168" t="str">
            <v>Starter STD</v>
          </cell>
          <cell r="F168" t="str">
            <v>C4</v>
          </cell>
          <cell r="G168" t="str">
            <v>DF040</v>
          </cell>
          <cell r="H168" t="str">
            <v>OADM</v>
          </cell>
          <cell r="I168" t="str">
            <v>DFID</v>
          </cell>
          <cell r="J168" t="str">
            <v>Pc</v>
          </cell>
          <cell r="K168">
            <v>7</v>
          </cell>
          <cell r="L168">
            <v>0.5</v>
          </cell>
        </row>
        <row r="169">
          <cell r="C169" t="str">
            <v>Thermos de 1Lt</v>
          </cell>
          <cell r="F169" t="str">
            <v>C4</v>
          </cell>
          <cell r="G169" t="str">
            <v>DF040</v>
          </cell>
          <cell r="H169" t="str">
            <v>OADM</v>
          </cell>
          <cell r="I169" t="str">
            <v>DFID</v>
          </cell>
          <cell r="J169" t="str">
            <v>Pc</v>
          </cell>
          <cell r="K169">
            <v>0</v>
          </cell>
          <cell r="L169">
            <v>4</v>
          </cell>
        </row>
        <row r="170">
          <cell r="C170" t="str">
            <v>Tube neon de 40Watts Tl</v>
          </cell>
          <cell r="F170" t="str">
            <v>C4</v>
          </cell>
          <cell r="G170" t="str">
            <v>DF040</v>
          </cell>
          <cell r="H170" t="str">
            <v>OADM</v>
          </cell>
          <cell r="I170" t="str">
            <v>DFID</v>
          </cell>
          <cell r="J170" t="str">
            <v>Pc</v>
          </cell>
          <cell r="K170">
            <v>4</v>
          </cell>
          <cell r="L170">
            <v>1.5</v>
          </cell>
        </row>
        <row r="171">
          <cell r="C171" t="str">
            <v>Sucre (sac de 50Kgs)</v>
          </cell>
          <cell r="F171" t="str">
            <v>C4</v>
          </cell>
          <cell r="G171" t="str">
            <v>DF040</v>
          </cell>
          <cell r="H171" t="str">
            <v>OADM</v>
          </cell>
          <cell r="I171" t="str">
            <v>DFID</v>
          </cell>
          <cell r="J171" t="str">
            <v>Sac</v>
          </cell>
          <cell r="K171">
            <v>0</v>
          </cell>
          <cell r="L171">
            <v>60</v>
          </cell>
        </row>
        <row r="172">
          <cell r="C172" t="str">
            <v>Sucre (sac de 25Kgs)</v>
          </cell>
          <cell r="F172" t="str">
            <v>C4</v>
          </cell>
          <cell r="G172" t="str">
            <v>DF040</v>
          </cell>
          <cell r="H172" t="str">
            <v>OADM</v>
          </cell>
          <cell r="I172" t="str">
            <v>DFID</v>
          </cell>
          <cell r="J172" t="str">
            <v>Sac</v>
          </cell>
          <cell r="K172">
            <v>0</v>
          </cell>
          <cell r="L172">
            <v>30</v>
          </cell>
        </row>
        <row r="173">
          <cell r="C173" t="str">
            <v>Caisse de sucre</v>
          </cell>
          <cell r="F173" t="str">
            <v>C4</v>
          </cell>
          <cell r="G173" t="str">
            <v>DF040</v>
          </cell>
          <cell r="H173" t="str">
            <v>OADM</v>
          </cell>
          <cell r="I173" t="str">
            <v>DFID</v>
          </cell>
          <cell r="J173" t="str">
            <v>Caisse</v>
          </cell>
          <cell r="K173">
            <v>0</v>
          </cell>
          <cell r="L173">
            <v>7.5</v>
          </cell>
        </row>
        <row r="174">
          <cell r="C174" t="str">
            <v>Savon liquide pour vaiselle</v>
          </cell>
          <cell r="D174" t="str">
            <v xml:space="preserve">Yddis </v>
          </cell>
          <cell r="F174" t="str">
            <v>C4</v>
          </cell>
          <cell r="G174" t="str">
            <v>EX024</v>
          </cell>
          <cell r="H174" t="str">
            <v>OADM</v>
          </cell>
          <cell r="I174" t="str">
            <v>SIDA</v>
          </cell>
          <cell r="J174" t="str">
            <v>Pc</v>
          </cell>
          <cell r="K174">
            <v>4</v>
          </cell>
          <cell r="L174">
            <v>6</v>
          </cell>
        </row>
        <row r="175">
          <cell r="C175" t="str">
            <v>STABILISATEUR 3000VA</v>
          </cell>
          <cell r="F175" t="str">
            <v>C4</v>
          </cell>
          <cell r="G175" t="str">
            <v>U1000</v>
          </cell>
          <cell r="H175" t="str">
            <v>OADM</v>
          </cell>
          <cell r="I175" t="str">
            <v>IRC</v>
          </cell>
          <cell r="J175" t="str">
            <v>Pc</v>
          </cell>
          <cell r="K175">
            <v>0</v>
          </cell>
          <cell r="L175">
            <v>100</v>
          </cell>
        </row>
        <row r="176">
          <cell r="C176" t="str">
            <v>Table en plastique</v>
          </cell>
          <cell r="F176" t="str">
            <v>C4</v>
          </cell>
          <cell r="G176" t="str">
            <v>U1000</v>
          </cell>
          <cell r="H176" t="str">
            <v>OADM</v>
          </cell>
          <cell r="I176" t="str">
            <v>IRC</v>
          </cell>
          <cell r="J176" t="str">
            <v>Pc</v>
          </cell>
          <cell r="K176">
            <v>0</v>
          </cell>
          <cell r="L176">
            <v>50</v>
          </cell>
        </row>
        <row r="177">
          <cell r="C177" t="str">
            <v>WC Monobloc</v>
          </cell>
          <cell r="F177" t="str">
            <v>C4</v>
          </cell>
          <cell r="G177" t="str">
            <v>U1000</v>
          </cell>
          <cell r="H177" t="str">
            <v>OADM</v>
          </cell>
          <cell r="I177" t="str">
            <v>IRC</v>
          </cell>
          <cell r="J177" t="str">
            <v>Pc</v>
          </cell>
          <cell r="K177">
            <v>0</v>
          </cell>
          <cell r="L177">
            <v>130</v>
          </cell>
        </row>
        <row r="178">
          <cell r="C178" t="str">
            <v>Eponge pour vaissel</v>
          </cell>
          <cell r="F178" t="str">
            <v>C4</v>
          </cell>
          <cell r="G178" t="str">
            <v>U1000</v>
          </cell>
          <cell r="H178" t="str">
            <v>OADM</v>
          </cell>
          <cell r="I178" t="str">
            <v>IRC</v>
          </cell>
          <cell r="J178" t="str">
            <v>Pc</v>
          </cell>
          <cell r="K178">
            <v>0</v>
          </cell>
          <cell r="L178">
            <v>5</v>
          </cell>
        </row>
        <row r="179">
          <cell r="C179" t="str">
            <v>Parapluie</v>
          </cell>
          <cell r="F179" t="str">
            <v>C4</v>
          </cell>
          <cell r="G179" t="str">
            <v>GX572</v>
          </cell>
          <cell r="H179" t="str">
            <v>OADM</v>
          </cell>
          <cell r="I179" t="str">
            <v>UNICEF</v>
          </cell>
          <cell r="J179" t="str">
            <v>PC</v>
          </cell>
          <cell r="K179">
            <v>0</v>
          </cell>
          <cell r="L179">
            <v>3</v>
          </cell>
        </row>
        <row r="180">
          <cell r="C180" t="str">
            <v>Pile panasonic</v>
          </cell>
          <cell r="F180" t="str">
            <v>C4</v>
          </cell>
          <cell r="G180" t="str">
            <v>GX572</v>
          </cell>
          <cell r="H180" t="str">
            <v>OADM</v>
          </cell>
          <cell r="I180" t="str">
            <v>UNICEF</v>
          </cell>
          <cell r="J180" t="str">
            <v>CARTON</v>
          </cell>
          <cell r="K180">
            <v>0</v>
          </cell>
          <cell r="L180">
            <v>12</v>
          </cell>
        </row>
        <row r="181">
          <cell r="C181" t="str">
            <v>Enregistreur</v>
          </cell>
          <cell r="F181" t="str">
            <v>C4</v>
          </cell>
          <cell r="G181" t="str">
            <v>DF040</v>
          </cell>
          <cell r="H181" t="str">
            <v>OADM</v>
          </cell>
          <cell r="I181" t="str">
            <v>DFID</v>
          </cell>
          <cell r="J181" t="str">
            <v>PC</v>
          </cell>
          <cell r="K181">
            <v>0</v>
          </cell>
          <cell r="L181">
            <v>60</v>
          </cell>
        </row>
        <row r="182">
          <cell r="C182" t="str">
            <v>Bandage</v>
          </cell>
          <cell r="F182" t="str">
            <v>C4</v>
          </cell>
          <cell r="G182" t="str">
            <v>U1000</v>
          </cell>
          <cell r="H182" t="str">
            <v>OADM</v>
          </cell>
          <cell r="I182" t="str">
            <v>IRC</v>
          </cell>
          <cell r="J182" t="str">
            <v>PQT</v>
          </cell>
          <cell r="K182">
            <v>1</v>
          </cell>
          <cell r="L182">
            <v>3.5</v>
          </cell>
        </row>
        <row r="183">
          <cell r="C183" t="str">
            <v>Eau vive</v>
          </cell>
          <cell r="F183" t="str">
            <v>C4</v>
          </cell>
          <cell r="G183" t="str">
            <v>GX572</v>
          </cell>
          <cell r="H183" t="str">
            <v>OADM</v>
          </cell>
          <cell r="I183" t="str">
            <v>UNICEF</v>
          </cell>
          <cell r="J183" t="str">
            <v>CARTON</v>
          </cell>
          <cell r="K183">
            <v>0</v>
          </cell>
          <cell r="L183">
            <v>7.5</v>
          </cell>
        </row>
        <row r="184">
          <cell r="C184" t="str">
            <v>Farine de Manioc</v>
          </cell>
          <cell r="F184" t="str">
            <v>C4</v>
          </cell>
          <cell r="G184" t="str">
            <v>GX572</v>
          </cell>
          <cell r="H184" t="str">
            <v>OADM</v>
          </cell>
          <cell r="I184" t="str">
            <v>UNICEF</v>
          </cell>
          <cell r="J184" t="str">
            <v>KG</v>
          </cell>
          <cell r="K184">
            <v>0</v>
          </cell>
          <cell r="L184">
            <v>0.88</v>
          </cell>
        </row>
        <row r="185">
          <cell r="C185" t="str">
            <v>Bleu band</v>
          </cell>
          <cell r="F185" t="str">
            <v>C4</v>
          </cell>
          <cell r="G185" t="str">
            <v>GX572</v>
          </cell>
          <cell r="H185" t="str">
            <v>OADM</v>
          </cell>
          <cell r="I185" t="str">
            <v>UNICEF</v>
          </cell>
          <cell r="J185" t="str">
            <v>KG</v>
          </cell>
          <cell r="K185">
            <v>0</v>
          </cell>
          <cell r="L185">
            <v>3</v>
          </cell>
        </row>
        <row r="186">
          <cell r="C186" t="str">
            <v>Huile vegetale</v>
          </cell>
          <cell r="F186" t="str">
            <v>C4</v>
          </cell>
          <cell r="G186" t="str">
            <v>GX572</v>
          </cell>
          <cell r="H186" t="str">
            <v>OADM</v>
          </cell>
          <cell r="I186" t="str">
            <v>UNICEF</v>
          </cell>
          <cell r="J186" t="str">
            <v>L</v>
          </cell>
          <cell r="K186">
            <v>0</v>
          </cell>
          <cell r="L186">
            <v>1.75</v>
          </cell>
        </row>
        <row r="187">
          <cell r="C187" t="str">
            <v>Tomate</v>
          </cell>
          <cell r="F187" t="str">
            <v>C4</v>
          </cell>
          <cell r="G187" t="str">
            <v>GX572</v>
          </cell>
          <cell r="H187" t="str">
            <v>OADM</v>
          </cell>
          <cell r="I187" t="str">
            <v>UNICEF</v>
          </cell>
          <cell r="J187" t="str">
            <v>BT</v>
          </cell>
          <cell r="K187">
            <v>0</v>
          </cell>
          <cell r="L187">
            <v>0.25</v>
          </cell>
        </row>
        <row r="188">
          <cell r="C188" t="str">
            <v>Cure dent</v>
          </cell>
          <cell r="F188" t="str">
            <v>C4</v>
          </cell>
          <cell r="G188" t="str">
            <v>GX572</v>
          </cell>
          <cell r="H188" t="str">
            <v>OADM</v>
          </cell>
          <cell r="I188" t="str">
            <v>UNICEF</v>
          </cell>
          <cell r="J188" t="str">
            <v>BT</v>
          </cell>
          <cell r="K188">
            <v>0</v>
          </cell>
          <cell r="L188">
            <v>0.11</v>
          </cell>
        </row>
        <row r="189">
          <cell r="C189" t="str">
            <v>Saucisson</v>
          </cell>
          <cell r="F189" t="str">
            <v>C4</v>
          </cell>
          <cell r="G189" t="str">
            <v>GX572</v>
          </cell>
          <cell r="H189" t="str">
            <v>OADM</v>
          </cell>
          <cell r="I189" t="str">
            <v>UNICEF</v>
          </cell>
          <cell r="J189" t="str">
            <v>KG</v>
          </cell>
          <cell r="K189">
            <v>0</v>
          </cell>
          <cell r="L189">
            <v>14</v>
          </cell>
        </row>
        <row r="190">
          <cell r="C190" t="str">
            <v>Creoline</v>
          </cell>
          <cell r="F190" t="str">
            <v>C4</v>
          </cell>
          <cell r="G190" t="str">
            <v>DF045</v>
          </cell>
          <cell r="H190" t="str">
            <v>OADM</v>
          </cell>
          <cell r="I190" t="str">
            <v>DFID</v>
          </cell>
          <cell r="J190" t="str">
            <v>L</v>
          </cell>
          <cell r="K190">
            <v>0</v>
          </cell>
          <cell r="L190">
            <v>7</v>
          </cell>
        </row>
        <row r="191">
          <cell r="C191" t="str">
            <v>Detergent liquide</v>
          </cell>
          <cell r="F191" t="str">
            <v>C4</v>
          </cell>
          <cell r="G191" t="str">
            <v>DF045</v>
          </cell>
          <cell r="H191" t="str">
            <v>OADM</v>
          </cell>
          <cell r="I191" t="str">
            <v>DFID</v>
          </cell>
          <cell r="J191" t="str">
            <v>BIDON</v>
          </cell>
          <cell r="K191">
            <v>0</v>
          </cell>
          <cell r="L191">
            <v>18</v>
          </cell>
        </row>
        <row r="192">
          <cell r="C192" t="str">
            <v>Seau en plastique avec robinet</v>
          </cell>
          <cell r="F192" t="str">
            <v>C4</v>
          </cell>
          <cell r="G192" t="str">
            <v>DF045</v>
          </cell>
          <cell r="H192" t="str">
            <v>OADM</v>
          </cell>
          <cell r="I192" t="str">
            <v>DFID</v>
          </cell>
          <cell r="J192" t="str">
            <v>PC</v>
          </cell>
          <cell r="K192">
            <v>0</v>
          </cell>
          <cell r="L192">
            <v>34</v>
          </cell>
        </row>
        <row r="193">
          <cell r="C193" t="str">
            <v>Cadenas</v>
          </cell>
          <cell r="F193" t="str">
            <v>C4</v>
          </cell>
          <cell r="G193" t="str">
            <v>GA257</v>
          </cell>
          <cell r="H193" t="str">
            <v>OADM</v>
          </cell>
          <cell r="I193" t="str">
            <v>USAID</v>
          </cell>
          <cell r="J193" t="str">
            <v>PC</v>
          </cell>
          <cell r="K193">
            <v>0</v>
          </cell>
          <cell r="L193">
            <v>3</v>
          </cell>
        </row>
        <row r="194">
          <cell r="C194" t="str">
            <v xml:space="preserve">Stabilisateur  </v>
          </cell>
          <cell r="D194" t="str">
            <v>3000VA</v>
          </cell>
          <cell r="F194" t="str">
            <v>C4</v>
          </cell>
          <cell r="G194" t="str">
            <v>U1000</v>
          </cell>
          <cell r="H194" t="str">
            <v>OADM</v>
          </cell>
          <cell r="I194" t="str">
            <v>IRC</v>
          </cell>
          <cell r="J194" t="str">
            <v>PC</v>
          </cell>
          <cell r="K194">
            <v>0</v>
          </cell>
          <cell r="L194">
            <v>100</v>
          </cell>
        </row>
        <row r="195">
          <cell r="C195" t="str">
            <v>T-shirt avec logo IRC</v>
          </cell>
          <cell r="F195" t="str">
            <v>C4</v>
          </cell>
          <cell r="G195" t="str">
            <v>0F267</v>
          </cell>
          <cell r="H195" t="str">
            <v>OADM</v>
          </cell>
          <cell r="I195" t="str">
            <v>GATES FONDATION</v>
          </cell>
          <cell r="J195" t="str">
            <v>PC</v>
          </cell>
          <cell r="K195">
            <v>0</v>
          </cell>
          <cell r="L195">
            <v>5</v>
          </cell>
        </row>
        <row r="196">
          <cell r="C196" t="str">
            <v>Calicot JIF 2010</v>
          </cell>
          <cell r="F196" t="str">
            <v>C4</v>
          </cell>
          <cell r="G196" t="str">
            <v>0F267</v>
          </cell>
          <cell r="H196" t="str">
            <v>OADM</v>
          </cell>
          <cell r="I196" t="str">
            <v>GATES FONDATION</v>
          </cell>
          <cell r="J196" t="str">
            <v>PC</v>
          </cell>
          <cell r="K196">
            <v>0</v>
          </cell>
          <cell r="L196">
            <v>25</v>
          </cell>
        </row>
        <row r="197">
          <cell r="C197" t="str">
            <v>Cadenas</v>
          </cell>
          <cell r="D197" t="str">
            <v>Tri-Circle</v>
          </cell>
          <cell r="F197" t="str">
            <v>C4</v>
          </cell>
          <cell r="G197" t="str">
            <v>DF040</v>
          </cell>
          <cell r="H197" t="str">
            <v>OADM</v>
          </cell>
          <cell r="I197" t="str">
            <v>DFID</v>
          </cell>
          <cell r="J197" t="str">
            <v>PC</v>
          </cell>
          <cell r="K197">
            <v>0</v>
          </cell>
          <cell r="L197">
            <v>6</v>
          </cell>
        </row>
        <row r="198">
          <cell r="C198" t="str">
            <v xml:space="preserve">Drap de lit </v>
          </cell>
          <cell r="D198" t="str">
            <v>Double</v>
          </cell>
          <cell r="F198" t="str">
            <v>C4</v>
          </cell>
          <cell r="G198" t="str">
            <v>DF040</v>
          </cell>
          <cell r="H198" t="str">
            <v>OADM</v>
          </cell>
          <cell r="I198" t="str">
            <v>DFID</v>
          </cell>
          <cell r="J198" t="str">
            <v>PAIRE</v>
          </cell>
          <cell r="K198">
            <v>0</v>
          </cell>
          <cell r="L198">
            <v>25</v>
          </cell>
        </row>
        <row r="199">
          <cell r="C199" t="str">
            <v>Pendule</v>
          </cell>
          <cell r="F199" t="str">
            <v>C4</v>
          </cell>
          <cell r="G199" t="str">
            <v>DF040</v>
          </cell>
          <cell r="H199" t="str">
            <v>OADM</v>
          </cell>
          <cell r="I199" t="str">
            <v>DFID</v>
          </cell>
          <cell r="J199" t="str">
            <v>PC</v>
          </cell>
          <cell r="K199">
            <v>0</v>
          </cell>
          <cell r="L199">
            <v>10</v>
          </cell>
        </row>
        <row r="200">
          <cell r="C200" t="str">
            <v>Arrossoirs</v>
          </cell>
          <cell r="D200" t="str">
            <v>Plastique</v>
          </cell>
          <cell r="F200" t="str">
            <v>C4</v>
          </cell>
          <cell r="G200" t="str">
            <v>U1000</v>
          </cell>
          <cell r="H200" t="str">
            <v>OADM</v>
          </cell>
          <cell r="I200" t="str">
            <v>IRC</v>
          </cell>
          <cell r="J200" t="str">
            <v>PC</v>
          </cell>
          <cell r="K200">
            <v>0</v>
          </cell>
          <cell r="L200">
            <v>7</v>
          </cell>
        </row>
        <row r="201">
          <cell r="C201" t="str">
            <v>Balance de 20Kg</v>
          </cell>
          <cell r="F201" t="str">
            <v>C4</v>
          </cell>
          <cell r="G201" t="str">
            <v>U1000</v>
          </cell>
          <cell r="H201" t="str">
            <v>OADM</v>
          </cell>
          <cell r="I201" t="str">
            <v>IRC</v>
          </cell>
          <cell r="J201" t="str">
            <v>PC</v>
          </cell>
          <cell r="K201">
            <v>0</v>
          </cell>
          <cell r="L201">
            <v>18</v>
          </cell>
        </row>
        <row r="202">
          <cell r="C202" t="str">
            <v>Bande cassette</v>
          </cell>
          <cell r="F202" t="str">
            <v>C4</v>
          </cell>
          <cell r="G202" t="str">
            <v>U1000</v>
          </cell>
          <cell r="H202" t="str">
            <v>OADM</v>
          </cell>
          <cell r="I202" t="str">
            <v>IRC</v>
          </cell>
          <cell r="J202" t="str">
            <v>PC</v>
          </cell>
          <cell r="K202">
            <v>0</v>
          </cell>
          <cell r="L202">
            <v>0.5</v>
          </cell>
        </row>
        <row r="203">
          <cell r="C203" t="str">
            <v>Beche</v>
          </cell>
          <cell r="D203" t="str">
            <v>Avec manche</v>
          </cell>
          <cell r="F203" t="str">
            <v>C4</v>
          </cell>
          <cell r="G203" t="str">
            <v>U1000</v>
          </cell>
          <cell r="H203" t="str">
            <v>OADM</v>
          </cell>
          <cell r="I203" t="str">
            <v>IRC</v>
          </cell>
          <cell r="J203" t="str">
            <v>PC</v>
          </cell>
          <cell r="K203">
            <v>0</v>
          </cell>
          <cell r="L203">
            <v>6.5</v>
          </cell>
        </row>
        <row r="204">
          <cell r="C204" t="str">
            <v>Rateau</v>
          </cell>
          <cell r="F204" t="str">
            <v>C4</v>
          </cell>
          <cell r="G204" t="str">
            <v>U1000</v>
          </cell>
          <cell r="H204" t="str">
            <v>OADM</v>
          </cell>
          <cell r="I204" t="str">
            <v>IRC</v>
          </cell>
          <cell r="J204" t="str">
            <v>PC</v>
          </cell>
          <cell r="K204">
            <v>0</v>
          </cell>
          <cell r="L204">
            <v>5</v>
          </cell>
        </row>
        <row r="205">
          <cell r="C205" t="str">
            <v>Serrure Orlando</v>
          </cell>
          <cell r="F205" t="str">
            <v>C4</v>
          </cell>
          <cell r="G205" t="str">
            <v>U1000</v>
          </cell>
          <cell r="H205" t="str">
            <v>OADM</v>
          </cell>
          <cell r="I205" t="str">
            <v>IRC</v>
          </cell>
          <cell r="J205" t="str">
            <v>PC</v>
          </cell>
          <cell r="K205">
            <v>2</v>
          </cell>
          <cell r="L205">
            <v>22</v>
          </cell>
        </row>
        <row r="206">
          <cell r="C206" t="str">
            <v>Rallonge</v>
          </cell>
          <cell r="F206" t="str">
            <v>C4</v>
          </cell>
          <cell r="G206" t="str">
            <v>U1000</v>
          </cell>
          <cell r="H206" t="str">
            <v>OADM</v>
          </cell>
          <cell r="I206" t="str">
            <v>IRC</v>
          </cell>
          <cell r="J206" t="str">
            <v>PC</v>
          </cell>
          <cell r="K206">
            <v>1</v>
          </cell>
          <cell r="L206">
            <v>15</v>
          </cell>
        </row>
        <row r="207">
          <cell r="C207" t="str">
            <v>Filtre a eau</v>
          </cell>
          <cell r="D207" t="str">
            <v>35 litres</v>
          </cell>
          <cell r="F207" t="str">
            <v>C4</v>
          </cell>
          <cell r="G207" t="str">
            <v>U1000</v>
          </cell>
          <cell r="H207" t="str">
            <v>OADM</v>
          </cell>
          <cell r="I207" t="str">
            <v>IRC</v>
          </cell>
          <cell r="J207" t="str">
            <v>PC</v>
          </cell>
          <cell r="K207">
            <v>0</v>
          </cell>
          <cell r="L207">
            <v>85</v>
          </cell>
        </row>
        <row r="208">
          <cell r="C208" t="str">
            <v xml:space="preserve">Beche </v>
          </cell>
          <cell r="D208" t="str">
            <v>Avec manche</v>
          </cell>
          <cell r="F208" t="str">
            <v>C4</v>
          </cell>
          <cell r="G208" t="str">
            <v>U1000</v>
          </cell>
          <cell r="H208" t="str">
            <v>OADM</v>
          </cell>
          <cell r="I208" t="str">
            <v>IRC</v>
          </cell>
          <cell r="J208" t="str">
            <v>PC</v>
          </cell>
          <cell r="K208">
            <v>0</v>
          </cell>
          <cell r="L208">
            <v>3.5</v>
          </cell>
        </row>
        <row r="209">
          <cell r="C209" t="str">
            <v xml:space="preserve">Ampoule neon </v>
          </cell>
          <cell r="D209" t="str">
            <v>E27 40Watts</v>
          </cell>
          <cell r="F209" t="str">
            <v>C4</v>
          </cell>
          <cell r="G209" t="str">
            <v>U1000</v>
          </cell>
          <cell r="H209" t="str">
            <v>OADM</v>
          </cell>
          <cell r="I209" t="str">
            <v>IRC</v>
          </cell>
          <cell r="J209" t="str">
            <v>PC</v>
          </cell>
          <cell r="K209">
            <v>0</v>
          </cell>
          <cell r="L209">
            <v>3</v>
          </cell>
        </row>
        <row r="210">
          <cell r="C210" t="str">
            <v xml:space="preserve">Ampoule neon </v>
          </cell>
          <cell r="D210" t="str">
            <v>E27 105Watts</v>
          </cell>
          <cell r="F210" t="str">
            <v>C4</v>
          </cell>
          <cell r="G210" t="str">
            <v>U1000</v>
          </cell>
          <cell r="H210" t="str">
            <v>OADM</v>
          </cell>
          <cell r="I210" t="str">
            <v>IRC</v>
          </cell>
          <cell r="J210" t="str">
            <v>PC</v>
          </cell>
          <cell r="K210">
            <v>0</v>
          </cell>
          <cell r="L210">
            <v>14</v>
          </cell>
        </row>
        <row r="211">
          <cell r="C211" t="str">
            <v>Arrossoirs</v>
          </cell>
          <cell r="D211" t="str">
            <v>Plastique</v>
          </cell>
          <cell r="F211" t="str">
            <v>C4</v>
          </cell>
          <cell r="G211" t="str">
            <v>OD008</v>
          </cell>
          <cell r="H211" t="str">
            <v>OADM</v>
          </cell>
          <cell r="I211" t="str">
            <v>OPEN SQUARE</v>
          </cell>
          <cell r="J211" t="str">
            <v>PC</v>
          </cell>
          <cell r="K211">
            <v>40</v>
          </cell>
          <cell r="L211">
            <v>6</v>
          </cell>
        </row>
        <row r="212">
          <cell r="C212" t="str">
            <v>Machette</v>
          </cell>
          <cell r="F212" t="str">
            <v>C4</v>
          </cell>
          <cell r="G212" t="str">
            <v>OD008</v>
          </cell>
          <cell r="H212" t="str">
            <v>OADM</v>
          </cell>
          <cell r="I212" t="str">
            <v>OPEN SQUARE</v>
          </cell>
          <cell r="J212" t="str">
            <v>PC</v>
          </cell>
          <cell r="K212">
            <v>69</v>
          </cell>
          <cell r="L212">
            <v>2</v>
          </cell>
        </row>
        <row r="213">
          <cell r="C213" t="str">
            <v>Trident</v>
          </cell>
          <cell r="D213" t="str">
            <v>En Fer trempe</v>
          </cell>
          <cell r="F213" t="str">
            <v>C4</v>
          </cell>
          <cell r="G213" t="str">
            <v>OD008</v>
          </cell>
          <cell r="H213" t="str">
            <v>OADM</v>
          </cell>
          <cell r="I213" t="str">
            <v>OPEN SQUARE</v>
          </cell>
          <cell r="J213" t="str">
            <v>PC</v>
          </cell>
          <cell r="K213">
            <v>60</v>
          </cell>
          <cell r="L213">
            <v>5</v>
          </cell>
        </row>
        <row r="214">
          <cell r="C214" t="str">
            <v>Beche</v>
          </cell>
          <cell r="D214" t="str">
            <v>Sans manche</v>
          </cell>
          <cell r="F214" t="str">
            <v>C4</v>
          </cell>
          <cell r="G214" t="str">
            <v>OD008</v>
          </cell>
          <cell r="H214" t="str">
            <v>OADM</v>
          </cell>
          <cell r="I214" t="str">
            <v>OPEN SQUARE</v>
          </cell>
          <cell r="J214" t="str">
            <v>PC</v>
          </cell>
          <cell r="K214">
            <v>20</v>
          </cell>
          <cell r="L214">
            <v>3.5</v>
          </cell>
        </row>
        <row r="215">
          <cell r="C215" t="str">
            <v>Thermos</v>
          </cell>
          <cell r="D215" t="str">
            <v>2 litres</v>
          </cell>
          <cell r="F215" t="str">
            <v>C4</v>
          </cell>
          <cell r="G215" t="str">
            <v>U1000</v>
          </cell>
          <cell r="H215" t="str">
            <v>OADM</v>
          </cell>
          <cell r="I215" t="str">
            <v>IRC</v>
          </cell>
          <cell r="J215" t="str">
            <v>PC</v>
          </cell>
          <cell r="K215">
            <v>0</v>
          </cell>
          <cell r="L215">
            <v>7</v>
          </cell>
        </row>
        <row r="216">
          <cell r="C216" t="str">
            <v>Matrice a cle</v>
          </cell>
          <cell r="F216" t="str">
            <v>C4</v>
          </cell>
          <cell r="G216" t="str">
            <v>U1000</v>
          </cell>
          <cell r="H216" t="str">
            <v>OADM</v>
          </cell>
          <cell r="I216" t="str">
            <v>IRC</v>
          </cell>
          <cell r="J216" t="str">
            <v>PC</v>
          </cell>
          <cell r="K216">
            <v>0</v>
          </cell>
          <cell r="L216">
            <v>3</v>
          </cell>
        </row>
        <row r="217">
          <cell r="C217" t="str">
            <v>Eau de javel</v>
          </cell>
          <cell r="F217" t="str">
            <v>C4</v>
          </cell>
          <cell r="G217" t="str">
            <v>U1000</v>
          </cell>
          <cell r="H217" t="str">
            <v>OADM</v>
          </cell>
          <cell r="I217" t="str">
            <v>IRC</v>
          </cell>
          <cell r="J217" t="str">
            <v>L</v>
          </cell>
          <cell r="K217">
            <v>0</v>
          </cell>
          <cell r="L217">
            <v>8</v>
          </cell>
        </row>
        <row r="218">
          <cell r="C218" t="str">
            <v>Braserot</v>
          </cell>
          <cell r="F218" t="str">
            <v>C4</v>
          </cell>
          <cell r="G218" t="str">
            <v>U1000</v>
          </cell>
          <cell r="H218" t="str">
            <v>OADM</v>
          </cell>
          <cell r="I218" t="str">
            <v>IRC</v>
          </cell>
          <cell r="J218" t="str">
            <v>PC</v>
          </cell>
          <cell r="K218">
            <v>0</v>
          </cell>
          <cell r="L218">
            <v>5</v>
          </cell>
        </row>
        <row r="219">
          <cell r="C219" t="str">
            <v>Creoline</v>
          </cell>
          <cell r="F219" t="str">
            <v>C4</v>
          </cell>
          <cell r="G219" t="str">
            <v>U1000</v>
          </cell>
          <cell r="H219" t="str">
            <v>OADM</v>
          </cell>
          <cell r="I219" t="str">
            <v>IRC</v>
          </cell>
          <cell r="J219" t="str">
            <v>L</v>
          </cell>
          <cell r="K219">
            <v>0</v>
          </cell>
          <cell r="L219">
            <v>7</v>
          </cell>
        </row>
        <row r="220">
          <cell r="C220" t="str">
            <v>Pile crayon</v>
          </cell>
          <cell r="D220" t="str">
            <v>Panasonic AA</v>
          </cell>
          <cell r="F220" t="str">
            <v>C4</v>
          </cell>
          <cell r="G220" t="str">
            <v>U1000</v>
          </cell>
          <cell r="H220" t="str">
            <v>OADM</v>
          </cell>
          <cell r="I220" t="str">
            <v>IRC</v>
          </cell>
          <cell r="J220" t="str">
            <v>BT</v>
          </cell>
          <cell r="K220">
            <v>0</v>
          </cell>
          <cell r="L220">
            <v>10</v>
          </cell>
        </row>
        <row r="221">
          <cell r="C221" t="str">
            <v>Plastique fume</v>
          </cell>
          <cell r="F221" t="str">
            <v>C4</v>
          </cell>
          <cell r="G221" t="str">
            <v>U1000</v>
          </cell>
          <cell r="H221" t="str">
            <v>OADM</v>
          </cell>
          <cell r="I221" t="str">
            <v>IRC</v>
          </cell>
          <cell r="J221" t="str">
            <v>PC</v>
          </cell>
          <cell r="K221">
            <v>0</v>
          </cell>
          <cell r="L221">
            <v>10</v>
          </cell>
        </row>
        <row r="222">
          <cell r="C222" t="str">
            <v>Marmite</v>
          </cell>
          <cell r="D222" t="str">
            <v>Pour cuisine</v>
          </cell>
          <cell r="F222" t="str">
            <v>C4</v>
          </cell>
          <cell r="G222" t="str">
            <v>U1000</v>
          </cell>
          <cell r="H222" t="str">
            <v>OADM</v>
          </cell>
          <cell r="I222" t="str">
            <v>IRC</v>
          </cell>
          <cell r="J222" t="str">
            <v>PC</v>
          </cell>
          <cell r="K222">
            <v>0</v>
          </cell>
          <cell r="L222">
            <v>38</v>
          </cell>
        </row>
        <row r="223">
          <cell r="C223" t="str">
            <v>Gant de menage</v>
          </cell>
          <cell r="D223" t="str">
            <v>Noire</v>
          </cell>
          <cell r="F223" t="str">
            <v>C4</v>
          </cell>
          <cell r="G223" t="str">
            <v>U1000</v>
          </cell>
          <cell r="H223" t="str">
            <v>OADM</v>
          </cell>
          <cell r="I223" t="str">
            <v>IRC</v>
          </cell>
          <cell r="J223" t="str">
            <v>PC</v>
          </cell>
          <cell r="K223">
            <v>0</v>
          </cell>
          <cell r="L223">
            <v>3</v>
          </cell>
        </row>
        <row r="224">
          <cell r="C224" t="str">
            <v>Brosse legere</v>
          </cell>
          <cell r="D224" t="str">
            <v>En cuivre</v>
          </cell>
          <cell r="F224" t="str">
            <v>C4</v>
          </cell>
          <cell r="G224" t="str">
            <v>U1000</v>
          </cell>
          <cell r="H224" t="str">
            <v>OADM</v>
          </cell>
          <cell r="I224" t="str">
            <v>IRC</v>
          </cell>
          <cell r="J224" t="str">
            <v>PC</v>
          </cell>
          <cell r="K224">
            <v>0</v>
          </cell>
          <cell r="L224">
            <v>5</v>
          </cell>
        </row>
        <row r="225">
          <cell r="C225" t="str">
            <v>Raclette</v>
          </cell>
          <cell r="F225" t="str">
            <v>C4</v>
          </cell>
          <cell r="G225" t="str">
            <v>U1000</v>
          </cell>
          <cell r="H225" t="str">
            <v>OADM</v>
          </cell>
          <cell r="I225" t="str">
            <v>IRC</v>
          </cell>
          <cell r="J225" t="str">
            <v>PC</v>
          </cell>
          <cell r="K225">
            <v>0</v>
          </cell>
          <cell r="L225">
            <v>3.4</v>
          </cell>
        </row>
        <row r="226">
          <cell r="C226" t="str">
            <v>Savon de toilette</v>
          </cell>
          <cell r="D226" t="str">
            <v>Imperial</v>
          </cell>
          <cell r="F226" t="str">
            <v>C4</v>
          </cell>
          <cell r="G226" t="str">
            <v>U1000</v>
          </cell>
          <cell r="H226" t="str">
            <v>OADM</v>
          </cell>
          <cell r="I226" t="str">
            <v>IRC</v>
          </cell>
          <cell r="J226" t="str">
            <v>PC</v>
          </cell>
          <cell r="K226">
            <v>0</v>
          </cell>
          <cell r="L226">
            <v>1.45</v>
          </cell>
        </row>
        <row r="227">
          <cell r="C227" t="str">
            <v>Savon de toilette</v>
          </cell>
          <cell r="D227" t="str">
            <v>Medisoft</v>
          </cell>
          <cell r="F227" t="str">
            <v>C4</v>
          </cell>
          <cell r="G227" t="str">
            <v>U1000</v>
          </cell>
          <cell r="H227" t="str">
            <v>OADM</v>
          </cell>
          <cell r="I227" t="str">
            <v>IRC</v>
          </cell>
          <cell r="J227" t="str">
            <v>PC</v>
          </cell>
          <cell r="K227">
            <v>0</v>
          </cell>
          <cell r="L227">
            <v>0.33</v>
          </cell>
        </row>
        <row r="228">
          <cell r="C228" t="str">
            <v>Savon en poudre</v>
          </cell>
          <cell r="D228" t="str">
            <v>Toss</v>
          </cell>
          <cell r="F228" t="str">
            <v>C4</v>
          </cell>
          <cell r="G228" t="str">
            <v>U1000</v>
          </cell>
          <cell r="H228" t="str">
            <v>OADM</v>
          </cell>
          <cell r="I228" t="str">
            <v>IRC</v>
          </cell>
          <cell r="J228" t="str">
            <v>BT</v>
          </cell>
          <cell r="K228">
            <v>0</v>
          </cell>
          <cell r="L228">
            <v>1.9</v>
          </cell>
        </row>
        <row r="229">
          <cell r="C229" t="str">
            <v>Bouggie pour filtre</v>
          </cell>
          <cell r="F229" t="str">
            <v>C4</v>
          </cell>
          <cell r="G229" t="str">
            <v>U1000</v>
          </cell>
          <cell r="H229" t="str">
            <v>OADM</v>
          </cell>
          <cell r="I229" t="str">
            <v>IRC</v>
          </cell>
          <cell r="J229" t="str">
            <v>PC</v>
          </cell>
          <cell r="K229">
            <v>0</v>
          </cell>
          <cell r="L229">
            <v>7.5</v>
          </cell>
        </row>
        <row r="230">
          <cell r="C230" t="str">
            <v>Torchon en cotton</v>
          </cell>
          <cell r="F230" t="str">
            <v>C4</v>
          </cell>
          <cell r="G230" t="str">
            <v>U1000</v>
          </cell>
          <cell r="H230" t="str">
            <v>OADM</v>
          </cell>
          <cell r="I230" t="str">
            <v>IRC</v>
          </cell>
          <cell r="J230" t="str">
            <v>PC</v>
          </cell>
          <cell r="K230">
            <v>0</v>
          </cell>
          <cell r="L230">
            <v>3</v>
          </cell>
        </row>
        <row r="231">
          <cell r="C231" t="str">
            <v>Essui main</v>
          </cell>
          <cell r="F231" t="str">
            <v>C4</v>
          </cell>
          <cell r="G231" t="str">
            <v>U1000</v>
          </cell>
          <cell r="H231" t="str">
            <v>OADM</v>
          </cell>
          <cell r="I231" t="str">
            <v>IRC</v>
          </cell>
          <cell r="J231" t="str">
            <v>PC</v>
          </cell>
          <cell r="K231">
            <v>0</v>
          </cell>
          <cell r="L231">
            <v>3</v>
          </cell>
        </row>
        <row r="232">
          <cell r="C232" t="str">
            <v>Basssin</v>
          </cell>
          <cell r="D232" t="str">
            <v>Plastique</v>
          </cell>
          <cell r="F232" t="str">
            <v>C4</v>
          </cell>
          <cell r="G232" t="str">
            <v>U1000</v>
          </cell>
          <cell r="H232" t="str">
            <v>OADM</v>
          </cell>
          <cell r="I232" t="str">
            <v>IRC</v>
          </cell>
          <cell r="J232" t="str">
            <v>PC</v>
          </cell>
          <cell r="K232">
            <v>0</v>
          </cell>
          <cell r="L232">
            <v>15</v>
          </cell>
        </row>
        <row r="233">
          <cell r="C233" t="str">
            <v>Seau</v>
          </cell>
          <cell r="D233" t="str">
            <v>Plastique</v>
          </cell>
          <cell r="F233" t="str">
            <v>C4</v>
          </cell>
          <cell r="G233" t="str">
            <v>U1000</v>
          </cell>
          <cell r="H233" t="str">
            <v>OADM</v>
          </cell>
          <cell r="I233" t="str">
            <v>IRC</v>
          </cell>
          <cell r="J233" t="str">
            <v>PC</v>
          </cell>
          <cell r="K233">
            <v>0</v>
          </cell>
          <cell r="L233">
            <v>3.5</v>
          </cell>
        </row>
        <row r="234">
          <cell r="C234" t="str">
            <v>Rateau</v>
          </cell>
          <cell r="F234" t="str">
            <v>C4</v>
          </cell>
          <cell r="G234" t="str">
            <v>U1000</v>
          </cell>
          <cell r="H234" t="str">
            <v>OADM</v>
          </cell>
          <cell r="I234" t="str">
            <v>IRC</v>
          </cell>
          <cell r="J234" t="str">
            <v>PC</v>
          </cell>
          <cell r="K234">
            <v>0</v>
          </cell>
          <cell r="L234">
            <v>3</v>
          </cell>
        </row>
        <row r="235">
          <cell r="C235" t="str">
            <v>Coupe coupe</v>
          </cell>
          <cell r="F235" t="str">
            <v>C4</v>
          </cell>
          <cell r="G235" t="str">
            <v>U1000</v>
          </cell>
          <cell r="H235" t="str">
            <v>OADM</v>
          </cell>
          <cell r="I235" t="str">
            <v>IRC</v>
          </cell>
          <cell r="J235" t="str">
            <v>PC</v>
          </cell>
          <cell r="K235">
            <v>0</v>
          </cell>
          <cell r="L235">
            <v>2.8</v>
          </cell>
        </row>
        <row r="236">
          <cell r="C236" t="str">
            <v>Machette</v>
          </cell>
          <cell r="F236" t="str">
            <v>C4</v>
          </cell>
          <cell r="G236" t="str">
            <v>U1000</v>
          </cell>
          <cell r="H236" t="str">
            <v>OADM</v>
          </cell>
          <cell r="I236" t="str">
            <v>IRC</v>
          </cell>
          <cell r="J236" t="str">
            <v>PC</v>
          </cell>
          <cell r="K236">
            <v>0</v>
          </cell>
          <cell r="L236">
            <v>2</v>
          </cell>
        </row>
        <row r="237">
          <cell r="C237" t="str">
            <v xml:space="preserve">Melanngeur </v>
          </cell>
          <cell r="D237" t="str">
            <v>A douche</v>
          </cell>
          <cell r="F237" t="str">
            <v>C4</v>
          </cell>
          <cell r="G237" t="str">
            <v>U1000</v>
          </cell>
          <cell r="H237" t="str">
            <v>OADM</v>
          </cell>
          <cell r="I237" t="str">
            <v>IRC</v>
          </cell>
          <cell r="J237" t="str">
            <v>PC</v>
          </cell>
          <cell r="K237">
            <v>0</v>
          </cell>
          <cell r="L237">
            <v>25</v>
          </cell>
        </row>
        <row r="238">
          <cell r="C238" t="str">
            <v xml:space="preserve">Melanngeur </v>
          </cell>
          <cell r="D238" t="str">
            <v>A evier</v>
          </cell>
          <cell r="F238" t="str">
            <v>C4</v>
          </cell>
          <cell r="G238" t="str">
            <v>U1000</v>
          </cell>
          <cell r="H238" t="str">
            <v>OADM</v>
          </cell>
          <cell r="I238" t="str">
            <v>IRC</v>
          </cell>
          <cell r="J238" t="str">
            <v>PC</v>
          </cell>
          <cell r="K238">
            <v>0</v>
          </cell>
          <cell r="L238">
            <v>25</v>
          </cell>
        </row>
        <row r="239">
          <cell r="C239" t="str">
            <v xml:space="preserve">Pile Panasonic </v>
          </cell>
          <cell r="D239" t="str">
            <v>R20</v>
          </cell>
          <cell r="F239" t="str">
            <v>C4</v>
          </cell>
          <cell r="G239" t="str">
            <v>U1000</v>
          </cell>
          <cell r="H239" t="str">
            <v>OADM</v>
          </cell>
          <cell r="I239" t="str">
            <v>IRC</v>
          </cell>
          <cell r="J239" t="str">
            <v>BT</v>
          </cell>
          <cell r="K239">
            <v>0</v>
          </cell>
          <cell r="L239">
            <v>9</v>
          </cell>
        </row>
        <row r="240">
          <cell r="C240" t="str">
            <v>Insecticide</v>
          </cell>
          <cell r="D240" t="str">
            <v>Baygon</v>
          </cell>
          <cell r="F240" t="str">
            <v>C4</v>
          </cell>
          <cell r="G240" t="str">
            <v>U1000</v>
          </cell>
          <cell r="H240" t="str">
            <v>OADM</v>
          </cell>
          <cell r="I240" t="str">
            <v>IRC</v>
          </cell>
          <cell r="J240" t="str">
            <v>PC</v>
          </cell>
          <cell r="K240">
            <v>0</v>
          </cell>
          <cell r="L240">
            <v>3.5</v>
          </cell>
        </row>
        <row r="241">
          <cell r="C241" t="str">
            <v>Radio SONITEC ST-5470</v>
          </cell>
          <cell r="F241" t="str">
            <v>C4</v>
          </cell>
          <cell r="G241" t="str">
            <v>DF040</v>
          </cell>
          <cell r="H241" t="str">
            <v>OADM</v>
          </cell>
          <cell r="I241" t="str">
            <v>DFID</v>
          </cell>
          <cell r="J241" t="str">
            <v>PC</v>
          </cell>
          <cell r="K241">
            <v>0</v>
          </cell>
          <cell r="L241">
            <v>25</v>
          </cell>
        </row>
        <row r="242">
          <cell r="C242" t="str">
            <v>Pile Panasonic</v>
          </cell>
          <cell r="D242" t="str">
            <v>R20</v>
          </cell>
          <cell r="F242" t="str">
            <v>C4</v>
          </cell>
          <cell r="G242" t="str">
            <v>DF040</v>
          </cell>
          <cell r="H242" t="str">
            <v>OADM</v>
          </cell>
          <cell r="I242" t="str">
            <v>DFID</v>
          </cell>
          <cell r="J242" t="str">
            <v>BT</v>
          </cell>
          <cell r="K242">
            <v>0</v>
          </cell>
          <cell r="L242">
            <v>9</v>
          </cell>
        </row>
        <row r="243">
          <cell r="C243" t="str">
            <v>Bandage</v>
          </cell>
          <cell r="F243" t="str">
            <v>C4</v>
          </cell>
          <cell r="G243" t="str">
            <v>U1000</v>
          </cell>
          <cell r="H243" t="str">
            <v>OADM</v>
          </cell>
          <cell r="I243" t="str">
            <v>IRC</v>
          </cell>
          <cell r="J243" t="str">
            <v>PC</v>
          </cell>
          <cell r="K243">
            <v>0</v>
          </cell>
          <cell r="L243">
            <v>0.35</v>
          </cell>
        </row>
        <row r="244">
          <cell r="C244" t="str">
            <v>Garrot</v>
          </cell>
          <cell r="F244" t="str">
            <v>C4</v>
          </cell>
          <cell r="G244" t="str">
            <v>U1000</v>
          </cell>
          <cell r="H244" t="str">
            <v>OADM</v>
          </cell>
          <cell r="I244" t="str">
            <v>IRC</v>
          </cell>
          <cell r="J244" t="str">
            <v>PC</v>
          </cell>
          <cell r="K244">
            <v>0</v>
          </cell>
          <cell r="L244">
            <v>1.25</v>
          </cell>
        </row>
        <row r="245">
          <cell r="C245" t="str">
            <v>Fil a ligaturer</v>
          </cell>
          <cell r="F245" t="str">
            <v>C4</v>
          </cell>
          <cell r="G245" t="str">
            <v>GX572</v>
          </cell>
          <cell r="H245" t="str">
            <v>OADM</v>
          </cell>
          <cell r="I245" t="str">
            <v>UNICEF</v>
          </cell>
          <cell r="J245" t="str">
            <v>PC</v>
          </cell>
          <cell r="K245">
            <v>0</v>
          </cell>
          <cell r="L245">
            <v>3</v>
          </cell>
        </row>
        <row r="246">
          <cell r="C246" t="str">
            <v xml:space="preserve">Pince coupante  </v>
          </cell>
          <cell r="F246" t="str">
            <v>C4</v>
          </cell>
          <cell r="G246" t="str">
            <v>GX572</v>
          </cell>
          <cell r="H246" t="str">
            <v>OADM</v>
          </cell>
          <cell r="I246" t="str">
            <v>UNICEF</v>
          </cell>
          <cell r="J246" t="str">
            <v>PC</v>
          </cell>
          <cell r="K246">
            <v>0</v>
          </cell>
          <cell r="L246">
            <v>4</v>
          </cell>
        </row>
        <row r="247">
          <cell r="C247" t="str">
            <v>Tenaille</v>
          </cell>
          <cell r="F247" t="str">
            <v>C4</v>
          </cell>
          <cell r="G247" t="str">
            <v>GX572</v>
          </cell>
          <cell r="H247" t="str">
            <v>OADM</v>
          </cell>
          <cell r="I247" t="str">
            <v>UNICEF</v>
          </cell>
          <cell r="J247" t="str">
            <v>PC</v>
          </cell>
          <cell r="K247">
            <v>0</v>
          </cell>
          <cell r="L247">
            <v>3</v>
          </cell>
        </row>
        <row r="248">
          <cell r="C248" t="str">
            <v xml:space="preserve">Impermeable </v>
          </cell>
          <cell r="F248" t="str">
            <v>C4</v>
          </cell>
          <cell r="G248" t="str">
            <v>DF040</v>
          </cell>
          <cell r="H248" t="str">
            <v>LGDD</v>
          </cell>
          <cell r="I248" t="str">
            <v>DFID</v>
          </cell>
          <cell r="J248" t="str">
            <v>Pc</v>
          </cell>
          <cell r="K248">
            <v>0</v>
          </cell>
          <cell r="L248">
            <v>8.8000000000000007</v>
          </cell>
        </row>
        <row r="249">
          <cell r="C249" t="str">
            <v>Crochet de fixation</v>
          </cell>
          <cell r="F249" t="str">
            <v>C4</v>
          </cell>
          <cell r="G249" t="str">
            <v>DF045</v>
          </cell>
          <cell r="H249" t="str">
            <v>HEAL</v>
          </cell>
          <cell r="I249" t="str">
            <v>DFID</v>
          </cell>
          <cell r="J249" t="str">
            <v>Pc</v>
          </cell>
          <cell r="K249">
            <v>0</v>
          </cell>
          <cell r="L249">
            <v>0.7</v>
          </cell>
        </row>
        <row r="250">
          <cell r="C250" t="str">
            <v>Ficelle</v>
          </cell>
          <cell r="D250" t="str">
            <v>Pour fixation moustiquaire</v>
          </cell>
          <cell r="F250" t="str">
            <v>C4</v>
          </cell>
          <cell r="G250" t="str">
            <v>DF045</v>
          </cell>
          <cell r="H250" t="str">
            <v>HEAL</v>
          </cell>
          <cell r="I250" t="str">
            <v>DFID</v>
          </cell>
          <cell r="J250" t="str">
            <v>Rlx</v>
          </cell>
          <cell r="K250">
            <v>0</v>
          </cell>
          <cell r="L250">
            <v>12</v>
          </cell>
        </row>
        <row r="251">
          <cell r="C251" t="str">
            <v>Fil nylon</v>
          </cell>
          <cell r="F251" t="str">
            <v>C4</v>
          </cell>
          <cell r="G251" t="str">
            <v>DF045</v>
          </cell>
          <cell r="H251" t="str">
            <v>HEAL</v>
          </cell>
          <cell r="I251" t="str">
            <v>DFID</v>
          </cell>
          <cell r="J251" t="str">
            <v>Pc</v>
          </cell>
          <cell r="K251">
            <v>0</v>
          </cell>
          <cell r="L251">
            <v>7</v>
          </cell>
        </row>
        <row r="252">
          <cell r="C252" t="str">
            <v xml:space="preserve">Ampoule neon </v>
          </cell>
          <cell r="D252" t="str">
            <v>40Watts</v>
          </cell>
          <cell r="F252" t="str">
            <v>C4</v>
          </cell>
          <cell r="G252" t="str">
            <v>EX024</v>
          </cell>
          <cell r="H252" t="str">
            <v>OADM</v>
          </cell>
          <cell r="I252" t="str">
            <v>SIDA</v>
          </cell>
          <cell r="J252" t="str">
            <v>Pc</v>
          </cell>
          <cell r="K252">
            <v>72</v>
          </cell>
          <cell r="L252">
            <v>2.8</v>
          </cell>
        </row>
        <row r="253">
          <cell r="C253" t="str">
            <v>Bouggie pour filtre</v>
          </cell>
          <cell r="F253" t="str">
            <v>C4</v>
          </cell>
          <cell r="G253" t="str">
            <v>EX024</v>
          </cell>
          <cell r="H253" t="str">
            <v>OADM</v>
          </cell>
          <cell r="I253" t="str">
            <v>SIDA</v>
          </cell>
          <cell r="J253" t="str">
            <v>Pc</v>
          </cell>
          <cell r="K253">
            <v>9</v>
          </cell>
          <cell r="L253">
            <v>7</v>
          </cell>
        </row>
        <row r="254">
          <cell r="C254" t="str">
            <v>Detergent liquide</v>
          </cell>
          <cell r="D254" t="str">
            <v>Mr Le PROPRE de 2LT</v>
          </cell>
          <cell r="F254" t="str">
            <v>C4</v>
          </cell>
          <cell r="G254" t="str">
            <v>EX024</v>
          </cell>
          <cell r="H254" t="str">
            <v>OADM</v>
          </cell>
          <cell r="I254" t="str">
            <v>SIDA</v>
          </cell>
          <cell r="J254" t="str">
            <v>Lt</v>
          </cell>
          <cell r="K254">
            <v>7</v>
          </cell>
          <cell r="L254">
            <v>14</v>
          </cell>
        </row>
        <row r="255">
          <cell r="C255" t="str">
            <v>Pile crayon</v>
          </cell>
          <cell r="D255" t="str">
            <v>PANASONIC</v>
          </cell>
          <cell r="F255" t="str">
            <v>C4</v>
          </cell>
          <cell r="G255" t="str">
            <v>EX024</v>
          </cell>
          <cell r="H255" t="str">
            <v>OADM</v>
          </cell>
          <cell r="I255" t="str">
            <v>SIDA</v>
          </cell>
          <cell r="J255" t="str">
            <v>BT</v>
          </cell>
          <cell r="K255">
            <v>2</v>
          </cell>
          <cell r="L255">
            <v>9</v>
          </cell>
        </row>
        <row r="256">
          <cell r="C256" t="str">
            <v xml:space="preserve">Pile ordinaire </v>
          </cell>
          <cell r="D256" t="str">
            <v>PANASONIC</v>
          </cell>
          <cell r="F256" t="str">
            <v>C4</v>
          </cell>
          <cell r="G256" t="str">
            <v>EX024</v>
          </cell>
          <cell r="H256" t="str">
            <v>OADM</v>
          </cell>
          <cell r="I256" t="str">
            <v>SIDA</v>
          </cell>
          <cell r="J256" t="str">
            <v>BT</v>
          </cell>
          <cell r="K256">
            <v>0</v>
          </cell>
          <cell r="L256">
            <v>8.5</v>
          </cell>
        </row>
        <row r="257">
          <cell r="C257" t="str">
            <v>Detergent liquideSAVON LIQUIDE)</v>
          </cell>
          <cell r="D257" t="str">
            <v xml:space="preserve">Yddis </v>
          </cell>
          <cell r="F257" t="str">
            <v>C4</v>
          </cell>
          <cell r="G257" t="str">
            <v>EX024</v>
          </cell>
          <cell r="H257" t="str">
            <v>OADM</v>
          </cell>
          <cell r="I257" t="str">
            <v>SIDA</v>
          </cell>
          <cell r="J257" t="str">
            <v>Pc</v>
          </cell>
          <cell r="K257">
            <v>9</v>
          </cell>
          <cell r="L257">
            <v>6</v>
          </cell>
        </row>
        <row r="258">
          <cell r="C258" t="str">
            <v xml:space="preserve">Tube TL 40W </v>
          </cell>
          <cell r="D258" t="str">
            <v>Fluorescent</v>
          </cell>
          <cell r="F258" t="str">
            <v>C4</v>
          </cell>
          <cell r="G258" t="str">
            <v>EX024</v>
          </cell>
          <cell r="H258" t="str">
            <v>OADM</v>
          </cell>
          <cell r="I258" t="str">
            <v>SIDA</v>
          </cell>
          <cell r="J258" t="str">
            <v>Pc</v>
          </cell>
          <cell r="K258">
            <v>15</v>
          </cell>
          <cell r="L258">
            <v>1.5</v>
          </cell>
        </row>
        <row r="259">
          <cell r="C259" t="str">
            <v>Coupe coupe</v>
          </cell>
          <cell r="F259" t="str">
            <v>C4</v>
          </cell>
          <cell r="G259" t="str">
            <v>DF040</v>
          </cell>
          <cell r="H259" t="str">
            <v>OADM</v>
          </cell>
          <cell r="I259" t="str">
            <v>DFID</v>
          </cell>
          <cell r="J259" t="str">
            <v>Pc</v>
          </cell>
          <cell r="K259">
            <v>4</v>
          </cell>
          <cell r="L259">
            <v>2.8</v>
          </cell>
        </row>
        <row r="260">
          <cell r="C260" t="str">
            <v>Filtre a eau</v>
          </cell>
          <cell r="F260" t="str">
            <v>C4</v>
          </cell>
          <cell r="G260" t="str">
            <v>DF040</v>
          </cell>
          <cell r="H260" t="str">
            <v>OADM</v>
          </cell>
          <cell r="I260" t="str">
            <v>DFID</v>
          </cell>
          <cell r="J260" t="str">
            <v>Pc</v>
          </cell>
          <cell r="K260">
            <v>0</v>
          </cell>
          <cell r="L260">
            <v>85</v>
          </cell>
        </row>
        <row r="261">
          <cell r="C261" t="str">
            <v>Gaufier a 4plaques</v>
          </cell>
          <cell r="F261" t="str">
            <v>C4</v>
          </cell>
          <cell r="G261" t="str">
            <v>DF040</v>
          </cell>
          <cell r="H261" t="str">
            <v>OADM</v>
          </cell>
          <cell r="I261" t="str">
            <v>DFID</v>
          </cell>
          <cell r="J261" t="str">
            <v>Pc</v>
          </cell>
          <cell r="K261">
            <v>1</v>
          </cell>
          <cell r="L261">
            <v>25</v>
          </cell>
        </row>
        <row r="262">
          <cell r="C262" t="str">
            <v>Machette</v>
          </cell>
          <cell r="F262" t="str">
            <v>C4</v>
          </cell>
          <cell r="G262" t="str">
            <v>DF040</v>
          </cell>
          <cell r="H262" t="str">
            <v>OADM</v>
          </cell>
          <cell r="I262" t="str">
            <v>DFID</v>
          </cell>
          <cell r="J262" t="str">
            <v>Pc</v>
          </cell>
          <cell r="K262">
            <v>2</v>
          </cell>
          <cell r="L262">
            <v>1.9</v>
          </cell>
        </row>
        <row r="263">
          <cell r="C263" t="str">
            <v>Matrice a cle</v>
          </cell>
          <cell r="F263" t="str">
            <v>C4</v>
          </cell>
          <cell r="G263" t="str">
            <v>DF040</v>
          </cell>
          <cell r="H263" t="str">
            <v>OADM</v>
          </cell>
          <cell r="I263" t="str">
            <v>DFID</v>
          </cell>
          <cell r="J263" t="str">
            <v>Pc</v>
          </cell>
          <cell r="K263">
            <v>40</v>
          </cell>
          <cell r="L263">
            <v>3</v>
          </cell>
        </row>
        <row r="264">
          <cell r="C264" t="str">
            <v xml:space="preserve">Melanngeur </v>
          </cell>
          <cell r="D264" t="str">
            <v>Pour Evier</v>
          </cell>
          <cell r="F264" t="str">
            <v>C4</v>
          </cell>
          <cell r="G264" t="str">
            <v>DF040</v>
          </cell>
          <cell r="H264" t="str">
            <v>OADM</v>
          </cell>
          <cell r="I264" t="str">
            <v>DFID</v>
          </cell>
          <cell r="J264" t="str">
            <v>Pc</v>
          </cell>
          <cell r="K264">
            <v>2</v>
          </cell>
          <cell r="L264">
            <v>25</v>
          </cell>
        </row>
        <row r="265">
          <cell r="C265" t="str">
            <v>Raclette</v>
          </cell>
          <cell r="F265" t="str">
            <v>C4</v>
          </cell>
          <cell r="G265" t="str">
            <v>DF040</v>
          </cell>
          <cell r="H265" t="str">
            <v>OADM</v>
          </cell>
          <cell r="I265" t="str">
            <v>DFID</v>
          </cell>
          <cell r="J265" t="str">
            <v>Pc</v>
          </cell>
          <cell r="K265">
            <v>6</v>
          </cell>
          <cell r="L265">
            <v>2.5</v>
          </cell>
        </row>
        <row r="266">
          <cell r="C266" t="str">
            <v>Rallonge</v>
          </cell>
          <cell r="D266" t="str">
            <v>16A</v>
          </cell>
          <cell r="F266" t="str">
            <v>C4</v>
          </cell>
          <cell r="G266" t="str">
            <v>DF040</v>
          </cell>
          <cell r="H266" t="str">
            <v>OADM</v>
          </cell>
          <cell r="I266" t="str">
            <v>DFID</v>
          </cell>
          <cell r="J266" t="str">
            <v>Pc</v>
          </cell>
          <cell r="K266">
            <v>1</v>
          </cell>
          <cell r="L266">
            <v>15</v>
          </cell>
        </row>
        <row r="267">
          <cell r="C267" t="str">
            <v>Rateau</v>
          </cell>
          <cell r="F267" t="str">
            <v>C4</v>
          </cell>
          <cell r="G267" t="str">
            <v>DF040</v>
          </cell>
          <cell r="H267" t="str">
            <v>OADM</v>
          </cell>
          <cell r="I267" t="str">
            <v>DFID</v>
          </cell>
          <cell r="J267" t="str">
            <v>Pc</v>
          </cell>
          <cell r="K267">
            <v>5</v>
          </cell>
          <cell r="L267">
            <v>3</v>
          </cell>
        </row>
        <row r="268">
          <cell r="C268" t="str">
            <v>Sceau en plastique</v>
          </cell>
          <cell r="F268" t="str">
            <v>C4</v>
          </cell>
          <cell r="G268" t="str">
            <v>DF040</v>
          </cell>
          <cell r="H268" t="str">
            <v>OADM</v>
          </cell>
          <cell r="I268" t="str">
            <v>DFID</v>
          </cell>
          <cell r="J268" t="str">
            <v>Pc</v>
          </cell>
          <cell r="K268">
            <v>0</v>
          </cell>
          <cell r="L268">
            <v>8</v>
          </cell>
        </row>
        <row r="269">
          <cell r="C269" t="str">
            <v>Serrure Orlando</v>
          </cell>
          <cell r="F269" t="str">
            <v>C4</v>
          </cell>
          <cell r="G269" t="str">
            <v>DF040</v>
          </cell>
          <cell r="H269" t="str">
            <v>OADM</v>
          </cell>
          <cell r="I269" t="str">
            <v>DFID</v>
          </cell>
          <cell r="J269" t="str">
            <v>Pc</v>
          </cell>
          <cell r="K269">
            <v>3</v>
          </cell>
          <cell r="L269">
            <v>21</v>
          </cell>
        </row>
        <row r="270">
          <cell r="C270" t="str">
            <v xml:space="preserve">Sucre </v>
          </cell>
          <cell r="D270" t="str">
            <v>sac de 25kg</v>
          </cell>
          <cell r="F270" t="str">
            <v>C4</v>
          </cell>
          <cell r="G270" t="str">
            <v>DF040</v>
          </cell>
          <cell r="H270" t="str">
            <v>OADM</v>
          </cell>
          <cell r="I270" t="str">
            <v>DFID</v>
          </cell>
          <cell r="J270" t="str">
            <v>Sac</v>
          </cell>
          <cell r="K270">
            <v>0</v>
          </cell>
          <cell r="L270">
            <v>28</v>
          </cell>
        </row>
        <row r="271">
          <cell r="C271" t="str">
            <v>Tasse de the</v>
          </cell>
          <cell r="F271" t="str">
            <v>C4</v>
          </cell>
          <cell r="G271" t="str">
            <v>DF040</v>
          </cell>
          <cell r="H271" t="str">
            <v>OADM</v>
          </cell>
          <cell r="I271" t="str">
            <v>DFID</v>
          </cell>
          <cell r="J271" t="str">
            <v>Pc</v>
          </cell>
          <cell r="K271">
            <v>0</v>
          </cell>
          <cell r="L271">
            <v>2</v>
          </cell>
        </row>
        <row r="272">
          <cell r="C272" t="str">
            <v xml:space="preserve">Thermos </v>
          </cell>
          <cell r="D272" t="str">
            <v>Grand model</v>
          </cell>
          <cell r="F272" t="str">
            <v>C4</v>
          </cell>
          <cell r="G272" t="str">
            <v>DF040</v>
          </cell>
          <cell r="H272" t="str">
            <v>OADM</v>
          </cell>
          <cell r="I272" t="str">
            <v>DFID</v>
          </cell>
          <cell r="J272" t="str">
            <v>PC</v>
          </cell>
          <cell r="K272">
            <v>12</v>
          </cell>
          <cell r="L272">
            <v>8</v>
          </cell>
        </row>
        <row r="273">
          <cell r="C273" t="str">
            <v>Thermos</v>
          </cell>
          <cell r="D273" t="str">
            <v>Petit model</v>
          </cell>
          <cell r="F273" t="str">
            <v>C4</v>
          </cell>
          <cell r="G273" t="str">
            <v>DF040</v>
          </cell>
          <cell r="H273" t="str">
            <v>OADM</v>
          </cell>
          <cell r="I273" t="str">
            <v>DFID</v>
          </cell>
          <cell r="J273" t="str">
            <v>PC</v>
          </cell>
          <cell r="K273">
            <v>0</v>
          </cell>
          <cell r="L273">
            <v>5</v>
          </cell>
        </row>
        <row r="274">
          <cell r="C274" t="str">
            <v>Tube neon de 20Watts Tl</v>
          </cell>
          <cell r="F274" t="str">
            <v>C4</v>
          </cell>
          <cell r="G274" t="str">
            <v>DF040</v>
          </cell>
          <cell r="H274" t="str">
            <v>OADM</v>
          </cell>
          <cell r="I274" t="str">
            <v>DFID</v>
          </cell>
          <cell r="J274" t="str">
            <v>Pc</v>
          </cell>
          <cell r="K274">
            <v>4</v>
          </cell>
          <cell r="L274">
            <v>1.5</v>
          </cell>
        </row>
        <row r="275">
          <cell r="C275" t="str">
            <v>Serrure Orlando</v>
          </cell>
          <cell r="F275" t="str">
            <v>C4</v>
          </cell>
          <cell r="G275" t="str">
            <v>DF045</v>
          </cell>
          <cell r="H275" t="str">
            <v>OADM</v>
          </cell>
          <cell r="I275" t="str">
            <v>DFID</v>
          </cell>
          <cell r="J275" t="str">
            <v>Pc</v>
          </cell>
          <cell r="K275">
            <v>9</v>
          </cell>
          <cell r="L275">
            <v>22</v>
          </cell>
        </row>
        <row r="276">
          <cell r="C276" t="str">
            <v>Ampoule a neon</v>
          </cell>
          <cell r="D276" t="str">
            <v>105Watts</v>
          </cell>
          <cell r="F276" t="str">
            <v>C4</v>
          </cell>
          <cell r="G276" t="str">
            <v>DF045</v>
          </cell>
          <cell r="H276" t="str">
            <v>OADM</v>
          </cell>
          <cell r="I276" t="str">
            <v>DFID</v>
          </cell>
          <cell r="J276" t="str">
            <v>PC</v>
          </cell>
          <cell r="K276">
            <v>25</v>
          </cell>
          <cell r="L276">
            <v>13</v>
          </cell>
        </row>
        <row r="277">
          <cell r="C277" t="str">
            <v xml:space="preserve">Tube TL 20W </v>
          </cell>
          <cell r="F277" t="str">
            <v>C4</v>
          </cell>
          <cell r="G277" t="str">
            <v>DF045</v>
          </cell>
          <cell r="H277" t="str">
            <v>OADM</v>
          </cell>
          <cell r="I277" t="str">
            <v>DFID</v>
          </cell>
          <cell r="J277" t="str">
            <v>PC</v>
          </cell>
          <cell r="K277">
            <v>15</v>
          </cell>
          <cell r="L277">
            <v>1.5</v>
          </cell>
        </row>
        <row r="278">
          <cell r="C278" t="str">
            <v>Creoline</v>
          </cell>
          <cell r="F278" t="str">
            <v>C4</v>
          </cell>
          <cell r="G278" t="str">
            <v>DF045</v>
          </cell>
          <cell r="H278" t="str">
            <v>OADM</v>
          </cell>
          <cell r="I278" t="str">
            <v>DFID</v>
          </cell>
          <cell r="J278" t="str">
            <v>Lt</v>
          </cell>
          <cell r="K278">
            <v>36</v>
          </cell>
          <cell r="L278">
            <v>6.5</v>
          </cell>
        </row>
        <row r="279">
          <cell r="C279" t="str">
            <v>Papier Hygienique</v>
          </cell>
          <cell r="F279" t="str">
            <v>C4</v>
          </cell>
          <cell r="G279" t="str">
            <v>DF045</v>
          </cell>
          <cell r="H279" t="str">
            <v>OADM</v>
          </cell>
          <cell r="I279" t="str">
            <v>DFID</v>
          </cell>
          <cell r="J279" t="str">
            <v>PC</v>
          </cell>
          <cell r="K279">
            <v>0</v>
          </cell>
          <cell r="L279">
            <v>0.6</v>
          </cell>
        </row>
        <row r="280">
          <cell r="C280" t="str">
            <v>Papier serviette</v>
          </cell>
          <cell r="F280" t="str">
            <v>C4</v>
          </cell>
          <cell r="G280" t="str">
            <v>DF045</v>
          </cell>
          <cell r="H280" t="str">
            <v>OADM</v>
          </cell>
          <cell r="I280" t="str">
            <v>DFID</v>
          </cell>
          <cell r="J280" t="str">
            <v>Pqt</v>
          </cell>
          <cell r="K280">
            <v>3</v>
          </cell>
          <cell r="L280">
            <v>1.5</v>
          </cell>
        </row>
        <row r="281">
          <cell r="C281" t="str">
            <v>Savon de toilette</v>
          </cell>
          <cell r="D281" t="str">
            <v>MEDISOFT</v>
          </cell>
          <cell r="F281" t="str">
            <v>C4</v>
          </cell>
          <cell r="G281" t="str">
            <v>DF045</v>
          </cell>
          <cell r="H281" t="str">
            <v>OADM</v>
          </cell>
          <cell r="I281" t="str">
            <v>DFID</v>
          </cell>
          <cell r="J281" t="str">
            <v>Pc</v>
          </cell>
          <cell r="K281">
            <v>11</v>
          </cell>
          <cell r="L281">
            <v>0.33</v>
          </cell>
        </row>
        <row r="282">
          <cell r="C282" t="str">
            <v>Savon de toilette</v>
          </cell>
          <cell r="D282" t="str">
            <v>Imperial</v>
          </cell>
          <cell r="F282" t="str">
            <v>C4</v>
          </cell>
          <cell r="G282" t="str">
            <v>DF045</v>
          </cell>
          <cell r="H282" t="str">
            <v>OADM</v>
          </cell>
          <cell r="I282" t="str">
            <v>DFID</v>
          </cell>
          <cell r="J282" t="str">
            <v>Pc</v>
          </cell>
          <cell r="K282">
            <v>24</v>
          </cell>
          <cell r="L282">
            <v>1</v>
          </cell>
        </row>
        <row r="283">
          <cell r="C283" t="str">
            <v>Serviette en cotton</v>
          </cell>
          <cell r="D283" t="str">
            <v>Petit essuie main</v>
          </cell>
          <cell r="F283" t="str">
            <v>C4</v>
          </cell>
          <cell r="G283" t="str">
            <v>DF045</v>
          </cell>
          <cell r="H283" t="str">
            <v>OADM</v>
          </cell>
          <cell r="I283" t="str">
            <v>DFID</v>
          </cell>
          <cell r="J283" t="str">
            <v>Pc</v>
          </cell>
          <cell r="K283">
            <v>2</v>
          </cell>
          <cell r="L283">
            <v>2</v>
          </cell>
        </row>
        <row r="284">
          <cell r="C284" t="str">
            <v>Torchon en cotton</v>
          </cell>
          <cell r="F284" t="str">
            <v>C4</v>
          </cell>
          <cell r="G284" t="str">
            <v>GX594</v>
          </cell>
          <cell r="H284" t="str">
            <v>OADM</v>
          </cell>
          <cell r="I284" t="str">
            <v>UNICEF</v>
          </cell>
          <cell r="J284" t="str">
            <v>Pc</v>
          </cell>
          <cell r="K284">
            <v>11</v>
          </cell>
          <cell r="L284">
            <v>1.5</v>
          </cell>
        </row>
        <row r="285">
          <cell r="C285" t="str">
            <v xml:space="preserve">Ampoule neon </v>
          </cell>
          <cell r="D285" t="str">
            <v>40Watts</v>
          </cell>
          <cell r="F285" t="str">
            <v>C4</v>
          </cell>
          <cell r="G285" t="str">
            <v>SV291</v>
          </cell>
          <cell r="H285" t="str">
            <v>OADM</v>
          </cell>
          <cell r="I285" t="str">
            <v>DEUT COOP</v>
          </cell>
          <cell r="J285" t="str">
            <v>Pc</v>
          </cell>
          <cell r="K285">
            <v>0</v>
          </cell>
          <cell r="L285">
            <v>3</v>
          </cell>
        </row>
        <row r="286">
          <cell r="C286" t="str">
            <v>Braserot</v>
          </cell>
          <cell r="F286" t="str">
            <v>C4</v>
          </cell>
          <cell r="G286" t="str">
            <v>SV291</v>
          </cell>
          <cell r="H286" t="str">
            <v>OADM</v>
          </cell>
          <cell r="I286" t="str">
            <v>DEUT COOP</v>
          </cell>
          <cell r="J286" t="str">
            <v>Pc</v>
          </cell>
          <cell r="K286">
            <v>2</v>
          </cell>
          <cell r="L286">
            <v>5</v>
          </cell>
        </row>
        <row r="287">
          <cell r="C287" t="str">
            <v>Plastique fume</v>
          </cell>
          <cell r="D287" t="str">
            <v>Pour vitre</v>
          </cell>
          <cell r="F287" t="str">
            <v>C4</v>
          </cell>
          <cell r="G287" t="str">
            <v>SV291</v>
          </cell>
          <cell r="H287" t="str">
            <v>OADM</v>
          </cell>
          <cell r="I287" t="str">
            <v>DEUT COOP</v>
          </cell>
          <cell r="J287" t="str">
            <v>Pc</v>
          </cell>
          <cell r="K287">
            <v>1</v>
          </cell>
          <cell r="L287">
            <v>10</v>
          </cell>
        </row>
        <row r="288">
          <cell r="C288" t="str">
            <v xml:space="preserve">Bassin en plastique </v>
          </cell>
          <cell r="D288" t="str">
            <v>40Lt</v>
          </cell>
          <cell r="F288" t="str">
            <v>C4</v>
          </cell>
          <cell r="G288" t="str">
            <v>GX572</v>
          </cell>
          <cell r="H288" t="str">
            <v>OADM</v>
          </cell>
          <cell r="I288" t="str">
            <v>UNICEF</v>
          </cell>
          <cell r="J288" t="str">
            <v>Pc</v>
          </cell>
          <cell r="K288">
            <v>1</v>
          </cell>
          <cell r="L288">
            <v>15</v>
          </cell>
        </row>
        <row r="289">
          <cell r="C289" t="str">
            <v xml:space="preserve">Brosse </v>
          </cell>
          <cell r="D289" t="str">
            <v>Pour cuve WC</v>
          </cell>
          <cell r="F289" t="str">
            <v>C4</v>
          </cell>
          <cell r="G289" t="str">
            <v>GX572</v>
          </cell>
          <cell r="H289" t="str">
            <v>OADM</v>
          </cell>
          <cell r="I289" t="str">
            <v>UNICEF</v>
          </cell>
          <cell r="J289" t="str">
            <v>Pc</v>
          </cell>
          <cell r="K289">
            <v>5</v>
          </cell>
          <cell r="L289">
            <v>1.5</v>
          </cell>
        </row>
        <row r="290">
          <cell r="C290" t="str">
            <v>Eponge pour vaissel</v>
          </cell>
          <cell r="D290" t="str">
            <v>Paquet de 10pces</v>
          </cell>
          <cell r="F290" t="str">
            <v>C4</v>
          </cell>
          <cell r="G290" t="str">
            <v>GX572</v>
          </cell>
          <cell r="H290" t="str">
            <v>OADM</v>
          </cell>
          <cell r="I290" t="str">
            <v>UNICEF</v>
          </cell>
          <cell r="J290" t="str">
            <v>Pqt</v>
          </cell>
          <cell r="K290">
            <v>5</v>
          </cell>
          <cell r="L290">
            <v>5</v>
          </cell>
        </row>
        <row r="291">
          <cell r="C291" t="str">
            <v>Essui main</v>
          </cell>
          <cell r="F291" t="str">
            <v>C4</v>
          </cell>
          <cell r="G291" t="str">
            <v>GX572</v>
          </cell>
          <cell r="H291" t="str">
            <v>OADM</v>
          </cell>
          <cell r="I291" t="str">
            <v>UNICEF</v>
          </cell>
          <cell r="J291" t="str">
            <v>Pc</v>
          </cell>
          <cell r="K291">
            <v>3</v>
          </cell>
          <cell r="L291">
            <v>3</v>
          </cell>
        </row>
        <row r="292">
          <cell r="C292" t="str">
            <v>Gant de menage</v>
          </cell>
          <cell r="D292" t="str">
            <v>En plastique</v>
          </cell>
          <cell r="F292" t="str">
            <v>C4</v>
          </cell>
          <cell r="G292" t="str">
            <v>GX572</v>
          </cell>
          <cell r="H292" t="str">
            <v>OADM</v>
          </cell>
          <cell r="I292" t="str">
            <v>UNICEF</v>
          </cell>
          <cell r="J292" t="str">
            <v>Pc</v>
          </cell>
          <cell r="K292">
            <v>17</v>
          </cell>
          <cell r="L292">
            <v>2.5</v>
          </cell>
        </row>
        <row r="293">
          <cell r="C293" t="str">
            <v>Insecticide</v>
          </cell>
          <cell r="D293" t="str">
            <v>Baygon</v>
          </cell>
          <cell r="F293" t="str">
            <v>C4</v>
          </cell>
          <cell r="G293" t="str">
            <v>GX572</v>
          </cell>
          <cell r="H293" t="str">
            <v>OADM</v>
          </cell>
          <cell r="I293" t="str">
            <v>UNICEF</v>
          </cell>
          <cell r="J293" t="str">
            <v>Pc</v>
          </cell>
          <cell r="K293">
            <v>3</v>
          </cell>
          <cell r="L293">
            <v>3.5</v>
          </cell>
        </row>
        <row r="294">
          <cell r="C294" t="str">
            <v>Interrupteur apparent</v>
          </cell>
          <cell r="F294" t="str">
            <v>C4</v>
          </cell>
          <cell r="G294" t="str">
            <v>GX572</v>
          </cell>
          <cell r="H294" t="str">
            <v>OADM</v>
          </cell>
          <cell r="I294" t="str">
            <v>UNICEF</v>
          </cell>
          <cell r="J294" t="str">
            <v>Pc</v>
          </cell>
          <cell r="K294">
            <v>12</v>
          </cell>
          <cell r="L294">
            <v>1.5</v>
          </cell>
        </row>
        <row r="295">
          <cell r="C295" t="str">
            <v>Matrice a cle</v>
          </cell>
          <cell r="F295" t="str">
            <v>C4</v>
          </cell>
          <cell r="G295" t="str">
            <v>GX572</v>
          </cell>
          <cell r="H295" t="str">
            <v>OADM</v>
          </cell>
          <cell r="I295" t="str">
            <v>UNICEF</v>
          </cell>
          <cell r="J295" t="str">
            <v>Pc</v>
          </cell>
          <cell r="K295">
            <v>28</v>
          </cell>
          <cell r="L295">
            <v>3</v>
          </cell>
        </row>
        <row r="296">
          <cell r="C296" t="str">
            <v>Savon liquide pour vaiselle</v>
          </cell>
          <cell r="F296" t="str">
            <v>C4</v>
          </cell>
          <cell r="G296" t="str">
            <v>GX572</v>
          </cell>
          <cell r="H296" t="str">
            <v>OADM</v>
          </cell>
          <cell r="I296" t="str">
            <v>UNICEF</v>
          </cell>
          <cell r="J296" t="str">
            <v>Lt</v>
          </cell>
          <cell r="K296">
            <v>36</v>
          </cell>
          <cell r="L296">
            <v>4</v>
          </cell>
        </row>
        <row r="297">
          <cell r="C297" t="str">
            <v>Savon OMO TOSS</v>
          </cell>
          <cell r="F297" t="str">
            <v>C4</v>
          </cell>
          <cell r="G297" t="str">
            <v>GX572</v>
          </cell>
          <cell r="H297" t="str">
            <v>OADM</v>
          </cell>
          <cell r="I297" t="str">
            <v>UNICEF</v>
          </cell>
          <cell r="J297" t="str">
            <v>Bt</v>
          </cell>
          <cell r="K297">
            <v>6</v>
          </cell>
          <cell r="L297">
            <v>1.9</v>
          </cell>
        </row>
        <row r="298">
          <cell r="C298" t="str">
            <v>Strater Phillips</v>
          </cell>
          <cell r="F298" t="str">
            <v>C4</v>
          </cell>
          <cell r="G298" t="str">
            <v>GX572</v>
          </cell>
          <cell r="H298" t="str">
            <v>OADM</v>
          </cell>
          <cell r="I298" t="str">
            <v>UNICEF</v>
          </cell>
          <cell r="J298" t="str">
            <v>Pc</v>
          </cell>
          <cell r="K298">
            <v>24</v>
          </cell>
          <cell r="L298">
            <v>0.5</v>
          </cell>
        </row>
      </sheetData>
      <sheetData sheetId="11">
        <row r="11">
          <cell r="C11" t="str">
            <v>Machette</v>
          </cell>
        </row>
      </sheetData>
      <sheetData sheetId="12">
        <row r="11">
          <cell r="C11" t="str">
            <v>Machette</v>
          </cell>
          <cell r="E11" t="str">
            <v>GARAGE</v>
          </cell>
          <cell r="F11" t="str">
            <v>C5</v>
          </cell>
          <cell r="G11" t="str">
            <v>U1000</v>
          </cell>
          <cell r="H11" t="str">
            <v>OADM</v>
          </cell>
          <cell r="I11" t="str">
            <v>IRC</v>
          </cell>
          <cell r="J11" t="str">
            <v>PC</v>
          </cell>
          <cell r="K11">
            <v>0</v>
          </cell>
          <cell r="L11">
            <v>3</v>
          </cell>
        </row>
        <row r="12">
          <cell r="C12" t="str">
            <v>Impermeable</v>
          </cell>
          <cell r="E12" t="str">
            <v>GARAGE</v>
          </cell>
          <cell r="F12" t="str">
            <v>C5</v>
          </cell>
          <cell r="G12" t="str">
            <v>U1000</v>
          </cell>
          <cell r="H12" t="str">
            <v>OADM</v>
          </cell>
          <cell r="I12" t="str">
            <v>IRC</v>
          </cell>
          <cell r="J12" t="str">
            <v>PC</v>
          </cell>
          <cell r="K12">
            <v>0</v>
          </cell>
          <cell r="L12">
            <v>8</v>
          </cell>
        </row>
        <row r="13">
          <cell r="C13" t="str">
            <v>Soulier botte</v>
          </cell>
          <cell r="E13" t="str">
            <v>GARAGE</v>
          </cell>
          <cell r="F13" t="str">
            <v>C5</v>
          </cell>
          <cell r="G13" t="str">
            <v>U1000</v>
          </cell>
          <cell r="H13" t="str">
            <v>OADM</v>
          </cell>
          <cell r="I13" t="str">
            <v>IRC</v>
          </cell>
          <cell r="J13" t="str">
            <v>paires</v>
          </cell>
          <cell r="K13">
            <v>0</v>
          </cell>
          <cell r="L13">
            <v>8</v>
          </cell>
        </row>
        <row r="14">
          <cell r="C14" t="str">
            <v>Lampe torche</v>
          </cell>
          <cell r="E14" t="str">
            <v>GARAGE</v>
          </cell>
          <cell r="F14" t="str">
            <v>C5</v>
          </cell>
          <cell r="G14" t="str">
            <v>U1000</v>
          </cell>
          <cell r="H14" t="str">
            <v>OADM</v>
          </cell>
          <cell r="I14" t="str">
            <v>IRC</v>
          </cell>
          <cell r="J14" t="str">
            <v>PC</v>
          </cell>
          <cell r="K14">
            <v>0</v>
          </cell>
          <cell r="L14">
            <v>2</v>
          </cell>
        </row>
        <row r="15">
          <cell r="C15" t="str">
            <v>Serviette</v>
          </cell>
          <cell r="E15" t="str">
            <v>GARAGE</v>
          </cell>
          <cell r="F15" t="str">
            <v>C5</v>
          </cell>
          <cell r="G15" t="str">
            <v>U1000</v>
          </cell>
          <cell r="H15" t="str">
            <v>OADM</v>
          </cell>
          <cell r="I15" t="str">
            <v>IRC</v>
          </cell>
          <cell r="J15" t="str">
            <v>PC</v>
          </cell>
          <cell r="K15">
            <v>0</v>
          </cell>
          <cell r="L15">
            <v>3</v>
          </cell>
        </row>
        <row r="16">
          <cell r="C16" t="str">
            <v>Beche</v>
          </cell>
          <cell r="E16" t="str">
            <v>GARAGE</v>
          </cell>
          <cell r="F16" t="str">
            <v>C5</v>
          </cell>
          <cell r="G16" t="str">
            <v>U1000</v>
          </cell>
          <cell r="H16" t="str">
            <v>OADM</v>
          </cell>
          <cell r="I16" t="str">
            <v>IRC</v>
          </cell>
          <cell r="J16" t="str">
            <v>PC</v>
          </cell>
          <cell r="K16">
            <v>0</v>
          </cell>
          <cell r="L16">
            <v>3</v>
          </cell>
        </row>
      </sheetData>
      <sheetData sheetId="13"/>
      <sheetData sheetId="14"/>
      <sheetData sheetId="15"/>
      <sheetData sheetId="16"/>
      <sheetData sheetId="17">
        <row r="11">
          <cell r="B11">
            <v>4928</v>
          </cell>
        </row>
      </sheetData>
      <sheetData sheetId="18" refreshError="1"/>
      <sheetData sheetId="19"/>
      <sheetData sheetId="20"/>
      <sheetData sheetId="21"/>
      <sheetData sheetId="22">
        <row r="11">
          <cell r="C11" t="str">
            <v>Reliure Module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>
        <row r="11">
          <cell r="C11" t="str">
            <v>Acide pour batterie</v>
          </cell>
        </row>
      </sheetData>
      <sheetData sheetId="33"/>
      <sheetData sheetId="34">
        <row r="11">
          <cell r="C11" t="str">
            <v>Reliure Module</v>
          </cell>
        </row>
      </sheetData>
      <sheetData sheetId="35"/>
      <sheetData sheetId="36">
        <row r="11">
          <cell r="C11" t="str">
            <v>Machette</v>
          </cell>
        </row>
      </sheetData>
      <sheetData sheetId="37"/>
      <sheetData sheetId="38"/>
      <sheetData sheetId="39"/>
      <sheetData sheetId="40"/>
      <sheetData sheetId="41">
        <row r="11">
          <cell r="B11">
            <v>4928</v>
          </cell>
        </row>
      </sheetData>
      <sheetData sheetId="42"/>
      <sheetData sheetId="43" refreshError="1"/>
      <sheetData sheetId="44" refreshError="1"/>
      <sheetData sheetId="45" refreshError="1"/>
      <sheetData sheetId="46">
        <row r="11">
          <cell r="B11">
            <v>4928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>
        <row r="11">
          <cell r="B11">
            <v>4928</v>
          </cell>
        </row>
      </sheetData>
      <sheetData sheetId="54"/>
      <sheetData sheetId="55"/>
      <sheetData sheetId="56"/>
      <sheetData sheetId="57"/>
      <sheetData sheetId="58">
        <row r="11">
          <cell r="C11" t="str">
            <v>Reliure Module</v>
          </cell>
        </row>
      </sheetData>
      <sheetData sheetId="59">
        <row r="11">
          <cell r="B11">
            <v>4928</v>
          </cell>
        </row>
      </sheetData>
      <sheetData sheetId="60"/>
      <sheetData sheetId="61"/>
      <sheetData sheetId="62"/>
      <sheetData sheetId="63"/>
      <sheetData sheetId="64"/>
      <sheetData sheetId="65">
        <row r="11">
          <cell r="C11" t="str">
            <v>Acide pour batterie</v>
          </cell>
        </row>
      </sheetData>
      <sheetData sheetId="66"/>
      <sheetData sheetId="67">
        <row r="11">
          <cell r="C11" t="str">
            <v>Reliure Module</v>
          </cell>
        </row>
      </sheetData>
      <sheetData sheetId="68"/>
      <sheetData sheetId="69">
        <row r="11">
          <cell r="C11" t="str">
            <v>Machette</v>
          </cell>
        </row>
      </sheetData>
      <sheetData sheetId="70"/>
      <sheetData sheetId="71"/>
      <sheetData sheetId="72"/>
      <sheetData sheetId="73"/>
      <sheetData sheetId="74">
        <row r="11">
          <cell r="B11">
            <v>4928</v>
          </cell>
        </row>
      </sheetData>
      <sheetData sheetId="75">
        <row r="11">
          <cell r="B11">
            <v>4928</v>
          </cell>
        </row>
      </sheetData>
      <sheetData sheetId="76"/>
      <sheetData sheetId="77"/>
      <sheetData sheetId="78"/>
      <sheetData sheetId="79"/>
      <sheetData sheetId="80"/>
      <sheetData sheetId="81">
        <row r="11">
          <cell r="C11" t="str">
            <v>Acide pour batterie</v>
          </cell>
        </row>
      </sheetData>
      <sheetData sheetId="82"/>
      <sheetData sheetId="83">
        <row r="11">
          <cell r="C11" t="str">
            <v>Reliure Module</v>
          </cell>
        </row>
      </sheetData>
      <sheetData sheetId="84"/>
      <sheetData sheetId="85">
        <row r="11">
          <cell r="C11" t="str">
            <v>Machette</v>
          </cell>
        </row>
      </sheetData>
      <sheetData sheetId="86"/>
      <sheetData sheetId="87"/>
      <sheetData sheetId="88"/>
      <sheetData sheetId="89"/>
      <sheetData sheetId="90">
        <row r="11">
          <cell r="B11">
            <v>4928</v>
          </cell>
        </row>
      </sheetData>
      <sheetData sheetId="91">
        <row r="11">
          <cell r="B11">
            <v>4928</v>
          </cell>
        </row>
      </sheetData>
      <sheetData sheetId="92"/>
      <sheetData sheetId="93"/>
      <sheetData sheetId="94"/>
      <sheetData sheetId="95"/>
      <sheetData sheetId="96"/>
      <sheetData sheetId="97">
        <row r="11">
          <cell r="C11" t="str">
            <v>Acide pour batterie</v>
          </cell>
        </row>
      </sheetData>
      <sheetData sheetId="98"/>
      <sheetData sheetId="99">
        <row r="11">
          <cell r="C11" t="str">
            <v>Reliure Module</v>
          </cell>
        </row>
      </sheetData>
      <sheetData sheetId="100"/>
      <sheetData sheetId="101">
        <row r="11">
          <cell r="C11" t="str">
            <v>Machette</v>
          </cell>
        </row>
      </sheetData>
      <sheetData sheetId="102"/>
      <sheetData sheetId="103"/>
      <sheetData sheetId="104"/>
      <sheetData sheetId="105"/>
      <sheetData sheetId="106">
        <row r="11">
          <cell r="B11">
            <v>4928</v>
          </cell>
        </row>
      </sheetData>
      <sheetData sheetId="107">
        <row r="11">
          <cell r="B11">
            <v>4928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11">
          <cell r="C11" t="str">
            <v>Reliure Module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11">
          <cell r="B11">
            <v>4928</v>
          </cell>
        </row>
      </sheetData>
      <sheetData sheetId="124"/>
      <sheetData sheetId="125"/>
      <sheetData sheetId="126"/>
      <sheetData sheetId="127"/>
      <sheetData sheetId="128"/>
      <sheetData sheetId="129">
        <row r="11">
          <cell r="C11" t="str">
            <v>Acide pour batterie</v>
          </cell>
        </row>
      </sheetData>
      <sheetData sheetId="130"/>
      <sheetData sheetId="131">
        <row r="11">
          <cell r="C11" t="str">
            <v>Reliure Module</v>
          </cell>
        </row>
      </sheetData>
      <sheetData sheetId="132"/>
      <sheetData sheetId="133">
        <row r="11">
          <cell r="C11" t="str">
            <v>Machette</v>
          </cell>
        </row>
      </sheetData>
      <sheetData sheetId="134"/>
      <sheetData sheetId="135"/>
      <sheetData sheetId="136"/>
      <sheetData sheetId="137"/>
      <sheetData sheetId="138">
        <row r="11">
          <cell r="B11">
            <v>4928</v>
          </cell>
        </row>
      </sheetData>
      <sheetData sheetId="139">
        <row r="11">
          <cell r="B11">
            <v>4928</v>
          </cell>
        </row>
      </sheetData>
      <sheetData sheetId="140"/>
      <sheetData sheetId="141"/>
      <sheetData sheetId="142"/>
      <sheetData sheetId="143"/>
      <sheetData sheetId="144"/>
      <sheetData sheetId="145">
        <row r="11">
          <cell r="C11" t="str">
            <v>Acide pour batterie</v>
          </cell>
        </row>
      </sheetData>
      <sheetData sheetId="146"/>
      <sheetData sheetId="147">
        <row r="11">
          <cell r="C11" t="str">
            <v>Reliure Module</v>
          </cell>
        </row>
      </sheetData>
      <sheetData sheetId="148"/>
      <sheetData sheetId="149">
        <row r="11">
          <cell r="C11" t="str">
            <v>Machette</v>
          </cell>
        </row>
      </sheetData>
      <sheetData sheetId="150"/>
      <sheetData sheetId="151"/>
      <sheetData sheetId="152"/>
      <sheetData sheetId="153"/>
      <sheetData sheetId="154">
        <row r="11">
          <cell r="B11">
            <v>4928</v>
          </cell>
        </row>
      </sheetData>
      <sheetData sheetId="155">
        <row r="11">
          <cell r="B11">
            <v>4928</v>
          </cell>
        </row>
      </sheetData>
      <sheetData sheetId="156"/>
      <sheetData sheetId="157"/>
      <sheetData sheetId="158"/>
      <sheetData sheetId="159"/>
      <sheetData sheetId="16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PARAMETER"/>
      <sheetName val="HYPOTHESE"/>
      <sheetName val="STAFF LIST"/>
      <sheetName val="IMPACT BUDG"/>
      <sheetName val="RECAP BUDGET LINES FORECASTED"/>
      <sheetName val="RECAP BASE FORECASTED"/>
      <sheetName val="NEW SALARY SCALE"/>
      <sheetName val="SUD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080906"/>
      <sheetName val="Data"/>
      <sheetName val="PARAMETERS"/>
      <sheetName val="C1 "/>
      <sheetName val="C2"/>
      <sheetName val="C4"/>
      <sheetName val="C5"/>
      <sheetName val="RH"/>
      <sheetName val="ST"/>
      <sheetName val="TRANSIT"/>
      <sheetName val="Definitions"/>
    </sheetNames>
    <sheetDataSet>
      <sheetData sheetId="0" refreshError="1"/>
      <sheetData sheetId="1" refreshError="1">
        <row r="2">
          <cell r="B2" t="str">
            <v>New product - write details in remarks</v>
          </cell>
          <cell r="O2" t="str">
            <v>Select your country</v>
          </cell>
          <cell r="Q2" t="str">
            <v>Air Transport</v>
          </cell>
        </row>
        <row r="3">
          <cell r="J3" t="str">
            <v xml:space="preserve">AIR         </v>
          </cell>
          <cell r="O3" t="str">
            <v>Afghanistan</v>
          </cell>
          <cell r="Q3" t="str">
            <v>Express/rapid mail Transport</v>
          </cell>
        </row>
        <row r="4">
          <cell r="J4" t="str">
            <v xml:space="preserve">COMB        </v>
          </cell>
          <cell r="O4" t="str">
            <v>Albania</v>
          </cell>
          <cell r="Q4" t="str">
            <v>Road Transport</v>
          </cell>
        </row>
        <row r="5">
          <cell r="J5" t="str">
            <v>EXM</v>
          </cell>
          <cell r="O5" t="str">
            <v>Algeria</v>
          </cell>
          <cell r="Q5" t="str">
            <v>Sea Transport</v>
          </cell>
        </row>
        <row r="6">
          <cell r="J6" t="str">
            <v>EXPAT</v>
          </cell>
          <cell r="O6" t="str">
            <v>American Samoa</v>
          </cell>
        </row>
        <row r="7">
          <cell r="J7" t="str">
            <v xml:space="preserve">ROAD        </v>
          </cell>
          <cell r="O7" t="str">
            <v>Andorra</v>
          </cell>
        </row>
        <row r="8">
          <cell r="J8" t="str">
            <v xml:space="preserve">SEA         </v>
          </cell>
          <cell r="O8" t="str">
            <v>Angola</v>
          </cell>
        </row>
        <row r="9">
          <cell r="O9" t="str">
            <v>Anguilla</v>
          </cell>
        </row>
        <row r="10">
          <cell r="O10" t="str">
            <v>Antarctica</v>
          </cell>
        </row>
        <row r="11">
          <cell r="O11" t="str">
            <v>Antigua and Barbuda</v>
          </cell>
        </row>
        <row r="12">
          <cell r="O12" t="str">
            <v>Argentina</v>
          </cell>
        </row>
        <row r="13">
          <cell r="O13" t="str">
            <v>Armenia</v>
          </cell>
        </row>
        <row r="14">
          <cell r="O14" t="str">
            <v>Australia</v>
          </cell>
        </row>
        <row r="15">
          <cell r="O15" t="str">
            <v>Austria</v>
          </cell>
        </row>
        <row r="16">
          <cell r="O16" t="str">
            <v>Azerbaijan</v>
          </cell>
        </row>
        <row r="17">
          <cell r="O17" t="str">
            <v>Bahamas</v>
          </cell>
        </row>
        <row r="18">
          <cell r="O18" t="str">
            <v>Bahrain</v>
          </cell>
        </row>
        <row r="19">
          <cell r="O19" t="str">
            <v>Bangladesh</v>
          </cell>
        </row>
        <row r="20">
          <cell r="O20" t="str">
            <v>Barbados</v>
          </cell>
        </row>
        <row r="21">
          <cell r="O21" t="str">
            <v>Belarus</v>
          </cell>
        </row>
        <row r="22">
          <cell r="O22" t="str">
            <v>Belgium</v>
          </cell>
        </row>
        <row r="23">
          <cell r="O23" t="str">
            <v>Belize</v>
          </cell>
        </row>
        <row r="24">
          <cell r="O24" t="str">
            <v>Benin</v>
          </cell>
        </row>
        <row r="25">
          <cell r="O25" t="str">
            <v>Bermuda</v>
          </cell>
        </row>
        <row r="26">
          <cell r="O26" t="str">
            <v>Bhutan</v>
          </cell>
        </row>
        <row r="27">
          <cell r="O27" t="str">
            <v>Bolivia</v>
          </cell>
        </row>
        <row r="28">
          <cell r="O28" t="str">
            <v>Bosnia and Herzegovina</v>
          </cell>
        </row>
        <row r="29">
          <cell r="O29" t="str">
            <v>Botswana</v>
          </cell>
        </row>
        <row r="30">
          <cell r="O30" t="str">
            <v>Bouvet Island</v>
          </cell>
        </row>
        <row r="31">
          <cell r="O31" t="str">
            <v>Brazil</v>
          </cell>
        </row>
        <row r="32">
          <cell r="O32" t="str">
            <v>British Indian Ocean Territory</v>
          </cell>
        </row>
        <row r="33">
          <cell r="O33" t="str">
            <v>British Virgin Island</v>
          </cell>
        </row>
        <row r="34">
          <cell r="O34" t="str">
            <v>Brunei</v>
          </cell>
        </row>
        <row r="35">
          <cell r="O35" t="str">
            <v>Bulgaria</v>
          </cell>
        </row>
        <row r="36">
          <cell r="O36" t="str">
            <v>Burkina Faso</v>
          </cell>
        </row>
        <row r="37">
          <cell r="O37" t="str">
            <v>Burma</v>
          </cell>
        </row>
        <row r="38">
          <cell r="O38" t="str">
            <v>Burundi</v>
          </cell>
        </row>
        <row r="39">
          <cell r="O39" t="str">
            <v>Cameroon</v>
          </cell>
        </row>
        <row r="40">
          <cell r="O40" t="str">
            <v>Canada</v>
          </cell>
        </row>
        <row r="41">
          <cell r="O41" t="str">
            <v>Canton and Enderbury Islands</v>
          </cell>
        </row>
        <row r="42">
          <cell r="O42" t="str">
            <v>Cape Verde</v>
          </cell>
        </row>
        <row r="43">
          <cell r="O43" t="str">
            <v>Cayman Islands</v>
          </cell>
        </row>
        <row r="44">
          <cell r="O44" t="str">
            <v>Central African Republic</v>
          </cell>
        </row>
        <row r="45">
          <cell r="O45" t="str">
            <v>Chad</v>
          </cell>
        </row>
        <row r="46">
          <cell r="O46" t="str">
            <v>Chile</v>
          </cell>
        </row>
        <row r="47">
          <cell r="O47" t="str">
            <v>China</v>
          </cell>
        </row>
        <row r="48">
          <cell r="O48" t="str">
            <v>Christmas Island</v>
          </cell>
        </row>
        <row r="49">
          <cell r="O49" t="str">
            <v>Cocos Islands</v>
          </cell>
        </row>
        <row r="50">
          <cell r="O50" t="str">
            <v>Colombia</v>
          </cell>
        </row>
        <row r="51">
          <cell r="O51" t="str">
            <v>Comoros</v>
          </cell>
        </row>
        <row r="52">
          <cell r="O52" t="str">
            <v>Congo</v>
          </cell>
        </row>
        <row r="53">
          <cell r="O53" t="str">
            <v>Cook Islands</v>
          </cell>
        </row>
        <row r="54">
          <cell r="O54" t="str">
            <v>Costa Rica</v>
          </cell>
        </row>
        <row r="55">
          <cell r="O55" t="str">
            <v>Croatia</v>
          </cell>
        </row>
        <row r="56">
          <cell r="O56" t="str">
            <v>Cuba</v>
          </cell>
        </row>
        <row r="57">
          <cell r="O57" t="str">
            <v>Cyprus</v>
          </cell>
        </row>
        <row r="58">
          <cell r="O58" t="str">
            <v>Czechoslovakia</v>
          </cell>
        </row>
        <row r="59">
          <cell r="O59" t="str">
            <v>Czeck Republic</v>
          </cell>
        </row>
        <row r="60">
          <cell r="O60" t="str">
            <v>Dem People's Rep of Korea</v>
          </cell>
        </row>
        <row r="61">
          <cell r="O61" t="str">
            <v>Denmark</v>
          </cell>
        </row>
        <row r="62">
          <cell r="O62" t="str">
            <v>Djibouti</v>
          </cell>
        </row>
        <row r="63">
          <cell r="O63" t="str">
            <v>Dominica</v>
          </cell>
        </row>
        <row r="64">
          <cell r="O64" t="str">
            <v>Dominican Republic</v>
          </cell>
        </row>
        <row r="65">
          <cell r="O65" t="str">
            <v>East Timor</v>
          </cell>
        </row>
        <row r="66">
          <cell r="O66" t="str">
            <v>Ecuador</v>
          </cell>
        </row>
        <row r="67">
          <cell r="O67" t="str">
            <v>Egypt</v>
          </cell>
        </row>
        <row r="68">
          <cell r="O68" t="str">
            <v>El Salvador</v>
          </cell>
        </row>
        <row r="69">
          <cell r="O69" t="str">
            <v>Equatorial Guinea</v>
          </cell>
        </row>
        <row r="70">
          <cell r="O70" t="str">
            <v>Estonia</v>
          </cell>
        </row>
        <row r="71">
          <cell r="O71" t="str">
            <v>Ethiopia</v>
          </cell>
        </row>
        <row r="72">
          <cell r="O72" t="str">
            <v>Faeroe Islands</v>
          </cell>
        </row>
        <row r="73">
          <cell r="O73" t="str">
            <v>Falkland Island</v>
          </cell>
        </row>
        <row r="74">
          <cell r="O74" t="str">
            <v>Fiji</v>
          </cell>
        </row>
        <row r="75">
          <cell r="O75" t="str">
            <v>Finland</v>
          </cell>
        </row>
        <row r="76">
          <cell r="O76" t="str">
            <v>France</v>
          </cell>
        </row>
        <row r="77">
          <cell r="O77" t="str">
            <v>French Guiana</v>
          </cell>
        </row>
        <row r="78">
          <cell r="O78" t="str">
            <v>French Polynesia</v>
          </cell>
        </row>
        <row r="79">
          <cell r="O79" t="str">
            <v>French Southern Territories</v>
          </cell>
        </row>
        <row r="80">
          <cell r="O80" t="str">
            <v>Gabon</v>
          </cell>
        </row>
        <row r="81">
          <cell r="O81" t="str">
            <v>Gambia</v>
          </cell>
        </row>
        <row r="82">
          <cell r="O82" t="str">
            <v>Georgia</v>
          </cell>
        </row>
        <row r="83">
          <cell r="O83" t="str">
            <v>Germany</v>
          </cell>
        </row>
        <row r="84">
          <cell r="O84" t="str">
            <v>Ghana</v>
          </cell>
        </row>
        <row r="85">
          <cell r="O85" t="str">
            <v>Gibraltar</v>
          </cell>
        </row>
        <row r="86">
          <cell r="O86" t="str">
            <v>Greece</v>
          </cell>
        </row>
        <row r="87">
          <cell r="O87" t="str">
            <v>Greenland</v>
          </cell>
        </row>
        <row r="88">
          <cell r="O88" t="str">
            <v>Grenada</v>
          </cell>
        </row>
        <row r="89">
          <cell r="O89" t="str">
            <v>Guadeloupe</v>
          </cell>
        </row>
        <row r="90">
          <cell r="O90" t="str">
            <v>Guam</v>
          </cell>
        </row>
        <row r="91">
          <cell r="O91" t="str">
            <v>Guatemala</v>
          </cell>
        </row>
        <row r="92">
          <cell r="O92" t="str">
            <v>Guernsey and Jersey</v>
          </cell>
        </row>
        <row r="93">
          <cell r="O93" t="str">
            <v>Guinea</v>
          </cell>
        </row>
        <row r="94">
          <cell r="O94" t="str">
            <v>Guinea-Bissau</v>
          </cell>
        </row>
        <row r="95">
          <cell r="O95" t="str">
            <v>Guyana</v>
          </cell>
        </row>
        <row r="96">
          <cell r="O96" t="str">
            <v>Haiti</v>
          </cell>
        </row>
        <row r="97">
          <cell r="O97" t="str">
            <v>Heard and McDonald Islands</v>
          </cell>
        </row>
        <row r="98">
          <cell r="O98" t="str">
            <v>Honduras</v>
          </cell>
        </row>
        <row r="99">
          <cell r="O99" t="str">
            <v>Hong Kong</v>
          </cell>
        </row>
        <row r="100">
          <cell r="O100" t="str">
            <v>Hungary</v>
          </cell>
        </row>
        <row r="101">
          <cell r="O101" t="str">
            <v>Iceland</v>
          </cell>
        </row>
        <row r="102">
          <cell r="O102" t="str">
            <v>India</v>
          </cell>
        </row>
        <row r="103">
          <cell r="O103" t="str">
            <v>Indonesia</v>
          </cell>
        </row>
        <row r="104">
          <cell r="O104" t="str">
            <v>Iran</v>
          </cell>
        </row>
        <row r="105">
          <cell r="O105" t="str">
            <v>Iraq</v>
          </cell>
        </row>
        <row r="106">
          <cell r="O106" t="str">
            <v>Ireland</v>
          </cell>
        </row>
        <row r="107">
          <cell r="O107" t="str">
            <v>Isle of Man</v>
          </cell>
        </row>
        <row r="108">
          <cell r="O108" t="str">
            <v>Israel</v>
          </cell>
        </row>
        <row r="109">
          <cell r="O109" t="str">
            <v>Italy</v>
          </cell>
        </row>
        <row r="110">
          <cell r="O110" t="str">
            <v>Ivory Coast</v>
          </cell>
        </row>
        <row r="111">
          <cell r="O111" t="str">
            <v>Jamaica</v>
          </cell>
        </row>
        <row r="112">
          <cell r="O112" t="str">
            <v>Japan</v>
          </cell>
        </row>
        <row r="113">
          <cell r="O113" t="str">
            <v>Johnston Island</v>
          </cell>
        </row>
        <row r="114">
          <cell r="O114" t="str">
            <v>Jordan</v>
          </cell>
        </row>
        <row r="115">
          <cell r="O115" t="str">
            <v>Kampuchea</v>
          </cell>
        </row>
        <row r="116">
          <cell r="O116" t="str">
            <v>Kazakstan</v>
          </cell>
        </row>
        <row r="117">
          <cell r="O117" t="str">
            <v>Kenya</v>
          </cell>
        </row>
        <row r="118">
          <cell r="O118" t="str">
            <v>Kiribati</v>
          </cell>
        </row>
        <row r="119">
          <cell r="O119" t="str">
            <v>Kuwait</v>
          </cell>
        </row>
        <row r="120">
          <cell r="O120" t="str">
            <v>Kyrgyztan</v>
          </cell>
        </row>
        <row r="121">
          <cell r="O121" t="str">
            <v>Lao People's Dem Rep</v>
          </cell>
        </row>
        <row r="122">
          <cell r="O122" t="str">
            <v>Latvia</v>
          </cell>
        </row>
        <row r="123">
          <cell r="O123" t="str">
            <v>Lebanon</v>
          </cell>
        </row>
        <row r="124">
          <cell r="O124" t="str">
            <v>Lesotho</v>
          </cell>
        </row>
        <row r="125">
          <cell r="O125" t="str">
            <v>Liberia</v>
          </cell>
        </row>
        <row r="126">
          <cell r="O126" t="str">
            <v>Libyan Arab Jermahimiya</v>
          </cell>
        </row>
        <row r="127">
          <cell r="O127" t="str">
            <v>Liechtenstein</v>
          </cell>
        </row>
        <row r="128">
          <cell r="O128" t="str">
            <v>Lithuania</v>
          </cell>
        </row>
        <row r="129">
          <cell r="O129" t="str">
            <v>Luxembourg</v>
          </cell>
        </row>
        <row r="130">
          <cell r="O130" t="str">
            <v>Macau</v>
          </cell>
        </row>
        <row r="131">
          <cell r="O131" t="str">
            <v>Macedonia</v>
          </cell>
        </row>
        <row r="132">
          <cell r="O132" t="str">
            <v>Madagascar</v>
          </cell>
        </row>
        <row r="133">
          <cell r="O133" t="str">
            <v>Malawi</v>
          </cell>
        </row>
        <row r="134">
          <cell r="O134" t="str">
            <v>Malaysia</v>
          </cell>
        </row>
        <row r="135">
          <cell r="O135" t="str">
            <v>Maldives</v>
          </cell>
        </row>
        <row r="136">
          <cell r="O136" t="str">
            <v>Mali</v>
          </cell>
        </row>
        <row r="137">
          <cell r="O137" t="str">
            <v>Malta</v>
          </cell>
        </row>
        <row r="138">
          <cell r="O138" t="str">
            <v>Marshall Islands</v>
          </cell>
        </row>
        <row r="139">
          <cell r="O139" t="str">
            <v>Martinique</v>
          </cell>
        </row>
        <row r="140">
          <cell r="O140" t="str">
            <v>Mauretania</v>
          </cell>
        </row>
        <row r="141">
          <cell r="O141" t="str">
            <v>Mauritius</v>
          </cell>
        </row>
        <row r="142">
          <cell r="O142" t="str">
            <v>Mexico</v>
          </cell>
        </row>
        <row r="143">
          <cell r="O143" t="str">
            <v>Micronesia</v>
          </cell>
        </row>
        <row r="144">
          <cell r="O144" t="str">
            <v>Midway Islands</v>
          </cell>
        </row>
        <row r="145">
          <cell r="O145" t="str">
            <v>Moldova</v>
          </cell>
        </row>
        <row r="146">
          <cell r="O146" t="str">
            <v>Monaco</v>
          </cell>
        </row>
        <row r="147">
          <cell r="O147" t="str">
            <v>Mongolia</v>
          </cell>
        </row>
        <row r="148">
          <cell r="O148" t="str">
            <v>Montserrat</v>
          </cell>
        </row>
        <row r="149">
          <cell r="O149" t="str">
            <v>Morocco</v>
          </cell>
        </row>
        <row r="150">
          <cell r="O150" t="str">
            <v>Mozambique</v>
          </cell>
        </row>
        <row r="151">
          <cell r="O151" t="str">
            <v>Namibia</v>
          </cell>
        </row>
        <row r="152">
          <cell r="O152" t="str">
            <v>Nauru</v>
          </cell>
        </row>
        <row r="153">
          <cell r="O153" t="str">
            <v>Nepal</v>
          </cell>
        </row>
        <row r="154">
          <cell r="O154" t="str">
            <v>Netherlands Antilles</v>
          </cell>
        </row>
        <row r="155">
          <cell r="O155" t="str">
            <v>Netherlands, The</v>
          </cell>
        </row>
        <row r="156">
          <cell r="O156" t="str">
            <v>Neutral Zone</v>
          </cell>
        </row>
        <row r="157">
          <cell r="O157" t="str">
            <v>New Caledonia</v>
          </cell>
        </row>
        <row r="158">
          <cell r="O158" t="str">
            <v>New Zealand</v>
          </cell>
        </row>
        <row r="159">
          <cell r="O159" t="str">
            <v>Nicaragua</v>
          </cell>
        </row>
        <row r="160">
          <cell r="O160" t="str">
            <v>Niger</v>
          </cell>
        </row>
        <row r="161">
          <cell r="O161" t="str">
            <v>Nigeria</v>
          </cell>
        </row>
        <row r="162">
          <cell r="O162" t="str">
            <v>Niue</v>
          </cell>
        </row>
        <row r="163">
          <cell r="O163" t="str">
            <v>Norfolk Island</v>
          </cell>
        </row>
        <row r="164">
          <cell r="O164" t="str">
            <v>Norway</v>
          </cell>
        </row>
        <row r="165">
          <cell r="O165" t="str">
            <v>Oman</v>
          </cell>
        </row>
        <row r="166">
          <cell r="O166" t="str">
            <v>Pacific Islands</v>
          </cell>
        </row>
        <row r="167">
          <cell r="O167" t="str">
            <v>Pakistan</v>
          </cell>
        </row>
        <row r="168">
          <cell r="O168" t="str">
            <v>Palau</v>
          </cell>
        </row>
        <row r="169">
          <cell r="O169" t="str">
            <v>Panama</v>
          </cell>
        </row>
        <row r="170">
          <cell r="O170" t="str">
            <v>Papua New Guinea</v>
          </cell>
        </row>
        <row r="171">
          <cell r="O171" t="str">
            <v>Paraguay</v>
          </cell>
        </row>
        <row r="172">
          <cell r="O172" t="str">
            <v>Peru</v>
          </cell>
        </row>
        <row r="173">
          <cell r="O173" t="str">
            <v>Philippines</v>
          </cell>
        </row>
        <row r="174">
          <cell r="O174" t="str">
            <v>Pitcairn</v>
          </cell>
        </row>
        <row r="175">
          <cell r="O175" t="str">
            <v>Poland</v>
          </cell>
        </row>
        <row r="176">
          <cell r="O176" t="str">
            <v>Portugal</v>
          </cell>
        </row>
        <row r="177">
          <cell r="O177" t="str">
            <v>Puerto Rico</v>
          </cell>
        </row>
        <row r="178">
          <cell r="O178" t="str">
            <v>Quatar</v>
          </cell>
        </row>
        <row r="179">
          <cell r="O179" t="str">
            <v>Rep of Korea</v>
          </cell>
        </row>
        <row r="180">
          <cell r="O180" t="str">
            <v>Reunion</v>
          </cell>
        </row>
        <row r="181">
          <cell r="O181" t="str">
            <v>Romania</v>
          </cell>
        </row>
        <row r="182">
          <cell r="O182" t="str">
            <v>Russia</v>
          </cell>
        </row>
        <row r="183">
          <cell r="O183" t="str">
            <v>Rwanda</v>
          </cell>
        </row>
        <row r="184">
          <cell r="O184" t="str">
            <v>Saint Kitts and Nevis</v>
          </cell>
        </row>
        <row r="185">
          <cell r="O185" t="str">
            <v>Samoa</v>
          </cell>
        </row>
        <row r="186">
          <cell r="O186" t="str">
            <v>San Marino</v>
          </cell>
        </row>
        <row r="187">
          <cell r="O187" t="str">
            <v>Sao Tome and Principe</v>
          </cell>
        </row>
        <row r="188">
          <cell r="O188" t="str">
            <v>Saudi Arabia</v>
          </cell>
        </row>
        <row r="189">
          <cell r="O189" t="str">
            <v>Senegal</v>
          </cell>
        </row>
        <row r="190">
          <cell r="O190" t="str">
            <v>Seychelles</v>
          </cell>
        </row>
        <row r="191">
          <cell r="O191" t="str">
            <v>Sierra Leone</v>
          </cell>
        </row>
        <row r="192">
          <cell r="O192" t="str">
            <v>Singapore</v>
          </cell>
        </row>
        <row r="193">
          <cell r="O193" t="str">
            <v>Slovakia</v>
          </cell>
        </row>
        <row r="194">
          <cell r="O194" t="str">
            <v>Slovenia</v>
          </cell>
        </row>
        <row r="195">
          <cell r="O195" t="str">
            <v>Solomon Islands</v>
          </cell>
        </row>
        <row r="196">
          <cell r="O196" t="str">
            <v>Somalia</v>
          </cell>
        </row>
        <row r="197">
          <cell r="O197" t="str">
            <v>South Africa</v>
          </cell>
        </row>
        <row r="198">
          <cell r="O198" t="str">
            <v>Spain</v>
          </cell>
        </row>
        <row r="199">
          <cell r="O199" t="str">
            <v>Sri Lanka</v>
          </cell>
        </row>
        <row r="200">
          <cell r="O200" t="str">
            <v>St Helena</v>
          </cell>
        </row>
        <row r="201">
          <cell r="O201" t="str">
            <v>St Lucia</v>
          </cell>
        </row>
        <row r="202">
          <cell r="O202" t="str">
            <v>St Pierre and Miquelon</v>
          </cell>
        </row>
        <row r="203">
          <cell r="O203" t="str">
            <v>St Vincent</v>
          </cell>
        </row>
        <row r="204">
          <cell r="O204" t="str">
            <v>Sudan</v>
          </cell>
        </row>
        <row r="205">
          <cell r="O205" t="str">
            <v>Suriname</v>
          </cell>
        </row>
        <row r="206">
          <cell r="O206" t="str">
            <v>Svalbard and Jan Mayen Islands</v>
          </cell>
        </row>
        <row r="207">
          <cell r="O207" t="str">
            <v>Swaziland</v>
          </cell>
        </row>
        <row r="208">
          <cell r="O208" t="str">
            <v>Sweden</v>
          </cell>
        </row>
        <row r="209">
          <cell r="O209" t="str">
            <v>Switzerland</v>
          </cell>
        </row>
        <row r="210">
          <cell r="O210" t="str">
            <v>Syrian Arab Republic</v>
          </cell>
        </row>
        <row r="211">
          <cell r="O211" t="str">
            <v>Taiwan</v>
          </cell>
        </row>
        <row r="212">
          <cell r="O212" t="str">
            <v>Tajikstan</v>
          </cell>
        </row>
        <row r="213">
          <cell r="O213" t="str">
            <v>Tanzania</v>
          </cell>
        </row>
        <row r="214">
          <cell r="O214" t="str">
            <v>Thailand</v>
          </cell>
        </row>
        <row r="215">
          <cell r="O215" t="str">
            <v>Togo</v>
          </cell>
        </row>
        <row r="216">
          <cell r="O216" t="str">
            <v>Tokelau</v>
          </cell>
        </row>
        <row r="217">
          <cell r="O217" t="str">
            <v>Tonga</v>
          </cell>
        </row>
        <row r="218">
          <cell r="O218" t="str">
            <v>Trinidad and Tobago</v>
          </cell>
        </row>
        <row r="219">
          <cell r="O219" t="str">
            <v>Tunisia</v>
          </cell>
        </row>
        <row r="220">
          <cell r="O220" t="str">
            <v>Turkey</v>
          </cell>
        </row>
        <row r="221">
          <cell r="O221" t="str">
            <v>Turkmenistan</v>
          </cell>
        </row>
        <row r="222">
          <cell r="O222" t="str">
            <v>Turks and Caicos Islands</v>
          </cell>
        </row>
        <row r="223">
          <cell r="O223" t="str">
            <v>Tuvalu</v>
          </cell>
        </row>
        <row r="224">
          <cell r="O224" t="str">
            <v>Uganda</v>
          </cell>
        </row>
        <row r="225">
          <cell r="O225" t="str">
            <v>Ukraina</v>
          </cell>
        </row>
        <row r="226">
          <cell r="O226" t="str">
            <v>Union of Soviet Socialist Rep</v>
          </cell>
        </row>
        <row r="227">
          <cell r="O227" t="str">
            <v>United Arab Emirates</v>
          </cell>
        </row>
        <row r="228">
          <cell r="O228" t="str">
            <v>United Kingdom</v>
          </cell>
        </row>
        <row r="229">
          <cell r="O229" t="str">
            <v>United States</v>
          </cell>
        </row>
        <row r="230">
          <cell r="O230" t="str">
            <v>Uruguay</v>
          </cell>
        </row>
        <row r="231">
          <cell r="O231" t="str">
            <v>US Misc Pacific Islands</v>
          </cell>
        </row>
        <row r="232">
          <cell r="O232" t="str">
            <v>US Virgin Islands</v>
          </cell>
        </row>
        <row r="233">
          <cell r="O233" t="str">
            <v>Uzbekistan</v>
          </cell>
        </row>
        <row r="234">
          <cell r="O234" t="str">
            <v>Vanuatu</v>
          </cell>
        </row>
        <row r="235">
          <cell r="O235" t="str">
            <v>Vatican City State</v>
          </cell>
        </row>
        <row r="236">
          <cell r="O236" t="str">
            <v>Venezuela</v>
          </cell>
        </row>
        <row r="237">
          <cell r="O237" t="str">
            <v>Viet Nam</v>
          </cell>
        </row>
        <row r="238">
          <cell r="O238" t="str">
            <v>Wake Islands</v>
          </cell>
        </row>
        <row r="239">
          <cell r="O239" t="str">
            <v>Wallis and Futuna Islands</v>
          </cell>
        </row>
        <row r="240">
          <cell r="O240" t="str">
            <v>Western Sahara</v>
          </cell>
        </row>
        <row r="241">
          <cell r="O241" t="str">
            <v>Yemen</v>
          </cell>
        </row>
        <row r="242">
          <cell r="O242" t="str">
            <v>Yemen, Democratic</v>
          </cell>
        </row>
        <row r="243">
          <cell r="O243" t="str">
            <v>Yugoslavia</v>
          </cell>
        </row>
        <row r="244">
          <cell r="O244" t="str">
            <v>Zaire</v>
          </cell>
        </row>
        <row r="245">
          <cell r="O245" t="str">
            <v>Zambia</v>
          </cell>
        </row>
        <row r="246">
          <cell r="O246" t="str">
            <v>Zimbabwe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 &gt;&gt;&gt;"/>
      <sheetName val="Sim_Synt"/>
      <sheetName val="Grille_2016"/>
      <sheetName val="Mod_Alloc"/>
      <sheetName val="Postes standards 2016"/>
      <sheetName val="Détail Grille 2016"/>
      <sheetName val="Grille_2014"/>
      <sheetName val="Modules calcul &gt;&gt;&gt;"/>
      <sheetName val="Mod_Coûts"/>
      <sheetName val="Mod_Budget2"/>
      <sheetName val="Mod_Budget1"/>
      <sheetName val="Mod_Mapping"/>
      <sheetName val="Data &gt;&gt;&gt;"/>
      <sheetName val="Tables"/>
      <sheetName val="Liste du personnel"/>
      <sheetName val="Test"/>
      <sheetName val="Exemples"/>
      <sheetName val="Benchmark"/>
      <sheetName val="Inflation"/>
      <sheetName val="PA"/>
    </sheetNames>
    <sheetDataSet>
      <sheetData sheetId="0"/>
      <sheetData sheetId="1"/>
      <sheetData sheetId="2">
        <row r="62">
          <cell r="N62">
            <v>3401022.7182973539</v>
          </cell>
          <cell r="T62">
            <v>3583043.1726633012</v>
          </cell>
        </row>
        <row r="63">
          <cell r="N63">
            <v>3301963.804172188</v>
          </cell>
          <cell r="T63">
            <v>3482003.0802556318</v>
          </cell>
        </row>
        <row r="64">
          <cell r="N64">
            <v>3205790.1011380465</v>
          </cell>
          <cell r="T64">
            <v>3383905.9031608072</v>
          </cell>
        </row>
        <row r="65">
          <cell r="N65">
            <v>3112417.5739204334</v>
          </cell>
          <cell r="T65">
            <v>3288665.925398842</v>
          </cell>
        </row>
        <row r="66">
          <cell r="N66">
            <v>3021764.634874207</v>
          </cell>
          <cell r="T66">
            <v>3196199.9275716911</v>
          </cell>
        </row>
        <row r="67">
          <cell r="N67">
            <v>2933752.0726934047</v>
          </cell>
          <cell r="T67">
            <v>3106427.1141472729</v>
          </cell>
        </row>
        <row r="68">
          <cell r="N68">
            <v>2848302.9831974804</v>
          </cell>
          <cell r="T68">
            <v>3019269.04286143</v>
          </cell>
        </row>
        <row r="69">
          <cell r="N69">
            <v>2765342.7021334763</v>
          </cell>
          <cell r="T69">
            <v>2934649.5561761456</v>
          </cell>
        </row>
        <row r="70">
          <cell r="N70">
            <v>2658983.3674360346</v>
          </cell>
          <cell r="T70">
            <v>2826163.0347847552</v>
          </cell>
        </row>
        <row r="71">
          <cell r="N71">
            <v>2556714.7763808025</v>
          </cell>
          <cell r="T71">
            <v>2721849.0719084186</v>
          </cell>
        </row>
        <row r="72">
          <cell r="N72">
            <v>2458379.5926738484</v>
          </cell>
          <cell r="T72">
            <v>2621547.1845273254</v>
          </cell>
        </row>
        <row r="73">
          <cell r="N73">
            <v>2363826.5314171617</v>
          </cell>
          <cell r="T73">
            <v>2525103.0620455048</v>
          </cell>
        </row>
        <row r="74">
          <cell r="N74">
            <v>2272910.1263626553</v>
          </cell>
          <cell r="T74">
            <v>2432368.3288899083</v>
          </cell>
        </row>
        <row r="75">
          <cell r="N75">
            <v>2185490.5061179376</v>
          </cell>
          <cell r="T75">
            <v>2343200.3162402962</v>
          </cell>
        </row>
        <row r="76">
          <cell r="N76">
            <v>2101433.1789595555</v>
          </cell>
          <cell r="T76">
            <v>2257461.8425387465</v>
          </cell>
        </row>
        <row r="77">
          <cell r="N77">
            <v>2506714.398939955</v>
          </cell>
          <cell r="T77">
            <v>2670848.6869187541</v>
          </cell>
        </row>
        <row r="78">
          <cell r="N78">
            <v>2433703.2999417037</v>
          </cell>
          <cell r="T78">
            <v>2596377.3659405378</v>
          </cell>
        </row>
        <row r="79">
          <cell r="N79">
            <v>2362818.7378074792</v>
          </cell>
          <cell r="T79">
            <v>2524075.1125636287</v>
          </cell>
        </row>
        <row r="80">
          <cell r="N80">
            <v>2293998.7745703682</v>
          </cell>
          <cell r="T80">
            <v>2453878.7500617756</v>
          </cell>
        </row>
        <row r="81">
          <cell r="N81">
            <v>2227183.2762819109</v>
          </cell>
          <cell r="T81">
            <v>2385726.941807549</v>
          </cell>
        </row>
        <row r="82">
          <cell r="N82">
            <v>2162313.8604678744</v>
          </cell>
          <cell r="T82">
            <v>2319560.1376772318</v>
          </cell>
        </row>
        <row r="83">
          <cell r="N83">
            <v>2099333.8451144411</v>
          </cell>
          <cell r="T83">
            <v>2255320.5220167302</v>
          </cell>
        </row>
        <row r="84">
          <cell r="N84">
            <v>2038188.1991402339</v>
          </cell>
          <cell r="T84">
            <v>2192951.9631230384</v>
          </cell>
        </row>
        <row r="85">
          <cell r="N85">
            <v>1959796.345327148</v>
          </cell>
          <cell r="T85">
            <v>2112992.2722336911</v>
          </cell>
        </row>
        <row r="86">
          <cell r="N86">
            <v>1884419.5628145654</v>
          </cell>
          <cell r="T86">
            <v>2036107.9540708568</v>
          </cell>
        </row>
        <row r="87">
          <cell r="N87">
            <v>1811941.8873216973</v>
          </cell>
          <cell r="T87">
            <v>1962180.7250681312</v>
          </cell>
        </row>
        <row r="88">
          <cell r="N88">
            <v>1742251.8147324012</v>
          </cell>
          <cell r="T88">
            <v>1891096.8510270491</v>
          </cell>
        </row>
        <row r="89">
          <cell r="N89">
            <v>1675242.1295503858</v>
          </cell>
          <cell r="T89">
            <v>1822746.9721413935</v>
          </cell>
        </row>
        <row r="90">
          <cell r="N90">
            <v>1610809.7399522939</v>
          </cell>
          <cell r="T90">
            <v>1757025.9347513397</v>
          </cell>
        </row>
        <row r="91">
          <cell r="N91">
            <v>1548855.5191848979</v>
          </cell>
          <cell r="T91">
            <v>1693832.6295685959</v>
          </cell>
        </row>
        <row r="92">
          <cell r="N92">
            <v>1847566.9227515927</v>
          </cell>
          <cell r="T92">
            <v>1998518.2612066246</v>
          </cell>
        </row>
        <row r="93">
          <cell r="N93">
            <v>1793754.2939335851</v>
          </cell>
          <cell r="T93">
            <v>1943629.3798122567</v>
          </cell>
        </row>
        <row r="94">
          <cell r="N94">
            <v>1741509.0232364903</v>
          </cell>
          <cell r="T94">
            <v>1890339.2037012202</v>
          </cell>
        </row>
        <row r="95">
          <cell r="N95">
            <v>1690785.4594529031</v>
          </cell>
          <cell r="T95">
            <v>1838601.1686419612</v>
          </cell>
        </row>
        <row r="96">
          <cell r="N96">
            <v>1641539.281022236</v>
          </cell>
          <cell r="T96">
            <v>1788370.0666426807</v>
          </cell>
        </row>
        <row r="97">
          <cell r="N97">
            <v>1593727.4573031417</v>
          </cell>
          <cell r="T97">
            <v>1739602.0064492046</v>
          </cell>
        </row>
        <row r="98">
          <cell r="N98">
            <v>1547308.210973924</v>
          </cell>
          <cell r="T98">
            <v>1692254.3751934024</v>
          </cell>
        </row>
        <row r="99">
          <cell r="N99">
            <v>1502240.9815280815</v>
          </cell>
          <cell r="T99">
            <v>1646285.8011586431</v>
          </cell>
        </row>
        <row r="100">
          <cell r="N100">
            <v>1444462.4822385397</v>
          </cell>
          <cell r="T100">
            <v>1587351.7318833105</v>
          </cell>
        </row>
        <row r="101">
          <cell r="N101">
            <v>1388906.2329216728</v>
          </cell>
          <cell r="T101">
            <v>1530684.3575801062</v>
          </cell>
        </row>
        <row r="102">
          <cell r="N102">
            <v>1335486.7624246853</v>
          </cell>
          <cell r="T102">
            <v>1476196.497673179</v>
          </cell>
        </row>
        <row r="103">
          <cell r="N103">
            <v>1284121.8869468127</v>
          </cell>
          <cell r="T103">
            <v>1423804.3246857489</v>
          </cell>
        </row>
        <row r="104">
          <cell r="N104">
            <v>1234732.5836027046</v>
          </cell>
          <cell r="T104">
            <v>1373427.2352747587</v>
          </cell>
        </row>
        <row r="105">
          <cell r="N105">
            <v>1187242.8688487543</v>
          </cell>
          <cell r="T105">
            <v>1324987.7262257293</v>
          </cell>
        </row>
        <row r="106">
          <cell r="N106">
            <v>1141579.6815853408</v>
          </cell>
          <cell r="T106">
            <v>1278411.2752170477</v>
          </cell>
        </row>
        <row r="107">
          <cell r="N107">
            <v>1361744.0963714495</v>
          </cell>
          <cell r="T107">
            <v>1502978.9782988785</v>
          </cell>
        </row>
        <row r="108">
          <cell r="N108">
            <v>1322081.6469625724</v>
          </cell>
          <cell r="T108">
            <v>1462523.2799018237</v>
          </cell>
        </row>
        <row r="109">
          <cell r="N109">
            <v>1283574.4145267692</v>
          </cell>
          <cell r="T109">
            <v>1423245.9028173045</v>
          </cell>
        </row>
        <row r="110">
          <cell r="N110">
            <v>1246188.751967737</v>
          </cell>
          <cell r="T110">
            <v>1385112.5270070918</v>
          </cell>
        </row>
        <row r="111">
          <cell r="N111">
            <v>1209891.9922016864</v>
          </cell>
          <cell r="T111">
            <v>1348089.8320457202</v>
          </cell>
        </row>
        <row r="112">
          <cell r="N112">
            <v>1174652.4196132878</v>
          </cell>
          <cell r="T112">
            <v>1312145.4680055536</v>
          </cell>
        </row>
        <row r="113">
          <cell r="N113">
            <v>1140439.2423429978</v>
          </cell>
          <cell r="T113">
            <v>1277248.0271898578</v>
          </cell>
        </row>
        <row r="114">
          <cell r="N114">
            <v>1107222.5653815512</v>
          </cell>
          <cell r="T114">
            <v>1243367.0166891823</v>
          </cell>
        </row>
        <row r="115">
          <cell r="N115">
            <v>1064637.0820976454</v>
          </cell>
          <cell r="T115">
            <v>1199929.8237395983</v>
          </cell>
        </row>
        <row r="116">
          <cell r="N116">
            <v>1023689.5020169666</v>
          </cell>
          <cell r="T116">
            <v>1158163.292057306</v>
          </cell>
        </row>
        <row r="117">
          <cell r="N117">
            <v>984316.82886246778</v>
          </cell>
          <cell r="T117">
            <v>1118003.1654397172</v>
          </cell>
        </row>
        <row r="118">
          <cell r="N118">
            <v>946458.4892908344</v>
          </cell>
          <cell r="T118">
            <v>1079387.6590766511</v>
          </cell>
        </row>
        <row r="119">
          <cell r="N119">
            <v>910056.23970272532</v>
          </cell>
          <cell r="T119">
            <v>1042257.3644967799</v>
          </cell>
        </row>
        <row r="120">
          <cell r="N120">
            <v>875054.07663723582</v>
          </cell>
          <cell r="T120">
            <v>1006555.1581699805</v>
          </cell>
        </row>
        <row r="121">
          <cell r="N121">
            <v>841398.15061272669</v>
          </cell>
          <cell r="T121">
            <v>972226.11362498126</v>
          </cell>
        </row>
        <row r="122">
          <cell r="N122">
            <v>1003669.7243100699</v>
          </cell>
          <cell r="T122">
            <v>1137743.1187962713</v>
          </cell>
        </row>
        <row r="123">
          <cell r="N123">
            <v>974436.62554375723</v>
          </cell>
          <cell r="T123">
            <v>1107925.3580546326</v>
          </cell>
        </row>
        <row r="124">
          <cell r="N124">
            <v>946054.97625607497</v>
          </cell>
          <cell r="T124">
            <v>1078976.0757811964</v>
          </cell>
        </row>
        <row r="125">
          <cell r="N125">
            <v>918499.97694764554</v>
          </cell>
          <cell r="T125">
            <v>1050869.9764865984</v>
          </cell>
        </row>
        <row r="126">
          <cell r="N126">
            <v>891747.55043460731</v>
          </cell>
          <cell r="T126">
            <v>1023582.5014432995</v>
          </cell>
        </row>
        <row r="127">
          <cell r="N127">
            <v>865774.32081029832</v>
          </cell>
          <cell r="T127">
            <v>997089.80722650432</v>
          </cell>
        </row>
        <row r="128">
          <cell r="N128">
            <v>840557.59301970713</v>
          </cell>
          <cell r="T128">
            <v>971368.74488010129</v>
          </cell>
        </row>
        <row r="129">
          <cell r="N129">
            <v>816075.33302884188</v>
          </cell>
          <cell r="T129">
            <v>946396.83968941867</v>
          </cell>
        </row>
        <row r="130">
          <cell r="N130">
            <v>784687.82022004027</v>
          </cell>
          <cell r="T130">
            <v>914381.57662444108</v>
          </cell>
        </row>
        <row r="131">
          <cell r="N131">
            <v>754507.51944234641</v>
          </cell>
          <cell r="T131">
            <v>883597.66983119329</v>
          </cell>
        </row>
        <row r="132">
          <cell r="N132">
            <v>725487.99946379464</v>
          </cell>
          <cell r="T132">
            <v>853997.75945307058</v>
          </cell>
        </row>
        <row r="133">
          <cell r="N133">
            <v>697584.61486903334</v>
          </cell>
          <cell r="T133">
            <v>825536.30716641399</v>
          </cell>
        </row>
        <row r="134">
          <cell r="N134">
            <v>670754.43737407052</v>
          </cell>
          <cell r="T134">
            <v>798169.52612155199</v>
          </cell>
        </row>
        <row r="135">
          <cell r="N135">
            <v>644956.18978276011</v>
          </cell>
          <cell r="T135">
            <v>771855.31357841531</v>
          </cell>
        </row>
        <row r="136">
          <cell r="N136">
            <v>620150.18248342315</v>
          </cell>
          <cell r="T136">
            <v>746553.18613309157</v>
          </cell>
        </row>
        <row r="137">
          <cell r="N137">
            <v>739751.99758962041</v>
          </cell>
          <cell r="T137">
            <v>868547.03754141286</v>
          </cell>
        </row>
        <row r="138">
          <cell r="N138">
            <v>718205.82290254405</v>
          </cell>
          <cell r="T138">
            <v>846569.93936059496</v>
          </cell>
        </row>
        <row r="139">
          <cell r="N139">
            <v>697287.20670149906</v>
          </cell>
          <cell r="T139">
            <v>825232.95083552902</v>
          </cell>
        </row>
        <row r="140">
          <cell r="N140">
            <v>676977.87058397965</v>
          </cell>
          <cell r="T140">
            <v>804517.42799565929</v>
          </cell>
        </row>
        <row r="141">
          <cell r="N141">
            <v>657260.06852813554</v>
          </cell>
          <cell r="T141">
            <v>784405.2698986982</v>
          </cell>
        </row>
        <row r="142">
          <cell r="N142">
            <v>638116.57138653938</v>
          </cell>
          <cell r="T142">
            <v>764878.90281427011</v>
          </cell>
        </row>
        <row r="143">
          <cell r="N143">
            <v>619530.65183159162</v>
          </cell>
          <cell r="T143">
            <v>745921.26486822346</v>
          </cell>
        </row>
        <row r="144">
          <cell r="N144">
            <v>601486.06973940937</v>
          </cell>
          <cell r="T144">
            <v>727515.79113419761</v>
          </cell>
        </row>
        <row r="145">
          <cell r="N145">
            <v>578351.99013404746</v>
          </cell>
          <cell r="T145">
            <v>699805.9080621975</v>
          </cell>
        </row>
        <row r="146">
          <cell r="N146">
            <v>556107.68282119941</v>
          </cell>
          <cell r="T146">
            <v>672890.29621365131</v>
          </cell>
        </row>
        <row r="147">
          <cell r="N147">
            <v>534718.92578961479</v>
          </cell>
          <cell r="T147">
            <v>647009.90020543395</v>
          </cell>
        </row>
        <row r="148">
          <cell r="N148">
            <v>514152.81325924495</v>
          </cell>
          <cell r="T148">
            <v>622124.90404368634</v>
          </cell>
        </row>
        <row r="149">
          <cell r="N149">
            <v>494377.70505696628</v>
          </cell>
          <cell r="T149">
            <v>598197.02311892924</v>
          </cell>
        </row>
        <row r="150">
          <cell r="N150">
            <v>475363.17793939065</v>
          </cell>
          <cell r="T150">
            <v>575189.44530666259</v>
          </cell>
        </row>
        <row r="151">
          <cell r="N151">
            <v>457079.97878787562</v>
          </cell>
          <cell r="T151">
            <v>553066.77433332952</v>
          </cell>
        </row>
        <row r="152">
          <cell r="N152">
            <v>545232.16620288673</v>
          </cell>
          <cell r="T152">
            <v>659730.92110549286</v>
          </cell>
        </row>
        <row r="153">
          <cell r="N153">
            <v>529351.61767270556</v>
          </cell>
          <cell r="T153">
            <v>640515.45738397376</v>
          </cell>
        </row>
        <row r="154">
          <cell r="N154">
            <v>513933.60939097626</v>
          </cell>
          <cell r="T154">
            <v>621859.66736308124</v>
          </cell>
        </row>
        <row r="155">
          <cell r="N155">
            <v>498964.6693116274</v>
          </cell>
          <cell r="T155">
            <v>603747.24986706919</v>
          </cell>
        </row>
        <row r="156">
          <cell r="N156">
            <v>484431.71777827904</v>
          </cell>
          <cell r="T156">
            <v>586162.37851171754</v>
          </cell>
        </row>
        <row r="157">
          <cell r="N157">
            <v>470322.05609541654</v>
          </cell>
          <cell r="T157">
            <v>569089.68787545408</v>
          </cell>
        </row>
        <row r="158">
          <cell r="N158">
            <v>456623.3554324432</v>
          </cell>
          <cell r="T158">
            <v>552514.26007325633</v>
          </cell>
        </row>
        <row r="159">
          <cell r="N159">
            <v>443323.6460509157</v>
          </cell>
          <cell r="T159">
            <v>536421.61172160809</v>
          </cell>
        </row>
        <row r="160">
          <cell r="N160">
            <v>426272.73658741894</v>
          </cell>
          <cell r="T160">
            <v>515790.01127077691</v>
          </cell>
        </row>
        <row r="161">
          <cell r="N161">
            <v>409877.63133405667</v>
          </cell>
          <cell r="T161">
            <v>495951.93391420855</v>
          </cell>
        </row>
        <row r="162">
          <cell r="N162">
            <v>394113.10705197754</v>
          </cell>
          <cell r="T162">
            <v>476876.85953289282</v>
          </cell>
        </row>
        <row r="163">
          <cell r="N163">
            <v>378954.91062690149</v>
          </cell>
          <cell r="T163">
            <v>458535.44185855082</v>
          </cell>
        </row>
        <row r="164">
          <cell r="N164">
            <v>364379.72175663605</v>
          </cell>
          <cell r="T164">
            <v>440899.46332552965</v>
          </cell>
        </row>
        <row r="165">
          <cell r="N165">
            <v>350365.11707368848</v>
          </cell>
          <cell r="T165">
            <v>423941.79165916308</v>
          </cell>
        </row>
        <row r="166">
          <cell r="N166">
            <v>336889.53564777737</v>
          </cell>
          <cell r="T166">
            <v>407636.33813381061</v>
          </cell>
        </row>
        <row r="167">
          <cell r="N167">
            <v>413917.717710611</v>
          </cell>
          <cell r="T167">
            <v>500840.43842983933</v>
          </cell>
        </row>
        <row r="168">
          <cell r="N168">
            <v>401861.86185496213</v>
          </cell>
          <cell r="T168">
            <v>486252.85284450423</v>
          </cell>
        </row>
        <row r="169">
          <cell r="N169">
            <v>390157.14743200206</v>
          </cell>
          <cell r="T169">
            <v>472090.14839272248</v>
          </cell>
        </row>
        <row r="170">
          <cell r="N170">
            <v>378793.34702136123</v>
          </cell>
          <cell r="T170">
            <v>458339.94989584712</v>
          </cell>
        </row>
        <row r="171">
          <cell r="N171">
            <v>367760.53108870023</v>
          </cell>
          <cell r="T171">
            <v>444990.24261732731</v>
          </cell>
        </row>
        <row r="172">
          <cell r="N172">
            <v>357049.05930941767</v>
          </cell>
          <cell r="T172">
            <v>432029.36176439538</v>
          </cell>
        </row>
        <row r="173">
          <cell r="N173">
            <v>346649.5721450657</v>
          </cell>
          <cell r="T173">
            <v>419445.98229552951</v>
          </cell>
        </row>
        <row r="174">
          <cell r="N174">
            <v>336552.9826651123</v>
          </cell>
          <cell r="T174">
            <v>407229.10902478587</v>
          </cell>
        </row>
        <row r="175">
          <cell r="N175">
            <v>323608.63717799261</v>
          </cell>
          <cell r="T175">
            <v>391566.45098537108</v>
          </cell>
        </row>
        <row r="176">
          <cell r="N176">
            <v>311162.15113268519</v>
          </cell>
          <cell r="T176">
            <v>376506.20287054905</v>
          </cell>
        </row>
        <row r="177">
          <cell r="N177">
            <v>299194.37608912034</v>
          </cell>
          <cell r="T177">
            <v>362025.19506783562</v>
          </cell>
        </row>
        <row r="178">
          <cell r="N178">
            <v>287686.90008569264</v>
          </cell>
          <cell r="T178">
            <v>348101.14910368813</v>
          </cell>
        </row>
        <row r="179">
          <cell r="N179">
            <v>276622.01931316598</v>
          </cell>
          <cell r="T179">
            <v>334712.64336893079</v>
          </cell>
        </row>
        <row r="180">
          <cell r="N180">
            <v>265982.71087804419</v>
          </cell>
          <cell r="T180">
            <v>321839.0801624335</v>
          </cell>
        </row>
        <row r="181">
          <cell r="N181">
            <v>255752.606613504</v>
          </cell>
          <cell r="T181">
            <v>309460.65400233981</v>
          </cell>
        </row>
        <row r="182">
          <cell r="N182">
            <v>339870.32183248404</v>
          </cell>
          <cell r="T182">
            <v>411243.08941730572</v>
          </cell>
        </row>
        <row r="183">
          <cell r="N183">
            <v>329971.18624513014</v>
          </cell>
          <cell r="T183">
            <v>399265.1353566075</v>
          </cell>
        </row>
        <row r="184">
          <cell r="N184">
            <v>320360.37499527197</v>
          </cell>
          <cell r="T184">
            <v>387636.05374427908</v>
          </cell>
        </row>
        <row r="185">
          <cell r="N185">
            <v>311029.49028667179</v>
          </cell>
          <cell r="T185">
            <v>376345.68324687285</v>
          </cell>
        </row>
        <row r="186">
          <cell r="N186">
            <v>301970.37891909882</v>
          </cell>
          <cell r="T186">
            <v>365384.15849210956</v>
          </cell>
        </row>
        <row r="187">
          <cell r="N187">
            <v>293175.1251641736</v>
          </cell>
          <cell r="T187">
            <v>354741.90144865011</v>
          </cell>
        </row>
        <row r="188">
          <cell r="N188">
            <v>284636.04384871223</v>
          </cell>
          <cell r="T188">
            <v>344409.61305694177</v>
          </cell>
        </row>
        <row r="189">
          <cell r="N189">
            <v>276345.67363952642</v>
          </cell>
          <cell r="T189">
            <v>334378.26510382694</v>
          </cell>
        </row>
        <row r="190">
          <cell r="N190">
            <v>265716.99388416001</v>
          </cell>
          <cell r="T190">
            <v>321517.56259983359</v>
          </cell>
        </row>
        <row r="191">
          <cell r="N191">
            <v>255497.10950400002</v>
          </cell>
          <cell r="T191">
            <v>309151.50249984005</v>
          </cell>
        </row>
        <row r="192">
          <cell r="N192">
            <v>245670.29760000002</v>
          </cell>
          <cell r="T192">
            <v>297261.06009600003</v>
          </cell>
        </row>
        <row r="193">
          <cell r="N193">
            <v>236221.44</v>
          </cell>
          <cell r="T193">
            <v>285827.9424</v>
          </cell>
        </row>
        <row r="194">
          <cell r="N194">
            <v>227136</v>
          </cell>
          <cell r="T194">
            <v>274834.56</v>
          </cell>
        </row>
        <row r="195">
          <cell r="N195">
            <v>218400</v>
          </cell>
          <cell r="T195">
            <v>264264</v>
          </cell>
        </row>
        <row r="196">
          <cell r="N196">
            <v>210000</v>
          </cell>
          <cell r="T196">
            <v>254100</v>
          </cell>
        </row>
        <row r="197">
          <cell r="N197">
            <v>283225.26819373673</v>
          </cell>
          <cell r="T197">
            <v>342702.5745144214</v>
          </cell>
        </row>
        <row r="198">
          <cell r="N198">
            <v>274975.98853760847</v>
          </cell>
          <cell r="T198">
            <v>332720.94613050623</v>
          </cell>
        </row>
        <row r="199">
          <cell r="N199">
            <v>266966.97916272667</v>
          </cell>
          <cell r="T199">
            <v>323030.04478689929</v>
          </cell>
        </row>
        <row r="200">
          <cell r="N200">
            <v>259191.24190555984</v>
          </cell>
          <cell r="T200">
            <v>313621.40270572738</v>
          </cell>
        </row>
        <row r="201">
          <cell r="N201">
            <v>251641.98243258236</v>
          </cell>
          <cell r="T201">
            <v>304486.79874342465</v>
          </cell>
        </row>
        <row r="202">
          <cell r="N202">
            <v>244312.604303478</v>
          </cell>
          <cell r="T202">
            <v>295618.25120720838</v>
          </cell>
        </row>
        <row r="203">
          <cell r="N203">
            <v>237196.7032072602</v>
          </cell>
          <cell r="T203">
            <v>287008.01088078483</v>
          </cell>
        </row>
        <row r="204">
          <cell r="N204">
            <v>230288.06136627204</v>
          </cell>
          <cell r="T204">
            <v>278648.55425318913</v>
          </cell>
        </row>
        <row r="205">
          <cell r="N205">
            <v>221430.82823680004</v>
          </cell>
          <cell r="T205">
            <v>267931.30216652807</v>
          </cell>
        </row>
        <row r="206">
          <cell r="N206">
            <v>212914.25792000003</v>
          </cell>
          <cell r="T206">
            <v>257626.25208320003</v>
          </cell>
        </row>
        <row r="207">
          <cell r="N207">
            <v>204725.24800000002</v>
          </cell>
          <cell r="T207">
            <v>247717.55008000002</v>
          </cell>
        </row>
        <row r="208">
          <cell r="N208">
            <v>196851.20000000001</v>
          </cell>
          <cell r="T208">
            <v>238189.95200000002</v>
          </cell>
        </row>
        <row r="209">
          <cell r="N209">
            <v>189280</v>
          </cell>
          <cell r="T209">
            <v>229028.80000000002</v>
          </cell>
        </row>
        <row r="210">
          <cell r="N210">
            <v>182000</v>
          </cell>
          <cell r="T210">
            <v>220220</v>
          </cell>
        </row>
        <row r="211">
          <cell r="N211">
            <v>175000</v>
          </cell>
          <cell r="T211">
            <v>211750</v>
          </cell>
        </row>
        <row r="212">
          <cell r="N212">
            <v>242578.52828093359</v>
          </cell>
          <cell r="T212">
            <v>293520.01921992964</v>
          </cell>
        </row>
        <row r="213">
          <cell r="N213">
            <v>235513.13425333358</v>
          </cell>
          <cell r="T213">
            <v>284970.89244653366</v>
          </cell>
        </row>
        <row r="214">
          <cell r="N214">
            <v>228653.52840129472</v>
          </cell>
          <cell r="T214">
            <v>276670.76936556661</v>
          </cell>
        </row>
        <row r="215">
          <cell r="N215">
            <v>221993.7168944609</v>
          </cell>
          <cell r="T215">
            <v>268612.39744229766</v>
          </cell>
        </row>
        <row r="216">
          <cell r="N216">
            <v>215527.88048005913</v>
          </cell>
          <cell r="T216">
            <v>260788.73538087154</v>
          </cell>
        </row>
        <row r="217">
          <cell r="N217">
            <v>209250.36939811567</v>
          </cell>
          <cell r="T217">
            <v>253192.94697171997</v>
          </cell>
        </row>
        <row r="218">
          <cell r="N218">
            <v>203155.69844477248</v>
          </cell>
          <cell r="T218">
            <v>245818.39511817473</v>
          </cell>
        </row>
        <row r="219">
          <cell r="N219">
            <v>197238.54217939076</v>
          </cell>
          <cell r="T219">
            <v>238658.63603706282</v>
          </cell>
        </row>
        <row r="220">
          <cell r="N220">
            <v>189652.44440326034</v>
          </cell>
          <cell r="T220">
            <v>229479.457727945</v>
          </cell>
        </row>
        <row r="221">
          <cell r="N221">
            <v>182358.11961851956</v>
          </cell>
          <cell r="T221">
            <v>220653.32473840867</v>
          </cell>
        </row>
        <row r="222">
          <cell r="N222">
            <v>175344.34578703804</v>
          </cell>
          <cell r="T222">
            <v>212166.65840231601</v>
          </cell>
        </row>
        <row r="223">
          <cell r="N223">
            <v>168600.33248753657</v>
          </cell>
          <cell r="T223">
            <v>204006.40230991924</v>
          </cell>
        </row>
        <row r="224">
          <cell r="N224">
            <v>162115.70431493901</v>
          </cell>
          <cell r="T224">
            <v>196160.0022210762</v>
          </cell>
        </row>
        <row r="225">
          <cell r="N225">
            <v>155880.48491821057</v>
          </cell>
          <cell r="T225">
            <v>188615.38675103479</v>
          </cell>
        </row>
        <row r="226">
          <cell r="N226">
            <v>149885.08165212555</v>
          </cell>
          <cell r="T226">
            <v>181360.94879907192</v>
          </cell>
        </row>
        <row r="227">
          <cell r="N227">
            <v>184155.58915187008</v>
          </cell>
          <cell r="T227">
            <v>222828.26287376278</v>
          </cell>
        </row>
        <row r="228">
          <cell r="N228">
            <v>178791.83412802921</v>
          </cell>
          <cell r="T228">
            <v>216338.11929491535</v>
          </cell>
        </row>
        <row r="229">
          <cell r="N229">
            <v>173584.30497866913</v>
          </cell>
          <cell r="T229">
            <v>210037.00902418964</v>
          </cell>
        </row>
        <row r="230">
          <cell r="N230">
            <v>168528.45143560108</v>
          </cell>
          <cell r="T230">
            <v>203919.42623707731</v>
          </cell>
        </row>
        <row r="231">
          <cell r="N231">
            <v>163619.8557627195</v>
          </cell>
          <cell r="T231">
            <v>197980.02547289059</v>
          </cell>
        </row>
        <row r="232">
          <cell r="N232">
            <v>158854.22889584416</v>
          </cell>
          <cell r="T232">
            <v>192213.61696397144</v>
          </cell>
        </row>
        <row r="233">
          <cell r="N233">
            <v>154227.40669499434</v>
          </cell>
          <cell r="T233">
            <v>186615.16210094315</v>
          </cell>
        </row>
        <row r="234">
          <cell r="N234">
            <v>149735.34630581975</v>
          </cell>
          <cell r="T234">
            <v>181179.76903004191</v>
          </cell>
        </row>
        <row r="235">
          <cell r="N235">
            <v>143976.29452482669</v>
          </cell>
          <cell r="T235">
            <v>174211.3163750403</v>
          </cell>
        </row>
        <row r="236">
          <cell r="N236">
            <v>138438.74473541026</v>
          </cell>
          <cell r="T236">
            <v>167510.88112984641</v>
          </cell>
        </row>
        <row r="237">
          <cell r="N237">
            <v>133114.17763020218</v>
          </cell>
          <cell r="T237">
            <v>161068.15493254462</v>
          </cell>
        </row>
        <row r="238">
          <cell r="N238">
            <v>127994.40156750209</v>
          </cell>
          <cell r="T238">
            <v>154873.22589667753</v>
          </cell>
        </row>
        <row r="239">
          <cell r="N239">
            <v>123071.53996875201</v>
          </cell>
          <cell r="T239">
            <v>148916.56336218992</v>
          </cell>
        </row>
        <row r="240">
          <cell r="N240">
            <v>118338.01920072308</v>
          </cell>
          <cell r="T240">
            <v>143189.00323287491</v>
          </cell>
        </row>
        <row r="241">
          <cell r="N241">
            <v>113786.55692377219</v>
          </cell>
          <cell r="T241">
            <v>137681.73387776435</v>
          </cell>
        </row>
        <row r="242">
          <cell r="N242">
            <v>0</v>
          </cell>
          <cell r="T2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Parametres"/>
      <sheetName val="Radios &amp; géné achats "/>
      <sheetName val="Radios &amp; géné Running  costs"/>
      <sheetName val="fINANCEMENT RADIOS"/>
      <sheetName val="Feuil5"/>
      <sheetName val="Telephones Achats"/>
      <sheetName val="Téléphones comm &amp; rc"/>
      <sheetName val="Suivi  R costs &amp; frais de comm"/>
      <sheetName val="Data"/>
      <sheetName val="BK3"/>
      <sheetName val="BK6"/>
      <sheetName val="F1"/>
      <sheetName val="BK4"/>
      <sheetName val="BK5"/>
      <sheetName val="BK2"/>
      <sheetName val="D2"/>
      <sheetName val="Radios_&amp;_géné_achats_"/>
      <sheetName val="Radios_&amp;_géné_Running__costs"/>
      <sheetName val="fINANCEMENT_RADIOS"/>
      <sheetName val="Telephones_Achats"/>
      <sheetName val="Téléphones_comm_&amp;_rc"/>
      <sheetName val="Suivi__R_costs_&amp;_frais_de_comm"/>
      <sheetName val="CHIN HR NEW"/>
      <sheetName val="DZ HR"/>
      <sheetName val="Sheet2"/>
      <sheetName val="Radios_&amp;_géné_achats_2"/>
      <sheetName val="Radios_&amp;_géné_Running__costs2"/>
      <sheetName val="fINANCEMENT_RADIOS2"/>
      <sheetName val="Telephones_Achats2"/>
      <sheetName val="Téléphones_comm_&amp;_rc2"/>
      <sheetName val="Suivi__R_costs_&amp;_frais_de_comm2"/>
      <sheetName val="Radios_&amp;_géné_achats_1"/>
      <sheetName val="Radios_&amp;_géné_Running__costs1"/>
      <sheetName val="fINANCEMENT_RADIOS1"/>
      <sheetName val="Telephones_Achats1"/>
      <sheetName val="Téléphones_comm_&amp;_rc1"/>
      <sheetName val="Suivi__R_costs_&amp;_frais_de_comm1"/>
      <sheetName val="Radios_&amp;_géné_achats_3"/>
      <sheetName val="Radios_&amp;_géné_Running__costs3"/>
      <sheetName val="fINANCEMENT_RADIOS3"/>
      <sheetName val="Telephones_Achats3"/>
      <sheetName val="Téléphones_comm_&amp;_rc3"/>
      <sheetName val="Suivi__R_costs_&amp;_frais_de_comm3"/>
      <sheetName val="Radios_&amp;_géné_achats_4"/>
      <sheetName val="Radios_&amp;_géné_Running__costs4"/>
      <sheetName val="fINANCEMENT_RADIOS4"/>
      <sheetName val="Telephones_Achats4"/>
      <sheetName val="Téléphones_comm_&amp;_rc4"/>
      <sheetName val="Suivi__R_costs_&amp;_frais_de_comm4"/>
      <sheetName val="Radios_&amp;_géné_achats_5"/>
      <sheetName val="Radios_&amp;_géné_Running__costs5"/>
      <sheetName val="fINANCEMENT_RADIOS5"/>
      <sheetName val="Telephones_Achats5"/>
      <sheetName val="Téléphones_comm_&amp;_rc5"/>
      <sheetName val="Suivi__R_costs_&amp;_frais_de_comm5"/>
      <sheetName val="Radios_&amp;_géné_achats_7"/>
      <sheetName val="Radios_&amp;_géné_Running__costs7"/>
      <sheetName val="fINANCEMENT_RADIOS7"/>
      <sheetName val="Telephones_Achats7"/>
      <sheetName val="Téléphones_comm_&amp;_rc7"/>
      <sheetName val="Suivi__R_costs_&amp;_frais_de_comm7"/>
      <sheetName val="Radios_&amp;_géné_achats_6"/>
      <sheetName val="Radios_&amp;_géné_Running__costs6"/>
      <sheetName val="fINANCEMENT_RADIOS6"/>
      <sheetName val="Telephones_Achats6"/>
      <sheetName val="Téléphones_comm_&amp;_rc6"/>
      <sheetName val="Suivi__R_costs_&amp;_frais_de_comm6"/>
      <sheetName val="Radios_&amp;_géné_achats_8"/>
      <sheetName val="Radios_&amp;_géné_Running__costs8"/>
      <sheetName val="fINANCEMENT_RADIOS8"/>
      <sheetName val="Telephones_Achats8"/>
      <sheetName val="Téléphones_comm_&amp;_rc8"/>
      <sheetName val="Suivi__R_costs_&amp;_frais_de_comm8"/>
      <sheetName val="Radios_&amp;_géné_achats_10"/>
      <sheetName val="Radios_&amp;_géné_Running__costs10"/>
      <sheetName val="fINANCEMENT_RADIOS10"/>
      <sheetName val="Telephones_Achats10"/>
      <sheetName val="Téléphones_comm_&amp;_rc10"/>
      <sheetName val="Suivi__R_costs_&amp;_frais_de_com10"/>
      <sheetName val="Radios_&amp;_géné_achats_9"/>
      <sheetName val="Radios_&amp;_géné_Running__costs9"/>
      <sheetName val="fINANCEMENT_RADIOS9"/>
      <sheetName val="Telephones_Achats9"/>
      <sheetName val="Téléphones_comm_&amp;_rc9"/>
      <sheetName val="Suivi__R_costs_&amp;_frais_de_comm9"/>
      <sheetName val="Radios_&amp;_géné_achats_11"/>
      <sheetName val="Radios_&amp;_géné_Running__costs11"/>
      <sheetName val="fINANCEMENT_RADIOS11"/>
      <sheetName val="Telephones_Achats11"/>
      <sheetName val="Téléphones_comm_&amp;_rc11"/>
      <sheetName val="Suivi__R_costs_&amp;_frais_de_com11"/>
      <sheetName val="Radios_&amp;_géné_achats_12"/>
      <sheetName val="Radios_&amp;_géné_Running__costs12"/>
      <sheetName val="fINANCEMENT_RADIOS12"/>
      <sheetName val="Telephones_Achats12"/>
      <sheetName val="Téléphones_comm_&amp;_rc12"/>
      <sheetName val="Suivi__R_costs_&amp;_frais_de_com12"/>
      <sheetName val="Radios_&amp;_géné_achats_13"/>
      <sheetName val="Radios_&amp;_géné_Running__costs13"/>
      <sheetName val="fINANCEMENT_RADIOS13"/>
      <sheetName val="Telephones_Achats13"/>
      <sheetName val="Téléphones_comm_&amp;_rc13"/>
      <sheetName val="Suivi__R_costs_&amp;_frais_de_com13"/>
      <sheetName val="Radios_&amp;_géné_achats_15"/>
      <sheetName val="Radios_&amp;_géné_Running__costs15"/>
      <sheetName val="fINANCEMENT_RADIOS15"/>
      <sheetName val="Telephones_Achats15"/>
      <sheetName val="Téléphones_comm_&amp;_rc15"/>
      <sheetName val="Suivi__R_costs_&amp;_frais_de_com15"/>
      <sheetName val="Radios_&amp;_géné_achats_14"/>
      <sheetName val="Radios_&amp;_géné_Running__costs14"/>
      <sheetName val="fINANCEMENT_RADIOS14"/>
      <sheetName val="Telephones_Achats14"/>
      <sheetName val="Téléphones_comm_&amp;_rc14"/>
      <sheetName val="Suivi__R_costs_&amp;_frais_de_com14"/>
      <sheetName val="Radios_&amp;_géné_achats_16"/>
      <sheetName val="Radios_&amp;_géné_Running__costs16"/>
      <sheetName val="fINANCEMENT_RADIOS16"/>
      <sheetName val="Telephones_Achats16"/>
      <sheetName val="Téléphones_comm_&amp;_rc16"/>
      <sheetName val="Suivi__R_costs_&amp;_frais_de_com16"/>
      <sheetName val="Radios_&amp;_géné_achats_17"/>
      <sheetName val="Radios_&amp;_géné_Running__costs17"/>
      <sheetName val="fINANCEMENT_RADIOS17"/>
      <sheetName val="Telephones_Achats17"/>
      <sheetName val="Téléphones_comm_&amp;_rc17"/>
      <sheetName val="Suivi__R_costs_&amp;_frais_de_com17"/>
      <sheetName val="Calcul Salaires"/>
      <sheetName val="FORECAST KPK - EUR"/>
      <sheetName val="TCD"/>
      <sheetName val="List"/>
    </sheetNames>
    <sheetDataSet>
      <sheetData sheetId="0" refreshError="1"/>
      <sheetData sheetId="1" refreshError="1">
        <row r="4">
          <cell r="V4" t="str">
            <v>ACH</v>
          </cell>
        </row>
        <row r="5">
          <cell r="V5" t="str">
            <v>LOC</v>
          </cell>
        </row>
        <row r="6">
          <cell r="V6" t="str">
            <v>RC</v>
          </cell>
        </row>
        <row r="7">
          <cell r="V7" t="str">
            <v>COMM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RM GRANT CODING MASTER"/>
      <sheetName val="#REF"/>
      <sheetName val="BPRM_GRANT_CODING_MASTER"/>
      <sheetName val="IRC Format"/>
      <sheetName val="IRC Summary"/>
      <sheetName val="MasterData"/>
      <sheetName val="Range Page"/>
      <sheetName val="Definitions"/>
      <sheetName val="CIOSP"/>
      <sheetName val="ex-rate"/>
      <sheetName val="BPRM_GRANT_CODING_MASTER1"/>
      <sheetName val="Rates"/>
      <sheetName val="Cost categories"/>
      <sheetName val="Budget OFDA"/>
      <sheetName val="SDA A"/>
      <sheetName val="May Mgnt AC"/>
      <sheetName val="Detail Pact"/>
      <sheetName val="Summary Pact"/>
      <sheetName val="II- INV CO"/>
      <sheetName val="IRC_Format"/>
      <sheetName val="IRC_Summary"/>
      <sheetName val="BPRM_GRANT_CODING_MASTER2"/>
      <sheetName val="IRC_Format1"/>
      <sheetName val="IRC_Summary1"/>
      <sheetName val="BPRM_GRANT_CODING_MASTER3"/>
      <sheetName val="IRC_Format2"/>
      <sheetName val="IRC_Summary2"/>
      <sheetName val="Sheet3"/>
      <sheetName val="T2 CODING MASTER - BPRM"/>
      <sheetName val="Signature sheet"/>
      <sheetName val="Backend serv"/>
      <sheetName val="Backend drugs"/>
      <sheetName val="Sheet1"/>
      <sheetName val="P3"/>
      <sheetName val="BPRM_GRANT_CODING_MASTER4"/>
      <sheetName val="Summary"/>
      <sheetName val="IRC Internal Detail"/>
      <sheetName val="Range_Page"/>
      <sheetName val="Range_Page1"/>
      <sheetName val="IRC_Format3"/>
      <sheetName val="IRC_Summary3"/>
      <sheetName val="Range_Page3"/>
      <sheetName val="Range_Page2"/>
      <sheetName val="BPRM_GRANT_CODING_MASTER5"/>
      <sheetName val="IRC_Format4"/>
      <sheetName val="IRC_Summary4"/>
      <sheetName val="Range_Page4"/>
      <sheetName val="Vehicle Fuel"/>
      <sheetName val="Vehicle_Fuel1"/>
      <sheetName val="Vehicle_Fuel"/>
      <sheetName val="Vehicle_Fuel2"/>
      <sheetName val="BPRM_GRANT_CODING_MASTER6"/>
      <sheetName val="IRC_Format5"/>
      <sheetName val="IRC_Summary5"/>
      <sheetName val="Range_Page5"/>
      <sheetName val="Vehicle_Fuel3"/>
      <sheetName val="Cost_categories1"/>
      <sheetName val="Cost_categories"/>
      <sheetName val="BPRM_GRANT_CODING_MASTER7"/>
      <sheetName val="Cost_categories5"/>
      <sheetName val="Cost_categories3"/>
      <sheetName val="Cost_categories2"/>
      <sheetName val="Cost_categories4"/>
      <sheetName val="BPRM_GRANT_CODING_MASTER8"/>
      <sheetName val="IRC_Format6"/>
      <sheetName val="IRC_Summary6"/>
      <sheetName val="Range_Page6"/>
      <sheetName val="Cost_categories6"/>
      <sheetName val="BPRM_GRANT_CODING_MASTER9"/>
      <sheetName val="IRC_Format7"/>
      <sheetName val="IRC_Summary7"/>
      <sheetName val="Range_Page7"/>
      <sheetName val="Cost_categories7"/>
      <sheetName val="BPRM_GRANT_CODING_MASTER10"/>
      <sheetName val="IRC_Format8"/>
      <sheetName val="IRC_Summary8"/>
      <sheetName val="Range_Page8"/>
      <sheetName val="Cost_categories8"/>
      <sheetName val="BPRM_GRANT_CODING_MASTER12"/>
      <sheetName val="IRC_Format10"/>
      <sheetName val="IRC_Summary10"/>
      <sheetName val="Range_Page10"/>
      <sheetName val="Cost_categories10"/>
      <sheetName val="BPRM_GRANT_CODING_MASTER11"/>
      <sheetName val="IRC_Format9"/>
      <sheetName val="IRC_Summary9"/>
      <sheetName val="Range_Page9"/>
      <sheetName val="Cost_categories9"/>
      <sheetName val="BPRM_GRANT_CODING_MASTER13"/>
      <sheetName val="IRC_Format11"/>
      <sheetName val="IRC_Summary11"/>
      <sheetName val="Range_Page11"/>
      <sheetName val="Cost_categories11"/>
      <sheetName val="BPRM_GRANT_CODING_MASTER14"/>
      <sheetName val="IRC_Format12"/>
      <sheetName val="IRC_Summary12"/>
      <sheetName val="Range_Page12"/>
      <sheetName val="Cost_categories1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istan Expats"/>
      <sheetName val="APK (EUR)"/>
      <sheetName val="APR (USD)"/>
      <sheetName val="APS (EUR)"/>
      <sheetName val="AQE (PKR)"/>
      <sheetName val="AQS (EUR)"/>
      <sheetName val="AQT (EUR)"/>
      <sheetName val="AQV (USD)"/>
      <sheetName val="Data"/>
      <sheetName val="Template"/>
      <sheetName val="Liste"/>
      <sheetName val="Pakistan_Expats"/>
      <sheetName val="APK_(EUR)"/>
      <sheetName val="APR_(USD)"/>
      <sheetName val="APS_(EUR)"/>
      <sheetName val="AQE_(PKR)"/>
      <sheetName val="AQS_(EUR)"/>
      <sheetName val="AQT_(EUR)"/>
      <sheetName val="AQV_(USD)"/>
      <sheetName val="Pakistan_Expats1"/>
      <sheetName val="APK_(EUR)1"/>
      <sheetName val="APR_(USD)1"/>
      <sheetName val="APS_(EUR)1"/>
      <sheetName val="AQE_(PKR)1"/>
      <sheetName val="AQS_(EUR)1"/>
      <sheetName val="AQT_(EUR)1"/>
      <sheetName val="AQV_(USD)1"/>
      <sheetName val="Pakistan_Expats2"/>
      <sheetName val="APK_(EUR)2"/>
      <sheetName val="APR_(USD)2"/>
      <sheetName val="APS_(EUR)2"/>
      <sheetName val="AQE_(PKR)2"/>
      <sheetName val="AQS_(EUR)2"/>
      <sheetName val="AQT_(EUR)2"/>
      <sheetName val="AQV_(USD)2"/>
      <sheetName val="Pakistan_Expats3"/>
      <sheetName val="APK_(EUR)3"/>
      <sheetName val="APR_(USD)3"/>
      <sheetName val="APS_(EUR)3"/>
      <sheetName val="AQE_(PKR)3"/>
      <sheetName val="AQS_(EUR)3"/>
      <sheetName val="AQT_(EUR)3"/>
      <sheetName val="AQV_(USD)3"/>
      <sheetName val="Pakistan_Expats4"/>
      <sheetName val="APK_(EUR)4"/>
      <sheetName val="APR_(USD)4"/>
      <sheetName val="APS_(EUR)4"/>
      <sheetName val="AQE_(PKR)4"/>
      <sheetName val="AQS_(EUR)4"/>
      <sheetName val="AQT_(EUR)4"/>
      <sheetName val="AQV_(USD)4"/>
      <sheetName val="Pakistan_Expats5"/>
      <sheetName val="APK_(EUR)5"/>
      <sheetName val="APR_(USD)5"/>
      <sheetName val="APS_(EUR)5"/>
      <sheetName val="AQE_(PKR)5"/>
      <sheetName val="AQS_(EUR)5"/>
      <sheetName val="AQT_(EUR)5"/>
      <sheetName val="AQV_(USD)5"/>
      <sheetName val="Pakistan_Expats6"/>
      <sheetName val="APK_(EUR)6"/>
      <sheetName val="APR_(USD)6"/>
      <sheetName val="APS_(EUR)6"/>
      <sheetName val="AQE_(PKR)6"/>
      <sheetName val="AQS_(EUR)6"/>
      <sheetName val="AQT_(EUR)6"/>
      <sheetName val="AQV_(USD)6"/>
      <sheetName val="Pakistan_Expats7"/>
      <sheetName val="APK_(EUR)7"/>
      <sheetName val="APR_(USD)7"/>
      <sheetName val="APS_(EUR)7"/>
      <sheetName val="AQE_(PKR)7"/>
      <sheetName val="AQS_(EUR)7"/>
      <sheetName val="AQT_(EUR)7"/>
      <sheetName val="AQV_(USD)7"/>
      <sheetName val="Pakistan_Expats8"/>
      <sheetName val="APK_(EUR)8"/>
      <sheetName val="APR_(USD)8"/>
      <sheetName val="APS_(EUR)8"/>
      <sheetName val="AQE_(PKR)8"/>
      <sheetName val="AQS_(EUR)8"/>
      <sheetName val="AQT_(EUR)8"/>
      <sheetName val="AQV_(USD)8"/>
      <sheetName val="32BAV"/>
      <sheetName val="paie journalier"/>
      <sheetName val="Sheet2"/>
      <sheetName val="C1 "/>
      <sheetName val="C2"/>
      <sheetName val="C4"/>
      <sheetName val="C5"/>
      <sheetName val="RH"/>
      <sheetName val="ST"/>
      <sheetName val="TRANSIT"/>
      <sheetName val="Budget OFDA"/>
      <sheetName val="Parametres"/>
      <sheetName val="06CJ"/>
      <sheetName val="STAFF SUMMARY"/>
    </sheetNames>
    <sheetDataSet>
      <sheetData sheetId="0">
        <row r="3">
          <cell r="E3" t="str">
            <v>PKR</v>
          </cell>
        </row>
        <row r="8">
          <cell r="B8" t="str">
            <v>Expat Name</v>
          </cell>
        </row>
      </sheetData>
      <sheetData sheetId="1">
        <row r="8">
          <cell r="B8" t="str">
            <v>Expat Name</v>
          </cell>
        </row>
      </sheetData>
      <sheetData sheetId="2"/>
      <sheetData sheetId="3"/>
      <sheetData sheetId="4"/>
      <sheetData sheetId="5"/>
      <sheetData sheetId="6">
        <row r="3">
          <cell r="E3" t="str">
            <v>PKR</v>
          </cell>
        </row>
      </sheetData>
      <sheetData sheetId="7">
        <row r="3">
          <cell r="E3" t="str">
            <v>PKR</v>
          </cell>
        </row>
      </sheetData>
      <sheetData sheetId="8">
        <row r="3">
          <cell r="E3" t="str">
            <v>PKR</v>
          </cell>
        </row>
        <row r="4">
          <cell r="E4" t="str">
            <v>USD</v>
          </cell>
        </row>
        <row r="5">
          <cell r="E5" t="str">
            <v>GBP</v>
          </cell>
        </row>
        <row r="6">
          <cell r="E6" t="str">
            <v>EUR</v>
          </cell>
        </row>
      </sheetData>
      <sheetData sheetId="9"/>
      <sheetData sheetId="10" refreshError="1"/>
      <sheetData sheetId="11">
        <row r="8">
          <cell r="B8" t="str">
            <v>Expat Name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3">
          <cell r="E3" t="str">
            <v>PKR</v>
          </cell>
        </row>
      </sheetData>
      <sheetData sheetId="19">
        <row r="8">
          <cell r="B8" t="str">
            <v>Expat Name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3">
          <cell r="E3" t="str">
            <v>PKR</v>
          </cell>
        </row>
      </sheetData>
      <sheetData sheetId="27">
        <row r="8">
          <cell r="B8" t="str">
            <v>Expat Name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3">
          <cell r="E3" t="str">
            <v>PKR</v>
          </cell>
        </row>
      </sheetData>
      <sheetData sheetId="35">
        <row r="8">
          <cell r="B8" t="str">
            <v>Expat Name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3">
          <cell r="E3" t="str">
            <v>PKR</v>
          </cell>
        </row>
      </sheetData>
      <sheetData sheetId="43">
        <row r="8">
          <cell r="B8" t="str">
            <v>Expat Name</v>
          </cell>
        </row>
      </sheetData>
      <sheetData sheetId="44"/>
      <sheetData sheetId="45"/>
      <sheetData sheetId="46"/>
      <sheetData sheetId="47"/>
      <sheetData sheetId="48"/>
      <sheetData sheetId="49"/>
      <sheetData sheetId="50">
        <row r="3">
          <cell r="E3" t="str">
            <v>PKR</v>
          </cell>
        </row>
      </sheetData>
      <sheetData sheetId="51">
        <row r="8">
          <cell r="B8" t="str">
            <v>Expat Name</v>
          </cell>
        </row>
      </sheetData>
      <sheetData sheetId="52"/>
      <sheetData sheetId="53"/>
      <sheetData sheetId="54"/>
      <sheetData sheetId="55"/>
      <sheetData sheetId="56"/>
      <sheetData sheetId="57"/>
      <sheetData sheetId="58">
        <row r="3">
          <cell r="E3" t="str">
            <v>PKR</v>
          </cell>
        </row>
      </sheetData>
      <sheetData sheetId="59">
        <row r="8">
          <cell r="B8" t="str">
            <v>Expat Name</v>
          </cell>
        </row>
      </sheetData>
      <sheetData sheetId="60"/>
      <sheetData sheetId="61"/>
      <sheetData sheetId="62"/>
      <sheetData sheetId="63"/>
      <sheetData sheetId="64"/>
      <sheetData sheetId="65"/>
      <sheetData sheetId="66">
        <row r="3">
          <cell r="E3" t="str">
            <v>PKR</v>
          </cell>
        </row>
      </sheetData>
      <sheetData sheetId="67">
        <row r="8">
          <cell r="B8" t="str">
            <v>Expat Name</v>
          </cell>
        </row>
      </sheetData>
      <sheetData sheetId="68"/>
      <sheetData sheetId="69"/>
      <sheetData sheetId="70"/>
      <sheetData sheetId="71"/>
      <sheetData sheetId="72"/>
      <sheetData sheetId="73"/>
      <sheetData sheetId="74">
        <row r="3">
          <cell r="E3" t="str">
            <v>PKR</v>
          </cell>
        </row>
      </sheetData>
      <sheetData sheetId="75">
        <row r="8">
          <cell r="B8" t="str">
            <v>Expat Name</v>
          </cell>
        </row>
      </sheetData>
      <sheetData sheetId="76"/>
      <sheetData sheetId="77"/>
      <sheetData sheetId="78"/>
      <sheetData sheetId="79"/>
      <sheetData sheetId="80"/>
      <sheetData sheetId="81"/>
      <sheetData sheetId="82">
        <row r="3">
          <cell r="E3" t="str">
            <v>PKR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PRINT"/>
      <sheetName val="SHEET"/>
      <sheetName val="SHEET 2"/>
      <sheetName val="P1"/>
      <sheetName val="P2"/>
      <sheetName val="P3"/>
      <sheetName val="Contract"/>
      <sheetName val="PARAMETERS"/>
      <sheetName val="BOARD"/>
      <sheetName val="TO_DO"/>
      <sheetName val="SHEET_2"/>
      <sheetName val="Data"/>
      <sheetName val="FBM Results"/>
      <sheetName val="TO_DO1"/>
      <sheetName val="SHEET_21"/>
      <sheetName val="FBM_Results"/>
      <sheetName val="Resources"/>
      <sheetName val="Parametres"/>
      <sheetName val="TO_DO2"/>
      <sheetName val="SHEET_22"/>
      <sheetName val="FBM_Results1"/>
      <sheetName val="Proposal Info"/>
      <sheetName val="FX rate"/>
      <sheetName val="Inflation"/>
      <sheetName val="23AVC"/>
      <sheetName val="Backend1"/>
      <sheetName val="1 Parameters"/>
      <sheetName val="TO_DO3"/>
      <sheetName val="SHEET_23"/>
      <sheetName val="FBM_Results2"/>
      <sheetName val="Proposal_Info"/>
      <sheetName val="FX_rate"/>
      <sheetName val="SCHD INVT"/>
      <sheetName val="1_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5">
          <cell r="A15" t="str">
            <v>ELFASHERADMIN</v>
          </cell>
          <cell r="H15" t="str">
            <v>EL FASHER</v>
          </cell>
        </row>
        <row r="16">
          <cell r="H16" t="str">
            <v>NYALA</v>
          </cell>
        </row>
        <row r="17">
          <cell r="H17" t="str">
            <v>KHARTOUM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 refreshError="1"/>
      <sheetData sheetId="5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PRINT"/>
      <sheetName val="SHEET"/>
      <sheetName val="P1"/>
      <sheetName val="P2"/>
      <sheetName val="Contract"/>
      <sheetName val="TO_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5">
          <cell r="D15" t="str">
            <v>Active</v>
          </cell>
        </row>
        <row r="16">
          <cell r="D16" t="str">
            <v>Stopped</v>
          </cell>
        </row>
      </sheetData>
      <sheetData sheetId="23" refreshError="1"/>
      <sheetData sheetId="24" refreshError="1"/>
      <sheetData sheetId="2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Staff Costs"/>
      <sheetName val="Detail internal"/>
      <sheetName val="Sheet1"/>
      <sheetName val="Details"/>
      <sheetName val="Total food tonnage "/>
      <sheetName val="Staff food aid "/>
      <sheetName val="Distrbiution costs "/>
      <sheetName val="Material needed"/>
      <sheetName val="Transport "/>
      <sheetName val="Budget LTSH"/>
      <sheetName val="P1"/>
    </sheetNames>
    <sheetDataSet>
      <sheetData sheetId="0" refreshError="1"/>
      <sheetData sheetId="1" refreshError="1">
        <row r="61">
          <cell r="E61">
            <v>0</v>
          </cell>
          <cell r="K61">
            <v>0</v>
          </cell>
        </row>
        <row r="83">
          <cell r="E8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yrgyzstan Expats"/>
      <sheetName val="05AVO"/>
      <sheetName val="05ATZ"/>
      <sheetName val="05AEJ"/>
      <sheetName val="000"/>
      <sheetName val="ATY (CAD)"/>
      <sheetName val="Data"/>
      <sheetName val="Template"/>
      <sheetName val="Tax rate calculation"/>
      <sheetName val="Expat Staff Allocations August "/>
    </sheetNames>
    <sheetDataSet>
      <sheetData sheetId="0">
        <row r="3">
          <cell r="F3" t="str">
            <v>KGS</v>
          </cell>
        </row>
      </sheetData>
      <sheetData sheetId="1">
        <row r="3">
          <cell r="F3" t="str">
            <v>KGS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3">
          <cell r="F3" t="str">
            <v>KGS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Grille salaire"/>
      <sheetName val="Catégories"/>
      <sheetName val="Datas"/>
      <sheetName val="PRET"/>
      <sheetName val="Avances"/>
      <sheetName val="Frais Medx"/>
      <sheetName val="Suivi Staff"/>
      <sheetName val="Staff Costs"/>
      <sheetName val="SALARY SCALE"/>
    </sheetNames>
    <sheetDataSet>
      <sheetData sheetId="0"/>
      <sheetData sheetId="1"/>
      <sheetData sheetId="2"/>
      <sheetData sheetId="3" refreshError="1">
        <row r="1">
          <cell r="A1" t="str">
            <v>Mois</v>
          </cell>
          <cell r="B1">
            <v>40087</v>
          </cell>
        </row>
        <row r="2">
          <cell r="A2" t="str">
            <v>Début Mois</v>
          </cell>
          <cell r="B2">
            <v>40082</v>
          </cell>
        </row>
        <row r="3">
          <cell r="A3" t="str">
            <v>Fin Mois</v>
          </cell>
          <cell r="B3">
            <v>40111</v>
          </cell>
        </row>
        <row r="5">
          <cell r="A5" t="str">
            <v>#1</v>
          </cell>
          <cell r="B5" t="str">
            <v>#2</v>
          </cell>
          <cell r="C5" t="str">
            <v>#3</v>
          </cell>
          <cell r="D5" t="str">
            <v>#4</v>
          </cell>
          <cell r="E5" t="str">
            <v>#5</v>
          </cell>
          <cell r="F5" t="str">
            <v>#6</v>
          </cell>
          <cell r="G5" t="str">
            <v>#7</v>
          </cell>
          <cell r="H5" t="str">
            <v>#8</v>
          </cell>
          <cell r="I5" t="str">
            <v>#9</v>
          </cell>
          <cell r="J5" t="str">
            <v>#10</v>
          </cell>
          <cell r="K5" t="str">
            <v>#11</v>
          </cell>
          <cell r="L5" t="str">
            <v>#12</v>
          </cell>
          <cell r="M5" t="str">
            <v>#13</v>
          </cell>
          <cell r="N5" t="str">
            <v>#14</v>
          </cell>
          <cell r="O5" t="str">
            <v>#15</v>
          </cell>
          <cell r="P5" t="str">
            <v>#16</v>
          </cell>
          <cell r="Q5" t="str">
            <v>#17</v>
          </cell>
          <cell r="R5" t="str">
            <v>#18</v>
          </cell>
          <cell r="S5" t="str">
            <v>#19</v>
          </cell>
          <cell r="T5" t="str">
            <v>#20</v>
          </cell>
          <cell r="U5" t="str">
            <v>#21</v>
          </cell>
          <cell r="V5" t="str">
            <v>#22</v>
          </cell>
          <cell r="W5" t="str">
            <v>#23</v>
          </cell>
          <cell r="X5" t="str">
            <v>#24</v>
          </cell>
          <cell r="Y5" t="str">
            <v>#25</v>
          </cell>
          <cell r="Z5" t="str">
            <v>#26</v>
          </cell>
          <cell r="AA5" t="str">
            <v>#27</v>
          </cell>
          <cell r="AB5" t="str">
            <v>#28</v>
          </cell>
          <cell r="AC5" t="str">
            <v>#29</v>
          </cell>
          <cell r="AD5" t="str">
            <v>#30</v>
          </cell>
          <cell r="AE5" t="str">
            <v>#31</v>
          </cell>
          <cell r="AF5" t="str">
            <v>#32</v>
          </cell>
          <cell r="AG5" t="str">
            <v>#33</v>
          </cell>
          <cell r="AH5" t="str">
            <v>#34</v>
          </cell>
        </row>
        <row r="6">
          <cell r="A6" t="str">
            <v>Code salarié</v>
          </cell>
          <cell r="B6" t="str">
            <v>ON/OFF</v>
          </cell>
          <cell r="C6" t="str">
            <v>Contrat N°</v>
          </cell>
          <cell r="D6" t="str">
            <v>Nom / Prénom</v>
          </cell>
          <cell r="E6" t="str">
            <v>Statut marital</v>
          </cell>
          <cell r="F6" t="str">
            <v>N° Pièce identité</v>
          </cell>
          <cell r="G6" t="str">
            <v>Adresse</v>
          </cell>
          <cell r="H6" t="str">
            <v>N° CNPS</v>
          </cell>
          <cell r="I6" t="str">
            <v>Sexe</v>
          </cell>
          <cell r="J6" t="str">
            <v>Fonction</v>
          </cell>
          <cell r="K6" t="str">
            <v>Déprtmt</v>
          </cell>
          <cell r="L6" t="str">
            <v>Date naissance</v>
          </cell>
          <cell r="M6" t="str">
            <v>Age (en jours)</v>
          </cell>
          <cell r="N6" t="str">
            <v>Date initiale entrée</v>
          </cell>
          <cell r="O6" t="str">
            <v>Date d'entrée du dernier contrat</v>
          </cell>
          <cell r="P6" t="str">
            <v>Type contrat</v>
          </cell>
          <cell r="Q6" t="str">
            <v>Date fin</v>
          </cell>
          <cell r="R6" t="str">
            <v>Ancienneté (année)</v>
          </cell>
          <cell r="S6" t="str">
            <v>Catégorie</v>
          </cell>
          <cell r="T6" t="str">
            <v>Niveau</v>
          </cell>
          <cell r="U6" t="str">
            <v>Nb pers charge</v>
          </cell>
          <cell r="V6" t="str">
            <v>Volume horaire mensuel</v>
          </cell>
          <cell r="W6" t="str">
            <v>Nb de jours  travaillés par Mois</v>
          </cell>
          <cell r="X6" t="str">
            <v>salaire base (SB)</v>
          </cell>
          <cell r="Y6" t="str">
            <v>Taux horaire</v>
          </cell>
          <cell r="Z6" t="str">
            <v>Prime Ancienneté</v>
          </cell>
          <cell r="AA6" t="str">
            <v>SB + ancienneté</v>
          </cell>
          <cell r="AB6" t="str">
            <v>Conditions vie difficiles</v>
          </cell>
          <cell r="AC6" t="str">
            <v>transport</v>
          </cell>
          <cell r="AD6" t="str">
            <v>Sal Brut</v>
          </cell>
          <cell r="AE6" t="str">
            <v>Code Budget</v>
          </cell>
          <cell r="AF6" t="str">
            <v>Ligne Budget</v>
          </cell>
          <cell r="AG6" t="str">
            <v>Nb jours congés à solder fin contrat</v>
          </cell>
          <cell r="AH6" t="str">
            <v>REMARQUES</v>
          </cell>
        </row>
        <row r="7">
          <cell r="A7" t="str">
            <v>KN001</v>
          </cell>
          <cell r="B7" t="str">
            <v>ON</v>
          </cell>
          <cell r="C7">
            <v>5</v>
          </cell>
          <cell r="D7" t="str">
            <v>ALI Haroune Mahamat</v>
          </cell>
          <cell r="E7" t="str">
            <v>Marié</v>
          </cell>
          <cell r="F7" t="str">
            <v>112-00287844-22</v>
          </cell>
          <cell r="G7" t="str">
            <v>Mao</v>
          </cell>
          <cell r="H7">
            <v>115050</v>
          </cell>
          <cell r="I7" t="str">
            <v>M</v>
          </cell>
          <cell r="J7" t="str">
            <v>Assistant log</v>
          </cell>
          <cell r="K7" t="str">
            <v>Log</v>
          </cell>
          <cell r="L7">
            <v>23377</v>
          </cell>
          <cell r="M7">
            <v>16494</v>
          </cell>
          <cell r="N7">
            <v>39814</v>
          </cell>
          <cell r="O7">
            <v>40026</v>
          </cell>
          <cell r="P7" t="str">
            <v>CDD</v>
          </cell>
          <cell r="Q7">
            <v>40086</v>
          </cell>
          <cell r="R7">
            <v>0</v>
          </cell>
          <cell r="S7" t="str">
            <v>T3</v>
          </cell>
          <cell r="T7" t="str">
            <v>Qualifié</v>
          </cell>
          <cell r="U7">
            <v>5</v>
          </cell>
          <cell r="V7">
            <v>171.6</v>
          </cell>
          <cell r="W7">
            <v>30</v>
          </cell>
          <cell r="X7">
            <v>318500</v>
          </cell>
          <cell r="Y7">
            <v>1856.0606060606062</v>
          </cell>
          <cell r="Z7">
            <v>0</v>
          </cell>
          <cell r="AA7">
            <v>318500</v>
          </cell>
          <cell r="AB7">
            <v>0</v>
          </cell>
          <cell r="AC7">
            <v>20000</v>
          </cell>
          <cell r="AD7">
            <v>338500</v>
          </cell>
          <cell r="AE7" t="str">
            <v>KNC01</v>
          </cell>
          <cell r="AF7" t="str">
            <v>CB01</v>
          </cell>
        </row>
        <row r="8">
          <cell r="A8" t="str">
            <v>KN002</v>
          </cell>
          <cell r="B8" t="str">
            <v>ON</v>
          </cell>
          <cell r="C8">
            <v>5</v>
          </cell>
          <cell r="D8" t="str">
            <v>MOUSTAPHA Abakar</v>
          </cell>
          <cell r="E8" t="str">
            <v>Marié</v>
          </cell>
          <cell r="F8" t="str">
            <v>202-00257063-11</v>
          </cell>
          <cell r="G8" t="str">
            <v>Mao</v>
          </cell>
          <cell r="I8" t="str">
            <v>M</v>
          </cell>
          <cell r="J8" t="str">
            <v>Chauffeur</v>
          </cell>
          <cell r="K8" t="str">
            <v>Log</v>
          </cell>
          <cell r="L8">
            <v>25204</v>
          </cell>
          <cell r="M8">
            <v>14694</v>
          </cell>
          <cell r="N8">
            <v>39870</v>
          </cell>
          <cell r="O8">
            <v>40026</v>
          </cell>
          <cell r="P8" t="str">
            <v>CDD</v>
          </cell>
          <cell r="Q8">
            <v>40086</v>
          </cell>
          <cell r="R8">
            <v>0</v>
          </cell>
          <cell r="S8" t="str">
            <v>T1</v>
          </cell>
          <cell r="T8" t="str">
            <v>Débutant</v>
          </cell>
          <cell r="U8">
            <v>1</v>
          </cell>
          <cell r="V8">
            <v>237.6</v>
          </cell>
          <cell r="W8">
            <v>30</v>
          </cell>
          <cell r="X8">
            <v>78125</v>
          </cell>
          <cell r="Y8">
            <v>328.80892255892257</v>
          </cell>
          <cell r="Z8">
            <v>0</v>
          </cell>
          <cell r="AA8">
            <v>78125</v>
          </cell>
          <cell r="AB8">
            <v>0</v>
          </cell>
          <cell r="AC8">
            <v>20000</v>
          </cell>
          <cell r="AD8">
            <v>98125</v>
          </cell>
          <cell r="AE8" t="str">
            <v>KNC01</v>
          </cell>
          <cell r="AF8" t="str">
            <v>CB01</v>
          </cell>
        </row>
        <row r="9">
          <cell r="A9" t="str">
            <v>KN003</v>
          </cell>
          <cell r="B9" t="str">
            <v>ON</v>
          </cell>
          <cell r="C9">
            <v>5</v>
          </cell>
          <cell r="D9" t="str">
            <v>MOUSSA Ahmat</v>
          </cell>
          <cell r="E9" t="str">
            <v>Célibataire</v>
          </cell>
          <cell r="F9" t="str">
            <v>103-00611603-22</v>
          </cell>
          <cell r="G9" t="str">
            <v>Mao</v>
          </cell>
          <cell r="I9" t="str">
            <v>M</v>
          </cell>
          <cell r="J9" t="str">
            <v>Chauffeur</v>
          </cell>
          <cell r="K9" t="str">
            <v>Log</v>
          </cell>
          <cell r="L9">
            <v>32143</v>
          </cell>
          <cell r="M9">
            <v>7854</v>
          </cell>
          <cell r="N9">
            <v>39853</v>
          </cell>
          <cell r="O9">
            <v>40026</v>
          </cell>
          <cell r="P9" t="str">
            <v>CDD</v>
          </cell>
          <cell r="Q9">
            <v>40086</v>
          </cell>
          <cell r="R9">
            <v>0</v>
          </cell>
          <cell r="S9" t="str">
            <v>T1</v>
          </cell>
          <cell r="T9" t="str">
            <v>Débutant</v>
          </cell>
          <cell r="U9">
            <v>1</v>
          </cell>
          <cell r="V9">
            <v>237.6</v>
          </cell>
          <cell r="W9">
            <v>30</v>
          </cell>
          <cell r="X9">
            <v>156250</v>
          </cell>
          <cell r="Y9">
            <v>657.61784511784515</v>
          </cell>
          <cell r="Z9">
            <v>0</v>
          </cell>
          <cell r="AA9">
            <v>156250</v>
          </cell>
          <cell r="AB9">
            <v>0</v>
          </cell>
          <cell r="AC9">
            <v>20000</v>
          </cell>
          <cell r="AD9">
            <v>176250</v>
          </cell>
          <cell r="AE9" t="str">
            <v>KNC01</v>
          </cell>
          <cell r="AF9" t="str">
            <v>CB01</v>
          </cell>
        </row>
        <row r="10">
          <cell r="A10" t="str">
            <v>KN004</v>
          </cell>
          <cell r="B10" t="str">
            <v>ON</v>
          </cell>
          <cell r="C10">
            <v>5</v>
          </cell>
          <cell r="D10" t="str">
            <v>ABAKAR Allamine</v>
          </cell>
          <cell r="E10" t="str">
            <v>Marié</v>
          </cell>
          <cell r="F10" t="str">
            <v>1465/DK/03</v>
          </cell>
          <cell r="G10" t="str">
            <v>Mao</v>
          </cell>
          <cell r="I10" t="str">
            <v>M</v>
          </cell>
          <cell r="J10" t="str">
            <v>Chauffeur</v>
          </cell>
          <cell r="K10" t="str">
            <v>Log</v>
          </cell>
          <cell r="L10">
            <v>28491</v>
          </cell>
          <cell r="M10">
            <v>11454</v>
          </cell>
          <cell r="N10">
            <v>39814</v>
          </cell>
          <cell r="O10">
            <v>40026</v>
          </cell>
          <cell r="P10" t="str">
            <v>CDD</v>
          </cell>
          <cell r="Q10">
            <v>40086</v>
          </cell>
          <cell r="R10">
            <v>0</v>
          </cell>
          <cell r="S10" t="str">
            <v>T1</v>
          </cell>
          <cell r="T10" t="str">
            <v>Débutant</v>
          </cell>
          <cell r="U10">
            <v>1.5</v>
          </cell>
          <cell r="V10">
            <v>237.6</v>
          </cell>
          <cell r="W10">
            <v>30</v>
          </cell>
          <cell r="X10">
            <v>156250</v>
          </cell>
          <cell r="Y10">
            <v>657.61784511784515</v>
          </cell>
          <cell r="Z10">
            <v>0</v>
          </cell>
          <cell r="AA10">
            <v>156250</v>
          </cell>
          <cell r="AB10">
            <v>0</v>
          </cell>
          <cell r="AC10">
            <v>20000</v>
          </cell>
          <cell r="AD10">
            <v>176250</v>
          </cell>
          <cell r="AE10" t="str">
            <v>KNC01</v>
          </cell>
          <cell r="AF10" t="str">
            <v>CB01</v>
          </cell>
        </row>
        <row r="11">
          <cell r="A11" t="str">
            <v>KN005</v>
          </cell>
          <cell r="B11" t="str">
            <v>ON</v>
          </cell>
          <cell r="C11">
            <v>5</v>
          </cell>
          <cell r="D11" t="str">
            <v>Abakar Ahmat Sied</v>
          </cell>
          <cell r="E11" t="str">
            <v>Marié</v>
          </cell>
          <cell r="F11" t="str">
            <v>006/PK/90</v>
          </cell>
          <cell r="G11" t="str">
            <v>Mao</v>
          </cell>
          <cell r="H11">
            <v>151416</v>
          </cell>
          <cell r="I11" t="str">
            <v>M</v>
          </cell>
          <cell r="J11" t="str">
            <v>Chauffeur</v>
          </cell>
          <cell r="K11" t="str">
            <v>Log</v>
          </cell>
          <cell r="L11">
            <v>25569</v>
          </cell>
          <cell r="M11">
            <v>14334</v>
          </cell>
          <cell r="N11">
            <v>39814</v>
          </cell>
          <cell r="O11">
            <v>40026</v>
          </cell>
          <cell r="P11" t="str">
            <v>CDD</v>
          </cell>
          <cell r="Q11">
            <v>40086</v>
          </cell>
          <cell r="R11">
            <v>0</v>
          </cell>
          <cell r="S11" t="str">
            <v>T1</v>
          </cell>
          <cell r="T11" t="str">
            <v>Débutant</v>
          </cell>
          <cell r="U11">
            <v>5</v>
          </cell>
          <cell r="V11">
            <v>237.6</v>
          </cell>
          <cell r="W11">
            <v>30</v>
          </cell>
          <cell r="X11">
            <v>156250</v>
          </cell>
          <cell r="Y11">
            <v>657.61784511784515</v>
          </cell>
          <cell r="Z11">
            <v>0</v>
          </cell>
          <cell r="AA11">
            <v>156250</v>
          </cell>
          <cell r="AB11">
            <v>0</v>
          </cell>
          <cell r="AC11">
            <v>20000</v>
          </cell>
          <cell r="AD11">
            <v>176250</v>
          </cell>
          <cell r="AE11" t="str">
            <v>KNC01</v>
          </cell>
          <cell r="AF11" t="str">
            <v>CB01</v>
          </cell>
        </row>
        <row r="12">
          <cell r="A12" t="str">
            <v>KN006</v>
          </cell>
          <cell r="B12" t="str">
            <v>ON</v>
          </cell>
          <cell r="C12">
            <v>5</v>
          </cell>
          <cell r="D12" t="str">
            <v>SALEH Brahim Hissein</v>
          </cell>
          <cell r="E12" t="str">
            <v>Marié</v>
          </cell>
          <cell r="F12" t="str">
            <v>855/95</v>
          </cell>
          <cell r="G12" t="str">
            <v>Mao</v>
          </cell>
          <cell r="I12" t="str">
            <v>M</v>
          </cell>
          <cell r="J12" t="str">
            <v>Gardien</v>
          </cell>
          <cell r="K12" t="str">
            <v>Log</v>
          </cell>
          <cell r="L12">
            <v>25204</v>
          </cell>
          <cell r="M12">
            <v>14694</v>
          </cell>
          <cell r="N12">
            <v>39814</v>
          </cell>
          <cell r="O12">
            <v>40026</v>
          </cell>
          <cell r="P12" t="str">
            <v>CDD</v>
          </cell>
          <cell r="Q12">
            <v>40086</v>
          </cell>
          <cell r="R12">
            <v>0</v>
          </cell>
          <cell r="S12" t="str">
            <v>E1</v>
          </cell>
          <cell r="T12" t="str">
            <v>Débutant</v>
          </cell>
          <cell r="U12">
            <v>5</v>
          </cell>
          <cell r="V12">
            <v>312</v>
          </cell>
          <cell r="W12">
            <v>30</v>
          </cell>
          <cell r="X12">
            <v>95000</v>
          </cell>
          <cell r="Y12">
            <v>304.4871794871795</v>
          </cell>
          <cell r="Z12">
            <v>0</v>
          </cell>
          <cell r="AA12">
            <v>95000</v>
          </cell>
          <cell r="AB12">
            <v>0</v>
          </cell>
          <cell r="AC12">
            <v>20000</v>
          </cell>
          <cell r="AD12">
            <v>115000</v>
          </cell>
          <cell r="AE12" t="str">
            <v>KNC01</v>
          </cell>
          <cell r="AF12" t="str">
            <v>CB01</v>
          </cell>
        </row>
        <row r="13">
          <cell r="A13" t="str">
            <v>KN007</v>
          </cell>
          <cell r="B13" t="str">
            <v>ON</v>
          </cell>
          <cell r="C13">
            <v>5</v>
          </cell>
          <cell r="D13" t="str">
            <v>ADOUM Moussa Abdoulaye</v>
          </cell>
          <cell r="E13" t="str">
            <v>Marié</v>
          </cell>
          <cell r="F13">
            <v>832606</v>
          </cell>
          <cell r="G13" t="str">
            <v>Mao</v>
          </cell>
          <cell r="I13" t="str">
            <v>M</v>
          </cell>
          <cell r="J13" t="str">
            <v>Gardien</v>
          </cell>
          <cell r="K13" t="str">
            <v>Log</v>
          </cell>
          <cell r="L13">
            <v>28126</v>
          </cell>
          <cell r="M13">
            <v>11814</v>
          </cell>
          <cell r="N13">
            <v>39814</v>
          </cell>
          <cell r="O13">
            <v>40026</v>
          </cell>
          <cell r="P13" t="str">
            <v>CDD</v>
          </cell>
          <cell r="Q13">
            <v>40086</v>
          </cell>
          <cell r="R13">
            <v>0</v>
          </cell>
          <cell r="S13" t="str">
            <v>E1</v>
          </cell>
          <cell r="T13" t="str">
            <v>Débutant</v>
          </cell>
          <cell r="U13">
            <v>4.5</v>
          </cell>
          <cell r="V13">
            <v>312</v>
          </cell>
          <cell r="W13">
            <v>30</v>
          </cell>
          <cell r="X13">
            <v>95000</v>
          </cell>
          <cell r="Y13">
            <v>304.4871794871795</v>
          </cell>
          <cell r="Z13">
            <v>0</v>
          </cell>
          <cell r="AA13">
            <v>95000</v>
          </cell>
          <cell r="AB13">
            <v>0</v>
          </cell>
          <cell r="AC13">
            <v>20000</v>
          </cell>
          <cell r="AD13">
            <v>115000</v>
          </cell>
          <cell r="AE13" t="str">
            <v>KNC01</v>
          </cell>
          <cell r="AF13" t="str">
            <v>CB01</v>
          </cell>
        </row>
        <row r="14">
          <cell r="A14" t="str">
            <v>KN008</v>
          </cell>
          <cell r="B14" t="str">
            <v>ON</v>
          </cell>
          <cell r="C14">
            <v>5</v>
          </cell>
          <cell r="D14" t="str">
            <v>MAHAMAT Ali Dalladou</v>
          </cell>
          <cell r="E14" t="str">
            <v>Marié</v>
          </cell>
          <cell r="F14" t="str">
            <v>101-00468895-22</v>
          </cell>
          <cell r="G14" t="str">
            <v>Mao</v>
          </cell>
          <cell r="I14" t="str">
            <v>M</v>
          </cell>
          <cell r="J14" t="str">
            <v>Gardien</v>
          </cell>
          <cell r="K14" t="str">
            <v>Log</v>
          </cell>
          <cell r="L14">
            <v>23743</v>
          </cell>
          <cell r="M14">
            <v>16134</v>
          </cell>
          <cell r="N14">
            <v>39814</v>
          </cell>
          <cell r="O14">
            <v>40026</v>
          </cell>
          <cell r="P14" t="str">
            <v>CDD</v>
          </cell>
          <cell r="Q14">
            <v>40086</v>
          </cell>
          <cell r="R14">
            <v>0</v>
          </cell>
          <cell r="S14" t="str">
            <v>E1</v>
          </cell>
          <cell r="T14" t="str">
            <v>Débutant</v>
          </cell>
          <cell r="U14">
            <v>5</v>
          </cell>
          <cell r="V14">
            <v>312</v>
          </cell>
          <cell r="W14">
            <v>30</v>
          </cell>
          <cell r="X14">
            <v>95000</v>
          </cell>
          <cell r="Y14">
            <v>304.4871794871795</v>
          </cell>
          <cell r="Z14">
            <v>0</v>
          </cell>
          <cell r="AA14">
            <v>95000</v>
          </cell>
          <cell r="AB14">
            <v>0</v>
          </cell>
          <cell r="AC14">
            <v>20000</v>
          </cell>
          <cell r="AD14">
            <v>115000</v>
          </cell>
          <cell r="AE14" t="str">
            <v>KNC01</v>
          </cell>
          <cell r="AF14" t="str">
            <v>6500O</v>
          </cell>
        </row>
        <row r="15">
          <cell r="A15" t="str">
            <v>KN009</v>
          </cell>
          <cell r="B15" t="str">
            <v>ON</v>
          </cell>
          <cell r="C15">
            <v>5</v>
          </cell>
          <cell r="D15" t="str">
            <v>ABAKAR Ali Mai</v>
          </cell>
          <cell r="E15" t="str">
            <v>Marié</v>
          </cell>
          <cell r="F15">
            <v>832620</v>
          </cell>
          <cell r="G15" t="str">
            <v>Mao</v>
          </cell>
          <cell r="I15" t="str">
            <v>M</v>
          </cell>
          <cell r="J15" t="str">
            <v>Gardien</v>
          </cell>
          <cell r="K15" t="str">
            <v>Log</v>
          </cell>
          <cell r="L15">
            <v>27395</v>
          </cell>
          <cell r="M15">
            <v>12534</v>
          </cell>
          <cell r="N15">
            <v>39814</v>
          </cell>
          <cell r="O15">
            <v>40026</v>
          </cell>
          <cell r="P15" t="str">
            <v>CDD</v>
          </cell>
          <cell r="Q15">
            <v>40086</v>
          </cell>
          <cell r="R15">
            <v>0</v>
          </cell>
          <cell r="S15" t="str">
            <v>E1</v>
          </cell>
          <cell r="T15" t="str">
            <v>Débutant</v>
          </cell>
          <cell r="U15">
            <v>2</v>
          </cell>
          <cell r="V15">
            <v>312</v>
          </cell>
          <cell r="W15">
            <v>30</v>
          </cell>
          <cell r="X15">
            <v>95000</v>
          </cell>
          <cell r="Y15">
            <v>304.4871794871795</v>
          </cell>
          <cell r="Z15">
            <v>0</v>
          </cell>
          <cell r="AA15">
            <v>95000</v>
          </cell>
          <cell r="AB15">
            <v>0</v>
          </cell>
          <cell r="AC15">
            <v>20000</v>
          </cell>
          <cell r="AD15">
            <v>115000</v>
          </cell>
          <cell r="AE15" t="str">
            <v>KNC01</v>
          </cell>
          <cell r="AF15" t="str">
            <v>CB01</v>
          </cell>
        </row>
        <row r="16">
          <cell r="A16" t="str">
            <v>KN010</v>
          </cell>
          <cell r="B16" t="str">
            <v>ON</v>
          </cell>
          <cell r="C16">
            <v>5</v>
          </cell>
          <cell r="D16" t="str">
            <v>MOUSTAPHA Arabi Bougar</v>
          </cell>
          <cell r="E16" t="str">
            <v>Marié</v>
          </cell>
          <cell r="G16" t="str">
            <v>Mao</v>
          </cell>
          <cell r="I16" t="str">
            <v>M</v>
          </cell>
          <cell r="J16" t="str">
            <v>Gardien</v>
          </cell>
          <cell r="K16" t="str">
            <v>Log</v>
          </cell>
          <cell r="L16">
            <v>29221</v>
          </cell>
          <cell r="M16">
            <v>10734</v>
          </cell>
          <cell r="N16">
            <v>39814</v>
          </cell>
          <cell r="O16">
            <v>40026</v>
          </cell>
          <cell r="P16" t="str">
            <v>CDD</v>
          </cell>
          <cell r="Q16">
            <v>40086</v>
          </cell>
          <cell r="R16">
            <v>0</v>
          </cell>
          <cell r="S16" t="str">
            <v>E1</v>
          </cell>
          <cell r="T16" t="str">
            <v>Débutant</v>
          </cell>
          <cell r="U16">
            <v>2</v>
          </cell>
          <cell r="V16">
            <v>312</v>
          </cell>
          <cell r="W16">
            <v>30</v>
          </cell>
          <cell r="X16">
            <v>95000</v>
          </cell>
          <cell r="Y16">
            <v>304.4871794871795</v>
          </cell>
          <cell r="Z16">
            <v>0</v>
          </cell>
          <cell r="AA16">
            <v>95000</v>
          </cell>
          <cell r="AB16">
            <v>0</v>
          </cell>
          <cell r="AC16">
            <v>20000</v>
          </cell>
          <cell r="AD16">
            <v>115000</v>
          </cell>
          <cell r="AE16" t="str">
            <v>KNC01</v>
          </cell>
          <cell r="AF16" t="str">
            <v>6500O</v>
          </cell>
        </row>
        <row r="17">
          <cell r="A17" t="str">
            <v>KN011</v>
          </cell>
          <cell r="B17" t="str">
            <v>ON</v>
          </cell>
          <cell r="C17">
            <v>5</v>
          </cell>
          <cell r="D17" t="str">
            <v>ABDRAMANE Ali Adoum</v>
          </cell>
          <cell r="E17" t="str">
            <v>Marié</v>
          </cell>
          <cell r="F17" t="str">
            <v>303-00217120-22</v>
          </cell>
          <cell r="G17" t="str">
            <v>Mao</v>
          </cell>
          <cell r="I17" t="str">
            <v>M</v>
          </cell>
          <cell r="J17" t="str">
            <v>Gardien</v>
          </cell>
          <cell r="K17" t="str">
            <v>Log</v>
          </cell>
          <cell r="L17">
            <v>28856</v>
          </cell>
          <cell r="M17">
            <v>11094</v>
          </cell>
          <cell r="N17">
            <v>39814</v>
          </cell>
          <cell r="O17">
            <v>40026</v>
          </cell>
          <cell r="P17" t="str">
            <v>CDD</v>
          </cell>
          <cell r="Q17">
            <v>40086</v>
          </cell>
          <cell r="R17">
            <v>0</v>
          </cell>
          <cell r="S17" t="str">
            <v>E1</v>
          </cell>
          <cell r="T17" t="str">
            <v>Débutant</v>
          </cell>
          <cell r="U17">
            <v>3.5</v>
          </cell>
          <cell r="V17">
            <v>312</v>
          </cell>
          <cell r="W17">
            <v>30</v>
          </cell>
          <cell r="X17">
            <v>95000</v>
          </cell>
          <cell r="Y17">
            <v>304.4871794871795</v>
          </cell>
          <cell r="Z17">
            <v>0</v>
          </cell>
          <cell r="AA17">
            <v>95000</v>
          </cell>
          <cell r="AB17">
            <v>0</v>
          </cell>
          <cell r="AC17">
            <v>20000</v>
          </cell>
          <cell r="AD17">
            <v>115000</v>
          </cell>
          <cell r="AE17" t="str">
            <v>KNC01</v>
          </cell>
          <cell r="AF17" t="str">
            <v>CB01</v>
          </cell>
        </row>
        <row r="18">
          <cell r="A18" t="str">
            <v>KN012</v>
          </cell>
          <cell r="B18" t="str">
            <v>ON</v>
          </cell>
          <cell r="C18">
            <v>5</v>
          </cell>
          <cell r="D18" t="str">
            <v>BRAHIM Mallah</v>
          </cell>
          <cell r="E18" t="str">
            <v>Marié</v>
          </cell>
          <cell r="F18">
            <v>230</v>
          </cell>
          <cell r="G18" t="str">
            <v>Mao</v>
          </cell>
          <cell r="H18">
            <v>139991</v>
          </cell>
          <cell r="I18" t="str">
            <v>M</v>
          </cell>
          <cell r="J18" t="str">
            <v>Gardien</v>
          </cell>
          <cell r="K18" t="str">
            <v>Log</v>
          </cell>
          <cell r="L18">
            <v>22647</v>
          </cell>
          <cell r="M18">
            <v>17214</v>
          </cell>
          <cell r="N18">
            <v>39814</v>
          </cell>
          <cell r="O18">
            <v>40026</v>
          </cell>
          <cell r="P18" t="str">
            <v>CDD</v>
          </cell>
          <cell r="Q18">
            <v>40086</v>
          </cell>
          <cell r="R18">
            <v>0</v>
          </cell>
          <cell r="S18" t="str">
            <v>E1</v>
          </cell>
          <cell r="T18" t="str">
            <v>Débutant</v>
          </cell>
          <cell r="U18">
            <v>4</v>
          </cell>
          <cell r="V18">
            <v>312</v>
          </cell>
          <cell r="W18">
            <v>30</v>
          </cell>
          <cell r="X18">
            <v>95000</v>
          </cell>
          <cell r="Y18">
            <v>304.4871794871795</v>
          </cell>
          <cell r="Z18">
            <v>0</v>
          </cell>
          <cell r="AA18">
            <v>95000</v>
          </cell>
          <cell r="AB18">
            <v>0</v>
          </cell>
          <cell r="AC18">
            <v>20000</v>
          </cell>
          <cell r="AD18">
            <v>115000</v>
          </cell>
          <cell r="AE18" t="str">
            <v>KNC01</v>
          </cell>
          <cell r="AF18" t="str">
            <v>6500O</v>
          </cell>
        </row>
        <row r="19">
          <cell r="A19" t="str">
            <v>KN013</v>
          </cell>
          <cell r="B19" t="str">
            <v>ON</v>
          </cell>
          <cell r="C19">
            <v>5</v>
          </cell>
          <cell r="D19" t="str">
            <v>YOUSSOUF Mahamat Souleymane</v>
          </cell>
          <cell r="E19" t="str">
            <v>Marié</v>
          </cell>
          <cell r="F19" t="str">
            <v>018/04</v>
          </cell>
          <cell r="G19" t="str">
            <v>Mao</v>
          </cell>
          <cell r="I19" t="str">
            <v>M</v>
          </cell>
          <cell r="J19" t="str">
            <v>Gardien</v>
          </cell>
          <cell r="K19" t="str">
            <v>Log</v>
          </cell>
          <cell r="L19">
            <v>30317</v>
          </cell>
          <cell r="M19">
            <v>9654</v>
          </cell>
          <cell r="N19">
            <v>39814</v>
          </cell>
          <cell r="O19">
            <v>40026</v>
          </cell>
          <cell r="P19" t="str">
            <v>CDD</v>
          </cell>
          <cell r="Q19">
            <v>40086</v>
          </cell>
          <cell r="R19">
            <v>0</v>
          </cell>
          <cell r="S19" t="str">
            <v>E1</v>
          </cell>
          <cell r="T19" t="str">
            <v>Débutant</v>
          </cell>
          <cell r="U19">
            <v>1</v>
          </cell>
          <cell r="V19">
            <v>312</v>
          </cell>
          <cell r="W19">
            <v>30</v>
          </cell>
          <cell r="X19">
            <v>95000</v>
          </cell>
          <cell r="Y19">
            <v>304.4871794871795</v>
          </cell>
          <cell r="Z19">
            <v>0</v>
          </cell>
          <cell r="AA19">
            <v>95000</v>
          </cell>
          <cell r="AB19">
            <v>0</v>
          </cell>
          <cell r="AC19">
            <v>20000</v>
          </cell>
          <cell r="AD19">
            <v>115000</v>
          </cell>
          <cell r="AE19" t="str">
            <v>KNC01</v>
          </cell>
          <cell r="AF19" t="str">
            <v>CB01</v>
          </cell>
        </row>
        <row r="20">
          <cell r="A20" t="str">
            <v>KN014</v>
          </cell>
          <cell r="B20" t="str">
            <v>OFF</v>
          </cell>
          <cell r="C20">
            <v>1</v>
          </cell>
          <cell r="D20" t="str">
            <v>AHAMAT MAHAMAT Abdou</v>
          </cell>
          <cell r="E20" t="str">
            <v>Marié</v>
          </cell>
          <cell r="F20" t="str">
            <v>138-00273615-22</v>
          </cell>
          <cell r="G20" t="str">
            <v>Mao</v>
          </cell>
          <cell r="I20" t="str">
            <v>M</v>
          </cell>
          <cell r="J20" t="str">
            <v>Resp enquête FS</v>
          </cell>
          <cell r="K20" t="str">
            <v>FS</v>
          </cell>
          <cell r="L20">
            <v>23475</v>
          </cell>
          <cell r="M20">
            <v>16397</v>
          </cell>
          <cell r="N20">
            <v>39851</v>
          </cell>
          <cell r="O20">
            <v>40026</v>
          </cell>
          <cell r="P20" t="str">
            <v>CDD</v>
          </cell>
          <cell r="R20">
            <v>0</v>
          </cell>
          <cell r="S20" t="str">
            <v>T2</v>
          </cell>
          <cell r="T20" t="str">
            <v>Débutant</v>
          </cell>
          <cell r="U20">
            <v>5</v>
          </cell>
          <cell r="V20">
            <v>171.6</v>
          </cell>
          <cell r="W20">
            <v>0</v>
          </cell>
          <cell r="X20">
            <v>208750</v>
          </cell>
          <cell r="Y20">
            <v>1216.4918414918416</v>
          </cell>
          <cell r="Z20">
            <v>0</v>
          </cell>
          <cell r="AA20">
            <v>208750</v>
          </cell>
          <cell r="AB20">
            <v>0</v>
          </cell>
          <cell r="AC20">
            <v>20000</v>
          </cell>
          <cell r="AD20">
            <v>228750</v>
          </cell>
          <cell r="AE20" t="str">
            <v>KNF01</v>
          </cell>
          <cell r="AF20">
            <v>6501</v>
          </cell>
        </row>
        <row r="21">
          <cell r="A21" t="str">
            <v>KN015</v>
          </cell>
          <cell r="B21" t="str">
            <v>OFF</v>
          </cell>
          <cell r="C21">
            <v>3</v>
          </cell>
          <cell r="D21" t="str">
            <v>MAHAMAT M'BODOU Younous</v>
          </cell>
          <cell r="E21" t="str">
            <v>Marié</v>
          </cell>
          <cell r="F21" t="str">
            <v>213/81</v>
          </cell>
          <cell r="G21" t="str">
            <v>Mao</v>
          </cell>
          <cell r="I21" t="str">
            <v>M</v>
          </cell>
          <cell r="J21" t="str">
            <v>Animateur/enquêteur</v>
          </cell>
          <cell r="K21" t="str">
            <v>FS</v>
          </cell>
          <cell r="L21">
            <v>29587</v>
          </cell>
          <cell r="M21">
            <v>10374</v>
          </cell>
          <cell r="N21">
            <v>39853</v>
          </cell>
          <cell r="O21">
            <v>40026</v>
          </cell>
          <cell r="P21" t="str">
            <v>CDD</v>
          </cell>
          <cell r="R21">
            <v>0</v>
          </cell>
          <cell r="S21" t="str">
            <v>T1</v>
          </cell>
          <cell r="T21" t="str">
            <v>Débutant</v>
          </cell>
          <cell r="U21">
            <v>1.5</v>
          </cell>
          <cell r="V21">
            <v>171.6</v>
          </cell>
          <cell r="W21">
            <v>30</v>
          </cell>
          <cell r="X21">
            <v>156250</v>
          </cell>
          <cell r="Y21">
            <v>910.54778554778557</v>
          </cell>
          <cell r="Z21">
            <v>0</v>
          </cell>
          <cell r="AA21">
            <v>156250</v>
          </cell>
          <cell r="AB21">
            <v>0</v>
          </cell>
          <cell r="AC21">
            <v>20000</v>
          </cell>
          <cell r="AD21">
            <v>176250</v>
          </cell>
          <cell r="AE21" t="str">
            <v>KNF01</v>
          </cell>
          <cell r="AF21">
            <v>6501</v>
          </cell>
        </row>
        <row r="22">
          <cell r="A22" t="str">
            <v>KN016</v>
          </cell>
          <cell r="B22" t="str">
            <v>OFF</v>
          </cell>
          <cell r="C22">
            <v>3</v>
          </cell>
          <cell r="D22" t="str">
            <v>MAHAMAT Seïd Mallaye</v>
          </cell>
          <cell r="E22" t="str">
            <v>Célibataire</v>
          </cell>
          <cell r="F22" t="str">
            <v>112-03074989-22</v>
          </cell>
          <cell r="G22" t="str">
            <v>Mao</v>
          </cell>
          <cell r="I22" t="str">
            <v>M</v>
          </cell>
          <cell r="J22" t="str">
            <v>Animateur/enquêteur</v>
          </cell>
          <cell r="K22" t="str">
            <v>FS</v>
          </cell>
          <cell r="L22">
            <v>31585</v>
          </cell>
          <cell r="M22">
            <v>8403</v>
          </cell>
          <cell r="N22">
            <v>39853</v>
          </cell>
          <cell r="O22">
            <v>40026</v>
          </cell>
          <cell r="P22" t="str">
            <v>CDD</v>
          </cell>
          <cell r="R22">
            <v>0</v>
          </cell>
          <cell r="S22" t="str">
            <v>T1</v>
          </cell>
          <cell r="T22" t="str">
            <v>Débutant</v>
          </cell>
          <cell r="U22">
            <v>1</v>
          </cell>
          <cell r="V22">
            <v>171.6</v>
          </cell>
          <cell r="W22">
            <v>30</v>
          </cell>
          <cell r="X22">
            <v>156250</v>
          </cell>
          <cell r="Y22">
            <v>910.54778554778557</v>
          </cell>
          <cell r="Z22">
            <v>0</v>
          </cell>
          <cell r="AA22">
            <v>156250</v>
          </cell>
          <cell r="AB22">
            <v>0</v>
          </cell>
          <cell r="AC22">
            <v>20000</v>
          </cell>
          <cell r="AD22">
            <v>176250</v>
          </cell>
          <cell r="AE22" t="str">
            <v>KNF01</v>
          </cell>
          <cell r="AF22">
            <v>6501</v>
          </cell>
        </row>
        <row r="23">
          <cell r="A23" t="str">
            <v>KN017</v>
          </cell>
          <cell r="B23" t="str">
            <v>ON</v>
          </cell>
          <cell r="C23">
            <v>5</v>
          </cell>
          <cell r="D23" t="str">
            <v>MALLOUM Abakar Kaya</v>
          </cell>
          <cell r="E23" t="str">
            <v>Marié</v>
          </cell>
          <cell r="F23" t="str">
            <v>204-00298824-22</v>
          </cell>
          <cell r="G23" t="str">
            <v>Mao</v>
          </cell>
          <cell r="H23">
            <v>134756</v>
          </cell>
          <cell r="I23" t="str">
            <v>M</v>
          </cell>
          <cell r="J23" t="str">
            <v>Admin Base</v>
          </cell>
          <cell r="K23" t="str">
            <v>Admin</v>
          </cell>
          <cell r="L23">
            <v>27758</v>
          </cell>
          <cell r="M23">
            <v>12175</v>
          </cell>
          <cell r="N23">
            <v>39851</v>
          </cell>
          <cell r="O23">
            <v>40026</v>
          </cell>
          <cell r="P23" t="str">
            <v>CDD</v>
          </cell>
          <cell r="Q23">
            <v>40086</v>
          </cell>
          <cell r="R23">
            <v>0</v>
          </cell>
          <cell r="S23" t="str">
            <v>T3</v>
          </cell>
          <cell r="T23" t="str">
            <v>Débutant</v>
          </cell>
          <cell r="U23">
            <v>4</v>
          </cell>
          <cell r="V23">
            <v>171.6</v>
          </cell>
          <cell r="W23">
            <v>30</v>
          </cell>
          <cell r="X23">
            <v>280000</v>
          </cell>
          <cell r="Y23">
            <v>1631.7016317016319</v>
          </cell>
          <cell r="Z23">
            <v>0</v>
          </cell>
          <cell r="AA23">
            <v>280000</v>
          </cell>
          <cell r="AB23">
            <v>0</v>
          </cell>
          <cell r="AC23">
            <v>20000</v>
          </cell>
          <cell r="AD23">
            <v>300000</v>
          </cell>
          <cell r="AE23" t="str">
            <v>KNC01</v>
          </cell>
          <cell r="AF23" t="str">
            <v>CB01</v>
          </cell>
        </row>
        <row r="24">
          <cell r="A24" t="str">
            <v>KN018</v>
          </cell>
          <cell r="B24" t="str">
            <v>ON</v>
          </cell>
          <cell r="C24">
            <v>5</v>
          </cell>
          <cell r="D24" t="str">
            <v>ZARA Abakar</v>
          </cell>
          <cell r="E24" t="str">
            <v>Divorcé</v>
          </cell>
          <cell r="F24" t="str">
            <v>201-00099183-22</v>
          </cell>
          <cell r="G24" t="str">
            <v>Mao</v>
          </cell>
          <cell r="I24" t="str">
            <v>F</v>
          </cell>
          <cell r="J24" t="str">
            <v>Femme ménage</v>
          </cell>
          <cell r="K24" t="str">
            <v>Admin</v>
          </cell>
          <cell r="L24">
            <v>25934</v>
          </cell>
          <cell r="M24">
            <v>13974</v>
          </cell>
          <cell r="N24">
            <v>39860</v>
          </cell>
          <cell r="O24">
            <v>40026</v>
          </cell>
          <cell r="P24" t="str">
            <v>CDD</v>
          </cell>
          <cell r="Q24">
            <v>40086</v>
          </cell>
          <cell r="R24">
            <v>0</v>
          </cell>
          <cell r="S24" t="str">
            <v>E1</v>
          </cell>
          <cell r="T24" t="str">
            <v>Débutant</v>
          </cell>
          <cell r="U24">
            <v>4</v>
          </cell>
          <cell r="V24">
            <v>264</v>
          </cell>
          <cell r="W24">
            <v>30</v>
          </cell>
          <cell r="X24">
            <v>95000</v>
          </cell>
          <cell r="Y24">
            <v>359.84848484848487</v>
          </cell>
          <cell r="Z24">
            <v>0</v>
          </cell>
          <cell r="AA24">
            <v>95000</v>
          </cell>
          <cell r="AB24">
            <v>0</v>
          </cell>
          <cell r="AC24">
            <v>20000</v>
          </cell>
          <cell r="AD24">
            <v>115000</v>
          </cell>
          <cell r="AE24" t="str">
            <v>KNC01</v>
          </cell>
          <cell r="AF24" t="str">
            <v>6500O</v>
          </cell>
        </row>
        <row r="25">
          <cell r="A25" t="str">
            <v>KN019</v>
          </cell>
          <cell r="B25" t="str">
            <v>ON</v>
          </cell>
          <cell r="C25">
            <v>5</v>
          </cell>
          <cell r="D25" t="str">
            <v>ABDRAMANE Ali Oumar</v>
          </cell>
          <cell r="E25" t="str">
            <v>Célibataire</v>
          </cell>
          <cell r="F25" t="str">
            <v>192/002</v>
          </cell>
          <cell r="G25" t="str">
            <v>Mao</v>
          </cell>
          <cell r="I25" t="str">
            <v>M</v>
          </cell>
          <cell r="J25" t="str">
            <v>Cuisinier</v>
          </cell>
          <cell r="K25" t="str">
            <v>Admin</v>
          </cell>
          <cell r="L25">
            <v>32185</v>
          </cell>
          <cell r="M25">
            <v>7813</v>
          </cell>
          <cell r="N25">
            <v>39860</v>
          </cell>
          <cell r="O25">
            <v>40026</v>
          </cell>
          <cell r="P25" t="str">
            <v>CDD</v>
          </cell>
          <cell r="Q25">
            <v>40086</v>
          </cell>
          <cell r="R25">
            <v>0</v>
          </cell>
          <cell r="S25" t="str">
            <v>E2</v>
          </cell>
          <cell r="T25" t="str">
            <v>Débutant</v>
          </cell>
          <cell r="U25">
            <v>1</v>
          </cell>
          <cell r="V25">
            <v>264</v>
          </cell>
          <cell r="W25">
            <v>30</v>
          </cell>
          <cell r="X25">
            <v>102500</v>
          </cell>
          <cell r="Y25">
            <v>388.25757575757575</v>
          </cell>
          <cell r="Z25">
            <v>0</v>
          </cell>
          <cell r="AA25">
            <v>102500</v>
          </cell>
          <cell r="AB25">
            <v>0</v>
          </cell>
          <cell r="AC25">
            <v>20000</v>
          </cell>
          <cell r="AD25">
            <v>122500</v>
          </cell>
          <cell r="AE25" t="str">
            <v>KNC01</v>
          </cell>
          <cell r="AF25" t="str">
            <v>6500O</v>
          </cell>
        </row>
        <row r="26">
          <cell r="A26" t="str">
            <v>KN020</v>
          </cell>
          <cell r="B26" t="str">
            <v>ON</v>
          </cell>
          <cell r="C26">
            <v>5</v>
          </cell>
          <cell r="D26" t="str">
            <v>DJADDA MHT Fane</v>
          </cell>
          <cell r="E26" t="str">
            <v>Marié</v>
          </cell>
          <cell r="F26" t="str">
            <v>105-00383586-12</v>
          </cell>
          <cell r="G26" t="str">
            <v>Mao</v>
          </cell>
          <cell r="I26" t="str">
            <v>M</v>
          </cell>
          <cell r="J26" t="str">
            <v>Magasinier</v>
          </cell>
          <cell r="K26" t="str">
            <v>Log</v>
          </cell>
          <cell r="L26">
            <v>28806</v>
          </cell>
          <cell r="M26">
            <v>11143</v>
          </cell>
          <cell r="N26">
            <v>39867</v>
          </cell>
          <cell r="O26">
            <v>40026</v>
          </cell>
          <cell r="P26" t="str">
            <v>CDD</v>
          </cell>
          <cell r="Q26">
            <v>40086</v>
          </cell>
          <cell r="R26">
            <v>0</v>
          </cell>
          <cell r="S26" t="str">
            <v>T1</v>
          </cell>
          <cell r="T26" t="str">
            <v>Débutant</v>
          </cell>
          <cell r="U26">
            <v>4</v>
          </cell>
          <cell r="V26">
            <v>171.6</v>
          </cell>
          <cell r="W26">
            <v>30</v>
          </cell>
          <cell r="X26">
            <v>156250</v>
          </cell>
          <cell r="Y26">
            <v>910.54778554778557</v>
          </cell>
          <cell r="Z26">
            <v>0</v>
          </cell>
          <cell r="AA26">
            <v>156250</v>
          </cell>
          <cell r="AB26">
            <v>0</v>
          </cell>
          <cell r="AC26">
            <v>20000</v>
          </cell>
          <cell r="AD26">
            <v>176250</v>
          </cell>
          <cell r="AE26" t="str">
            <v>KNC01</v>
          </cell>
          <cell r="AF26" t="str">
            <v>CB01</v>
          </cell>
        </row>
        <row r="27">
          <cell r="A27" t="str">
            <v>KN021</v>
          </cell>
          <cell r="B27" t="str">
            <v>ON</v>
          </cell>
          <cell r="C27">
            <v>4</v>
          </cell>
          <cell r="D27" t="str">
            <v>ABDELKERIM Mbodou Taher</v>
          </cell>
          <cell r="I27" t="str">
            <v>M</v>
          </cell>
          <cell r="J27" t="str">
            <v>Resp. Projet pratique soins</v>
          </cell>
          <cell r="K27" t="str">
            <v>SM</v>
          </cell>
          <cell r="L27">
            <v>30479</v>
          </cell>
          <cell r="M27">
            <v>9493</v>
          </cell>
          <cell r="N27">
            <v>39895</v>
          </cell>
          <cell r="O27">
            <v>40026</v>
          </cell>
          <cell r="P27" t="str">
            <v>CDD</v>
          </cell>
          <cell r="Q27">
            <v>40086</v>
          </cell>
          <cell r="R27">
            <v>0</v>
          </cell>
          <cell r="S27" t="str">
            <v>T3</v>
          </cell>
          <cell r="T27" t="str">
            <v>Débutant</v>
          </cell>
          <cell r="U27">
            <v>1</v>
          </cell>
          <cell r="V27">
            <v>171.6</v>
          </cell>
          <cell r="W27">
            <v>30</v>
          </cell>
          <cell r="X27">
            <v>280000</v>
          </cell>
          <cell r="Y27">
            <v>1631.7016317016319</v>
          </cell>
          <cell r="Z27">
            <v>0</v>
          </cell>
          <cell r="AA27">
            <v>280000</v>
          </cell>
          <cell r="AB27">
            <v>0</v>
          </cell>
          <cell r="AC27">
            <v>20000</v>
          </cell>
          <cell r="AD27">
            <v>300000</v>
          </cell>
          <cell r="AE27" t="str">
            <v>KNR01</v>
          </cell>
          <cell r="AF27" t="str">
            <v>BB01</v>
          </cell>
        </row>
        <row r="28">
          <cell r="A28" t="str">
            <v>KN022</v>
          </cell>
          <cell r="B28" t="str">
            <v>ON</v>
          </cell>
          <cell r="C28">
            <v>4</v>
          </cell>
          <cell r="D28" t="str">
            <v>ABDALLAH  Moustapha</v>
          </cell>
          <cell r="I28" t="str">
            <v>M</v>
          </cell>
          <cell r="J28" t="str">
            <v>Travailleur Social</v>
          </cell>
          <cell r="K28" t="str">
            <v>SM</v>
          </cell>
          <cell r="L28">
            <v>30317</v>
          </cell>
          <cell r="M28">
            <v>9654</v>
          </cell>
          <cell r="N28">
            <v>39895</v>
          </cell>
          <cell r="O28">
            <v>40026</v>
          </cell>
          <cell r="P28" t="str">
            <v>CDD</v>
          </cell>
          <cell r="Q28">
            <v>40086</v>
          </cell>
          <cell r="R28">
            <v>0</v>
          </cell>
          <cell r="S28" t="str">
            <v>T1</v>
          </cell>
          <cell r="T28" t="str">
            <v>Débutant</v>
          </cell>
          <cell r="U28">
            <v>3.5</v>
          </cell>
          <cell r="V28">
            <v>171.6</v>
          </cell>
          <cell r="W28">
            <v>30</v>
          </cell>
          <cell r="X28">
            <v>156250</v>
          </cell>
          <cell r="Y28">
            <v>910.54778554778557</v>
          </cell>
          <cell r="Z28">
            <v>0</v>
          </cell>
          <cell r="AA28">
            <v>156250</v>
          </cell>
          <cell r="AB28">
            <v>0</v>
          </cell>
          <cell r="AC28">
            <v>20000</v>
          </cell>
          <cell r="AD28">
            <v>176250</v>
          </cell>
          <cell r="AE28" t="str">
            <v>KNR01</v>
          </cell>
          <cell r="AF28" t="str">
            <v>BB01</v>
          </cell>
        </row>
        <row r="29">
          <cell r="A29" t="str">
            <v>KN023</v>
          </cell>
          <cell r="B29" t="str">
            <v>ON</v>
          </cell>
          <cell r="C29">
            <v>4</v>
          </cell>
          <cell r="D29" t="str">
            <v>ACHTA Bintou Ali</v>
          </cell>
          <cell r="I29" t="str">
            <v>F</v>
          </cell>
          <cell r="J29" t="str">
            <v>Travailleur Social</v>
          </cell>
          <cell r="K29" t="str">
            <v>SM</v>
          </cell>
          <cell r="L29">
            <v>31048</v>
          </cell>
          <cell r="M29">
            <v>8934</v>
          </cell>
          <cell r="N29">
            <v>39895</v>
          </cell>
          <cell r="O29">
            <v>40026</v>
          </cell>
          <cell r="P29" t="str">
            <v>CDD</v>
          </cell>
          <cell r="Q29">
            <v>40086</v>
          </cell>
          <cell r="R29">
            <v>0</v>
          </cell>
          <cell r="S29" t="str">
            <v>T1</v>
          </cell>
          <cell r="T29" t="str">
            <v>Débutant</v>
          </cell>
          <cell r="U29">
            <v>1</v>
          </cell>
          <cell r="V29">
            <v>171.6</v>
          </cell>
          <cell r="W29">
            <v>30</v>
          </cell>
          <cell r="X29">
            <v>156250</v>
          </cell>
          <cell r="Y29">
            <v>910.54778554778557</v>
          </cell>
          <cell r="Z29">
            <v>0</v>
          </cell>
          <cell r="AA29">
            <v>156250</v>
          </cell>
          <cell r="AB29">
            <v>0</v>
          </cell>
          <cell r="AC29">
            <v>20000</v>
          </cell>
          <cell r="AD29">
            <v>176250</v>
          </cell>
          <cell r="AE29" t="str">
            <v>KNR01</v>
          </cell>
          <cell r="AF29" t="str">
            <v>BB01</v>
          </cell>
        </row>
        <row r="30">
          <cell r="A30" t="str">
            <v>KN024</v>
          </cell>
          <cell r="B30" t="str">
            <v>ON</v>
          </cell>
          <cell r="C30">
            <v>4</v>
          </cell>
          <cell r="D30" t="str">
            <v>FATIME Drichi</v>
          </cell>
          <cell r="I30" t="str">
            <v>F</v>
          </cell>
          <cell r="J30" t="str">
            <v>Travailleur Social</v>
          </cell>
          <cell r="K30" t="str">
            <v>SM</v>
          </cell>
          <cell r="L30">
            <v>30317</v>
          </cell>
          <cell r="M30">
            <v>9654</v>
          </cell>
          <cell r="N30">
            <v>39895</v>
          </cell>
          <cell r="O30">
            <v>40026</v>
          </cell>
          <cell r="P30" t="str">
            <v>CDD</v>
          </cell>
          <cell r="Q30">
            <v>40086</v>
          </cell>
          <cell r="R30">
            <v>0</v>
          </cell>
          <cell r="S30" t="str">
            <v>T1</v>
          </cell>
          <cell r="T30" t="str">
            <v>Débutant</v>
          </cell>
          <cell r="U30">
            <v>4.5</v>
          </cell>
          <cell r="V30">
            <v>171.6</v>
          </cell>
          <cell r="W30">
            <v>30</v>
          </cell>
          <cell r="X30">
            <v>156250</v>
          </cell>
          <cell r="Y30">
            <v>910.54778554778557</v>
          </cell>
          <cell r="Z30">
            <v>0</v>
          </cell>
          <cell r="AA30">
            <v>156250</v>
          </cell>
          <cell r="AB30">
            <v>0</v>
          </cell>
          <cell r="AC30">
            <v>20000</v>
          </cell>
          <cell r="AD30">
            <v>176250</v>
          </cell>
          <cell r="AE30" t="str">
            <v>KNR01</v>
          </cell>
          <cell r="AF30" t="str">
            <v>BB01</v>
          </cell>
        </row>
        <row r="31">
          <cell r="A31" t="str">
            <v>KN025</v>
          </cell>
          <cell r="B31" t="str">
            <v>OFF</v>
          </cell>
          <cell r="C31">
            <v>3</v>
          </cell>
          <cell r="D31" t="str">
            <v>KHADIDJA Amabouwa Bakoumi</v>
          </cell>
          <cell r="I31" t="str">
            <v>F</v>
          </cell>
          <cell r="J31" t="str">
            <v>Enquetrice nut</v>
          </cell>
          <cell r="K31" t="str">
            <v>Nut</v>
          </cell>
          <cell r="L31">
            <v>32192</v>
          </cell>
          <cell r="M31">
            <v>7806</v>
          </cell>
          <cell r="N31">
            <v>39896</v>
          </cell>
          <cell r="O31">
            <v>40026</v>
          </cell>
          <cell r="P31" t="str">
            <v>CDD</v>
          </cell>
          <cell r="Q31">
            <v>40071</v>
          </cell>
          <cell r="R31">
            <v>0</v>
          </cell>
          <cell r="S31" t="str">
            <v>T1</v>
          </cell>
          <cell r="T31" t="str">
            <v>Débutant</v>
          </cell>
          <cell r="U31">
            <v>1.5</v>
          </cell>
          <cell r="V31">
            <v>171.6</v>
          </cell>
          <cell r="W31">
            <v>20</v>
          </cell>
          <cell r="X31">
            <v>156250</v>
          </cell>
          <cell r="Y31">
            <v>910.54778554778557</v>
          </cell>
          <cell r="Z31">
            <v>0</v>
          </cell>
          <cell r="AA31">
            <v>156250</v>
          </cell>
          <cell r="AB31">
            <v>0</v>
          </cell>
          <cell r="AC31">
            <v>20000</v>
          </cell>
          <cell r="AD31">
            <v>176250</v>
          </cell>
          <cell r="AE31" t="str">
            <v>KNN01</v>
          </cell>
          <cell r="AF31" t="str">
            <v>BB00</v>
          </cell>
        </row>
        <row r="32">
          <cell r="A32" t="str">
            <v>KN026</v>
          </cell>
          <cell r="B32" t="str">
            <v>OFF</v>
          </cell>
          <cell r="C32">
            <v>2</v>
          </cell>
          <cell r="D32" t="str">
            <v>MOUSSA Idriss</v>
          </cell>
          <cell r="I32" t="str">
            <v>M</v>
          </cell>
          <cell r="J32" t="str">
            <v>Animateur/enquêteur</v>
          </cell>
          <cell r="K32" t="str">
            <v>FS</v>
          </cell>
          <cell r="L32">
            <v>31048</v>
          </cell>
          <cell r="M32">
            <v>8934</v>
          </cell>
          <cell r="N32">
            <v>39896</v>
          </cell>
          <cell r="O32">
            <v>40026</v>
          </cell>
          <cell r="P32" t="str">
            <v>CDD</v>
          </cell>
          <cell r="Q32">
            <v>40086</v>
          </cell>
          <cell r="R32">
            <v>0</v>
          </cell>
          <cell r="S32" t="str">
            <v>T1</v>
          </cell>
          <cell r="T32" t="str">
            <v>Débutant</v>
          </cell>
          <cell r="U32">
            <v>3.5</v>
          </cell>
          <cell r="V32">
            <v>171.6</v>
          </cell>
          <cell r="W32">
            <v>30</v>
          </cell>
          <cell r="X32">
            <v>156250</v>
          </cell>
          <cell r="Y32">
            <v>910.54778554778557</v>
          </cell>
          <cell r="Z32">
            <v>0</v>
          </cell>
          <cell r="AA32">
            <v>156250</v>
          </cell>
          <cell r="AB32">
            <v>0</v>
          </cell>
          <cell r="AC32">
            <v>20000</v>
          </cell>
          <cell r="AD32">
            <v>176250</v>
          </cell>
          <cell r="AE32" t="str">
            <v>KNF01</v>
          </cell>
          <cell r="AF32">
            <v>6501</v>
          </cell>
        </row>
        <row r="33">
          <cell r="A33" t="str">
            <v>KN027</v>
          </cell>
          <cell r="B33" t="str">
            <v>OFF</v>
          </cell>
          <cell r="C33">
            <v>1</v>
          </cell>
          <cell r="D33" t="str">
            <v>ADOUM Ali Adoum</v>
          </cell>
          <cell r="I33" t="str">
            <v>M</v>
          </cell>
          <cell r="J33" t="str">
            <v>Traducteur</v>
          </cell>
          <cell r="K33" t="str">
            <v>Nut</v>
          </cell>
          <cell r="L33">
            <v>29587</v>
          </cell>
          <cell r="M33">
            <v>10374</v>
          </cell>
          <cell r="N33">
            <v>39933</v>
          </cell>
          <cell r="O33">
            <v>39933</v>
          </cell>
          <cell r="P33" t="str">
            <v>CDD</v>
          </cell>
          <cell r="Q33">
            <v>40025</v>
          </cell>
          <cell r="R33">
            <v>0</v>
          </cell>
          <cell r="S33" t="str">
            <v>T1</v>
          </cell>
          <cell r="T33" t="str">
            <v>Débutant</v>
          </cell>
          <cell r="U33">
            <v>1</v>
          </cell>
          <cell r="V33">
            <v>171.6</v>
          </cell>
          <cell r="W33">
            <v>24</v>
          </cell>
          <cell r="X33">
            <v>156250</v>
          </cell>
          <cell r="Y33">
            <v>910.54778554778557</v>
          </cell>
          <cell r="Z33">
            <v>0</v>
          </cell>
          <cell r="AA33">
            <v>156250</v>
          </cell>
          <cell r="AB33">
            <v>0</v>
          </cell>
          <cell r="AC33">
            <v>20000</v>
          </cell>
          <cell r="AD33">
            <v>176250</v>
          </cell>
          <cell r="AE33" t="str">
            <v>KNN01</v>
          </cell>
          <cell r="AF33">
            <v>6501</v>
          </cell>
        </row>
        <row r="34">
          <cell r="A34" t="str">
            <v>KN028</v>
          </cell>
          <cell r="B34" t="str">
            <v>OFF</v>
          </cell>
          <cell r="C34">
            <v>1</v>
          </cell>
          <cell r="D34" t="str">
            <v>BRAHIM Moussa Ali</v>
          </cell>
          <cell r="I34" t="str">
            <v>M</v>
          </cell>
          <cell r="J34" t="str">
            <v>Traducteur</v>
          </cell>
          <cell r="K34" t="str">
            <v>Nut</v>
          </cell>
          <cell r="L34">
            <v>23012</v>
          </cell>
          <cell r="M34">
            <v>16854</v>
          </cell>
          <cell r="N34">
            <v>39933</v>
          </cell>
          <cell r="O34">
            <v>39933</v>
          </cell>
          <cell r="P34" t="str">
            <v>CDD</v>
          </cell>
          <cell r="Q34">
            <v>39958</v>
          </cell>
          <cell r="R34">
            <v>0</v>
          </cell>
          <cell r="S34" t="str">
            <v>T1</v>
          </cell>
          <cell r="T34" t="str">
            <v>Débutant</v>
          </cell>
          <cell r="U34">
            <v>5</v>
          </cell>
          <cell r="V34">
            <v>171.6</v>
          </cell>
          <cell r="W34">
            <v>23</v>
          </cell>
          <cell r="X34">
            <v>156250</v>
          </cell>
          <cell r="Y34">
            <v>910.54778554778557</v>
          </cell>
          <cell r="Z34">
            <v>0</v>
          </cell>
          <cell r="AA34">
            <v>156250</v>
          </cell>
          <cell r="AB34">
            <v>0</v>
          </cell>
          <cell r="AC34">
            <v>20000</v>
          </cell>
          <cell r="AD34">
            <v>176250</v>
          </cell>
          <cell r="AE34" t="str">
            <v>KNN01</v>
          </cell>
          <cell r="AF34">
            <v>6501</v>
          </cell>
        </row>
        <row r="35">
          <cell r="A35" t="str">
            <v>KN029</v>
          </cell>
          <cell r="B35" t="str">
            <v>OFF</v>
          </cell>
          <cell r="C35">
            <v>2</v>
          </cell>
          <cell r="D35" t="str">
            <v>ABDELWAHID  Arabi Bahar</v>
          </cell>
          <cell r="I35" t="str">
            <v>M</v>
          </cell>
          <cell r="J35" t="str">
            <v>Chef Equipe Surv.</v>
          </cell>
          <cell r="K35" t="str">
            <v>Nut</v>
          </cell>
          <cell r="L35">
            <v>29587</v>
          </cell>
          <cell r="M35">
            <v>10374</v>
          </cell>
          <cell r="N35">
            <v>39941</v>
          </cell>
          <cell r="O35">
            <v>40014</v>
          </cell>
          <cell r="P35" t="str">
            <v>CDD</v>
          </cell>
          <cell r="Q35">
            <v>40023</v>
          </cell>
          <cell r="R35">
            <v>0</v>
          </cell>
          <cell r="S35" t="str">
            <v>T2</v>
          </cell>
          <cell r="T35" t="str">
            <v>Débutant</v>
          </cell>
          <cell r="U35">
            <v>1.5</v>
          </cell>
          <cell r="V35">
            <v>171.6</v>
          </cell>
          <cell r="W35">
            <v>10</v>
          </cell>
          <cell r="X35">
            <v>208750</v>
          </cell>
          <cell r="Y35">
            <v>1216</v>
          </cell>
          <cell r="Z35">
            <v>0</v>
          </cell>
          <cell r="AA35">
            <v>208750</v>
          </cell>
          <cell r="AB35">
            <v>0</v>
          </cell>
          <cell r="AC35">
            <v>6450</v>
          </cell>
          <cell r="AD35">
            <v>215200</v>
          </cell>
          <cell r="AE35" t="str">
            <v>KNNO1</v>
          </cell>
          <cell r="AF35" t="str">
            <v>CA01</v>
          </cell>
        </row>
        <row r="36">
          <cell r="A36" t="str">
            <v>KN030</v>
          </cell>
          <cell r="B36" t="str">
            <v>ON</v>
          </cell>
          <cell r="C36">
            <v>4</v>
          </cell>
          <cell r="D36" t="str">
            <v>ACHTA Mahamat Saleh</v>
          </cell>
          <cell r="I36" t="str">
            <v>F</v>
          </cell>
          <cell r="J36" t="str">
            <v>Enquêtrice nut</v>
          </cell>
          <cell r="K36" t="str">
            <v>Nut</v>
          </cell>
          <cell r="L36">
            <v>29587</v>
          </cell>
          <cell r="M36">
            <v>10374</v>
          </cell>
          <cell r="N36">
            <v>39995</v>
          </cell>
          <cell r="O36">
            <v>39995</v>
          </cell>
          <cell r="P36" t="str">
            <v>CDD</v>
          </cell>
          <cell r="Q36">
            <v>40086</v>
          </cell>
          <cell r="R36">
            <v>0</v>
          </cell>
          <cell r="S36" t="str">
            <v>T1</v>
          </cell>
          <cell r="T36" t="str">
            <v>Débutant</v>
          </cell>
          <cell r="U36">
            <v>1</v>
          </cell>
          <cell r="V36">
            <v>171.6</v>
          </cell>
          <cell r="W36">
            <v>30</v>
          </cell>
          <cell r="X36">
            <v>156250</v>
          </cell>
          <cell r="Y36">
            <v>911</v>
          </cell>
          <cell r="Z36">
            <v>0</v>
          </cell>
          <cell r="AA36">
            <v>156250</v>
          </cell>
          <cell r="AB36">
            <v>0</v>
          </cell>
          <cell r="AC36">
            <v>20000</v>
          </cell>
          <cell r="AD36">
            <v>176250</v>
          </cell>
          <cell r="AE36" t="str">
            <v>KNN01</v>
          </cell>
          <cell r="AF36" t="str">
            <v>BB00</v>
          </cell>
        </row>
        <row r="37">
          <cell r="A37" t="str">
            <v>KN031</v>
          </cell>
          <cell r="B37" t="str">
            <v>OFF</v>
          </cell>
          <cell r="C37">
            <v>1</v>
          </cell>
          <cell r="D37" t="str">
            <v>ALI  LARME</v>
          </cell>
          <cell r="I37" t="str">
            <v>M</v>
          </cell>
          <cell r="J37" t="str">
            <v>Chef Equipe Surv.</v>
          </cell>
          <cell r="K37" t="str">
            <v>Nut</v>
          </cell>
          <cell r="L37">
            <v>28938</v>
          </cell>
          <cell r="M37">
            <v>11011</v>
          </cell>
          <cell r="N37">
            <v>40014</v>
          </cell>
          <cell r="O37">
            <v>40014</v>
          </cell>
          <cell r="P37" t="str">
            <v>CDD</v>
          </cell>
          <cell r="Q37">
            <v>40023</v>
          </cell>
          <cell r="R37">
            <v>0</v>
          </cell>
          <cell r="S37" t="str">
            <v>T2</v>
          </cell>
          <cell r="T37" t="str">
            <v>Débutant</v>
          </cell>
          <cell r="U37">
            <v>1</v>
          </cell>
          <cell r="V37">
            <v>171.6</v>
          </cell>
          <cell r="W37">
            <v>10</v>
          </cell>
          <cell r="X37">
            <v>208750</v>
          </cell>
          <cell r="Y37">
            <v>1216</v>
          </cell>
          <cell r="Z37">
            <v>0</v>
          </cell>
          <cell r="AA37">
            <v>208750</v>
          </cell>
          <cell r="AB37">
            <v>0</v>
          </cell>
          <cell r="AC37">
            <v>6450</v>
          </cell>
          <cell r="AD37">
            <v>215200</v>
          </cell>
          <cell r="AE37" t="str">
            <v>KNN01</v>
          </cell>
          <cell r="AF37" t="str">
            <v>CA01</v>
          </cell>
        </row>
        <row r="38">
          <cell r="A38" t="str">
            <v>KN032</v>
          </cell>
          <cell r="B38" t="str">
            <v>OFF</v>
          </cell>
          <cell r="C38">
            <v>1</v>
          </cell>
          <cell r="D38" t="str">
            <v>OUSMANE OUMAR</v>
          </cell>
          <cell r="I38" t="str">
            <v>M</v>
          </cell>
          <cell r="J38" t="str">
            <v>Chef Equipe Surv.</v>
          </cell>
          <cell r="K38" t="str">
            <v>Nut</v>
          </cell>
          <cell r="L38">
            <v>28856</v>
          </cell>
          <cell r="M38">
            <v>11094</v>
          </cell>
          <cell r="N38">
            <v>40014</v>
          </cell>
          <cell r="O38">
            <v>40014</v>
          </cell>
          <cell r="P38" t="str">
            <v>CDD</v>
          </cell>
          <cell r="Q38">
            <v>40023</v>
          </cell>
          <cell r="R38">
            <v>0</v>
          </cell>
          <cell r="S38" t="str">
            <v>T2</v>
          </cell>
          <cell r="T38" t="str">
            <v>Débutant</v>
          </cell>
          <cell r="U38">
            <v>3.5</v>
          </cell>
          <cell r="V38">
            <v>171.6</v>
          </cell>
          <cell r="W38">
            <v>10</v>
          </cell>
          <cell r="X38">
            <v>208750</v>
          </cell>
          <cell r="Y38">
            <v>1216</v>
          </cell>
          <cell r="Z38">
            <v>0</v>
          </cell>
          <cell r="AA38">
            <v>208750</v>
          </cell>
          <cell r="AB38">
            <v>0</v>
          </cell>
          <cell r="AC38">
            <v>6450</v>
          </cell>
          <cell r="AD38">
            <v>215200</v>
          </cell>
          <cell r="AE38" t="str">
            <v>KNN01</v>
          </cell>
          <cell r="AF38" t="str">
            <v>CA01</v>
          </cell>
        </row>
        <row r="39">
          <cell r="A39" t="str">
            <v>KN033</v>
          </cell>
          <cell r="B39" t="str">
            <v>OFF</v>
          </cell>
          <cell r="C39">
            <v>1</v>
          </cell>
          <cell r="D39" t="str">
            <v>ALI MAHAMAT SEID</v>
          </cell>
          <cell r="I39" t="str">
            <v>M</v>
          </cell>
          <cell r="J39" t="str">
            <v>Chef Equipe Surv.</v>
          </cell>
          <cell r="K39" t="str">
            <v>Nut</v>
          </cell>
          <cell r="L39">
            <v>28491</v>
          </cell>
          <cell r="M39">
            <v>11454</v>
          </cell>
          <cell r="N39">
            <v>40014</v>
          </cell>
          <cell r="O39">
            <v>40014</v>
          </cell>
          <cell r="P39" t="str">
            <v>CDD</v>
          </cell>
          <cell r="Q39">
            <v>40023</v>
          </cell>
          <cell r="R39">
            <v>0</v>
          </cell>
          <cell r="S39" t="str">
            <v>T2</v>
          </cell>
          <cell r="T39" t="str">
            <v>Débutant</v>
          </cell>
          <cell r="U39">
            <v>2</v>
          </cell>
          <cell r="V39">
            <v>171.6</v>
          </cell>
          <cell r="W39">
            <v>10</v>
          </cell>
          <cell r="X39">
            <v>208750</v>
          </cell>
          <cell r="Y39">
            <v>1216</v>
          </cell>
          <cell r="Z39">
            <v>0</v>
          </cell>
          <cell r="AA39">
            <v>208750</v>
          </cell>
          <cell r="AB39">
            <v>0</v>
          </cell>
          <cell r="AC39">
            <v>6450</v>
          </cell>
          <cell r="AD39">
            <v>215200</v>
          </cell>
          <cell r="AE39" t="str">
            <v>KNN01</v>
          </cell>
          <cell r="AF39" t="str">
            <v>CA01</v>
          </cell>
        </row>
        <row r="40">
          <cell r="A40" t="str">
            <v>KN034</v>
          </cell>
          <cell r="B40" t="str">
            <v>OFF</v>
          </cell>
          <cell r="C40">
            <v>1</v>
          </cell>
          <cell r="D40" t="str">
            <v>ADJI MOUTA</v>
          </cell>
          <cell r="I40" t="str">
            <v>M</v>
          </cell>
          <cell r="J40" t="str">
            <v>Mesureur</v>
          </cell>
          <cell r="K40" t="str">
            <v>Nut</v>
          </cell>
          <cell r="L40">
            <v>24108</v>
          </cell>
          <cell r="M40">
            <v>15774</v>
          </cell>
          <cell r="N40">
            <v>40014</v>
          </cell>
          <cell r="O40">
            <v>40014</v>
          </cell>
          <cell r="P40" t="str">
            <v>CDD</v>
          </cell>
          <cell r="Q40">
            <v>40023</v>
          </cell>
          <cell r="R40">
            <v>0</v>
          </cell>
          <cell r="S40" t="str">
            <v>E3</v>
          </cell>
          <cell r="T40" t="str">
            <v>Débutant</v>
          </cell>
          <cell r="U40">
            <v>4.5</v>
          </cell>
          <cell r="V40">
            <v>171.6</v>
          </cell>
          <cell r="W40">
            <v>10</v>
          </cell>
          <cell r="X40">
            <v>118750</v>
          </cell>
          <cell r="Y40">
            <v>692.01631701631709</v>
          </cell>
          <cell r="Z40">
            <v>0</v>
          </cell>
          <cell r="AA40">
            <v>118750</v>
          </cell>
          <cell r="AB40">
            <v>0</v>
          </cell>
          <cell r="AC40">
            <v>6450</v>
          </cell>
          <cell r="AD40">
            <v>125200</v>
          </cell>
          <cell r="AE40" t="str">
            <v>KNN01</v>
          </cell>
          <cell r="AF40" t="str">
            <v>CA00</v>
          </cell>
        </row>
        <row r="41">
          <cell r="A41" t="str">
            <v>KN035</v>
          </cell>
          <cell r="B41" t="str">
            <v>OFF</v>
          </cell>
          <cell r="C41">
            <v>1</v>
          </cell>
          <cell r="D41" t="str">
            <v>AHMAT GUET MAHAMAT</v>
          </cell>
          <cell r="I41" t="str">
            <v>M</v>
          </cell>
          <cell r="J41" t="str">
            <v>Mesureur</v>
          </cell>
          <cell r="K41" t="str">
            <v>Nut</v>
          </cell>
          <cell r="L41">
            <v>27395</v>
          </cell>
          <cell r="M41">
            <v>12534</v>
          </cell>
          <cell r="N41">
            <v>40014</v>
          </cell>
          <cell r="O41">
            <v>40014</v>
          </cell>
          <cell r="P41" t="str">
            <v>CDD</v>
          </cell>
          <cell r="Q41">
            <v>40023</v>
          </cell>
          <cell r="R41">
            <v>0</v>
          </cell>
          <cell r="S41" t="str">
            <v>E3</v>
          </cell>
          <cell r="T41" t="str">
            <v>Débutant</v>
          </cell>
          <cell r="U41">
            <v>2</v>
          </cell>
          <cell r="V41">
            <v>171.6</v>
          </cell>
          <cell r="W41">
            <v>10</v>
          </cell>
          <cell r="X41">
            <v>118750</v>
          </cell>
          <cell r="Y41">
            <v>692.01631701631709</v>
          </cell>
          <cell r="Z41">
            <v>0</v>
          </cell>
          <cell r="AA41">
            <v>118750</v>
          </cell>
          <cell r="AB41">
            <v>0</v>
          </cell>
          <cell r="AC41">
            <v>6450</v>
          </cell>
          <cell r="AD41">
            <v>125200</v>
          </cell>
          <cell r="AE41" t="str">
            <v>KNN01</v>
          </cell>
          <cell r="AF41" t="str">
            <v>CA00</v>
          </cell>
        </row>
        <row r="42">
          <cell r="A42" t="str">
            <v>KN036</v>
          </cell>
          <cell r="B42" t="str">
            <v>OFF</v>
          </cell>
          <cell r="C42">
            <v>1</v>
          </cell>
          <cell r="D42" t="str">
            <v>AHMAT  SOULEYMEN DJARMA</v>
          </cell>
          <cell r="I42" t="str">
            <v>M</v>
          </cell>
          <cell r="J42" t="str">
            <v>Mesureur</v>
          </cell>
          <cell r="K42" t="str">
            <v>Nut</v>
          </cell>
          <cell r="L42">
            <v>27030</v>
          </cell>
          <cell r="M42">
            <v>12894</v>
          </cell>
          <cell r="N42">
            <v>40014</v>
          </cell>
          <cell r="O42">
            <v>40014</v>
          </cell>
          <cell r="P42" t="str">
            <v>CDD</v>
          </cell>
          <cell r="Q42">
            <v>40023</v>
          </cell>
          <cell r="R42">
            <v>0</v>
          </cell>
          <cell r="S42" t="str">
            <v>E3</v>
          </cell>
          <cell r="T42" t="str">
            <v>Débutant</v>
          </cell>
          <cell r="U42">
            <v>2</v>
          </cell>
          <cell r="V42">
            <v>171.6</v>
          </cell>
          <cell r="W42">
            <v>10</v>
          </cell>
          <cell r="X42">
            <v>118750</v>
          </cell>
          <cell r="Y42">
            <v>692.01631701631709</v>
          </cell>
          <cell r="Z42">
            <v>0</v>
          </cell>
          <cell r="AA42">
            <v>118750</v>
          </cell>
          <cell r="AB42">
            <v>0</v>
          </cell>
          <cell r="AC42">
            <v>6450</v>
          </cell>
          <cell r="AD42">
            <v>125200</v>
          </cell>
          <cell r="AE42" t="str">
            <v>KNN01</v>
          </cell>
          <cell r="AF42" t="str">
            <v>CA00</v>
          </cell>
        </row>
        <row r="43">
          <cell r="A43" t="str">
            <v>KN037</v>
          </cell>
          <cell r="B43" t="str">
            <v>OFF</v>
          </cell>
          <cell r="C43">
            <v>1</v>
          </cell>
          <cell r="D43" t="str">
            <v>MAHAMAT TAHER HASSANE</v>
          </cell>
          <cell r="I43" t="str">
            <v>M</v>
          </cell>
          <cell r="J43" t="str">
            <v>Mesureur</v>
          </cell>
          <cell r="K43" t="str">
            <v>Nut</v>
          </cell>
          <cell r="L43">
            <v>27760</v>
          </cell>
          <cell r="M43">
            <v>12174</v>
          </cell>
          <cell r="N43">
            <v>40014</v>
          </cell>
          <cell r="O43">
            <v>40014</v>
          </cell>
          <cell r="P43" t="str">
            <v>CDD</v>
          </cell>
          <cell r="Q43">
            <v>40023</v>
          </cell>
          <cell r="R43">
            <v>0</v>
          </cell>
          <cell r="S43" t="str">
            <v>E3</v>
          </cell>
          <cell r="T43" t="str">
            <v>Débutant</v>
          </cell>
          <cell r="U43">
            <v>3.5</v>
          </cell>
          <cell r="V43">
            <v>171.6</v>
          </cell>
          <cell r="W43">
            <v>10</v>
          </cell>
          <cell r="X43">
            <v>118750</v>
          </cell>
          <cell r="Y43">
            <v>692.01631701631709</v>
          </cell>
          <cell r="Z43">
            <v>0</v>
          </cell>
          <cell r="AA43">
            <v>118750</v>
          </cell>
          <cell r="AB43">
            <v>0</v>
          </cell>
          <cell r="AC43">
            <v>6450</v>
          </cell>
          <cell r="AD43">
            <v>125200</v>
          </cell>
          <cell r="AE43" t="str">
            <v>KNN01</v>
          </cell>
          <cell r="AF43" t="str">
            <v>CA00</v>
          </cell>
        </row>
        <row r="44">
          <cell r="A44" t="str">
            <v>KN038</v>
          </cell>
          <cell r="B44" t="str">
            <v>OFF</v>
          </cell>
          <cell r="C44">
            <v>1</v>
          </cell>
          <cell r="D44" t="str">
            <v>AHMAT MAHAMAT ALI</v>
          </cell>
          <cell r="I44" t="str">
            <v>M</v>
          </cell>
          <cell r="J44" t="str">
            <v>Mesureur</v>
          </cell>
          <cell r="K44" t="str">
            <v>Nut</v>
          </cell>
          <cell r="L44">
            <v>27196</v>
          </cell>
          <cell r="M44">
            <v>12729</v>
          </cell>
          <cell r="N44">
            <v>40014</v>
          </cell>
          <cell r="O44">
            <v>40014</v>
          </cell>
          <cell r="P44" t="str">
            <v>CDD</v>
          </cell>
          <cell r="Q44">
            <v>40023</v>
          </cell>
          <cell r="R44">
            <v>0</v>
          </cell>
          <cell r="S44" t="str">
            <v>E3</v>
          </cell>
          <cell r="T44" t="str">
            <v>Débutant</v>
          </cell>
          <cell r="U44">
            <v>3.5</v>
          </cell>
          <cell r="V44">
            <v>171.6</v>
          </cell>
          <cell r="W44">
            <v>10</v>
          </cell>
          <cell r="X44">
            <v>118750</v>
          </cell>
          <cell r="Y44">
            <v>692.01631701631709</v>
          </cell>
          <cell r="Z44">
            <v>0</v>
          </cell>
          <cell r="AA44">
            <v>118750</v>
          </cell>
          <cell r="AB44">
            <v>0</v>
          </cell>
          <cell r="AC44">
            <v>6450</v>
          </cell>
          <cell r="AD44">
            <v>125200</v>
          </cell>
          <cell r="AE44" t="str">
            <v>KNN01</v>
          </cell>
          <cell r="AF44" t="str">
            <v>CA00</v>
          </cell>
        </row>
        <row r="45">
          <cell r="A45" t="str">
            <v>KN039</v>
          </cell>
          <cell r="B45" t="str">
            <v>OFF</v>
          </cell>
          <cell r="C45">
            <v>1</v>
          </cell>
          <cell r="D45" t="str">
            <v>MAHAMAT CHOUKOU</v>
          </cell>
          <cell r="I45" t="str">
            <v>M</v>
          </cell>
          <cell r="J45" t="str">
            <v>Mesureur</v>
          </cell>
          <cell r="K45" t="str">
            <v>Nut</v>
          </cell>
          <cell r="L45">
            <v>27030</v>
          </cell>
          <cell r="M45">
            <v>12894</v>
          </cell>
          <cell r="N45">
            <v>40014</v>
          </cell>
          <cell r="O45">
            <v>40014</v>
          </cell>
          <cell r="P45" t="str">
            <v>CDD</v>
          </cell>
          <cell r="Q45">
            <v>40023</v>
          </cell>
          <cell r="R45">
            <v>0</v>
          </cell>
          <cell r="S45" t="str">
            <v>E3</v>
          </cell>
          <cell r="T45" t="str">
            <v>Débutant</v>
          </cell>
          <cell r="U45">
            <v>3.5</v>
          </cell>
          <cell r="V45">
            <v>171.6</v>
          </cell>
          <cell r="W45">
            <v>10</v>
          </cell>
          <cell r="X45">
            <v>118750</v>
          </cell>
          <cell r="Y45">
            <v>692.01631701631709</v>
          </cell>
          <cell r="Z45">
            <v>0</v>
          </cell>
          <cell r="AA45">
            <v>118750</v>
          </cell>
          <cell r="AB45">
            <v>0</v>
          </cell>
          <cell r="AC45">
            <v>6450</v>
          </cell>
          <cell r="AD45">
            <v>125200</v>
          </cell>
          <cell r="AE45" t="str">
            <v>KNN01</v>
          </cell>
          <cell r="AF45" t="str">
            <v>CA00</v>
          </cell>
        </row>
        <row r="46">
          <cell r="A46" t="str">
            <v>KN040</v>
          </cell>
          <cell r="B46" t="str">
            <v>OFF</v>
          </cell>
          <cell r="C46">
            <v>1</v>
          </cell>
          <cell r="D46" t="str">
            <v>OUMAR MOUSTAPHA MALLOUMI</v>
          </cell>
          <cell r="I46" t="str">
            <v>M</v>
          </cell>
          <cell r="J46" t="str">
            <v>Mesureur</v>
          </cell>
          <cell r="K46" t="str">
            <v>Nut</v>
          </cell>
          <cell r="L46">
            <v>27760</v>
          </cell>
          <cell r="M46">
            <v>12174</v>
          </cell>
          <cell r="N46">
            <v>40014</v>
          </cell>
          <cell r="O46">
            <v>40014</v>
          </cell>
          <cell r="P46" t="str">
            <v>CDD</v>
          </cell>
          <cell r="Q46">
            <v>40023</v>
          </cell>
          <cell r="R46">
            <v>0</v>
          </cell>
          <cell r="S46" t="str">
            <v>E3</v>
          </cell>
          <cell r="T46" t="str">
            <v>Débutant</v>
          </cell>
          <cell r="U46">
            <v>3</v>
          </cell>
          <cell r="V46">
            <v>171.6</v>
          </cell>
          <cell r="W46">
            <v>10</v>
          </cell>
          <cell r="X46">
            <v>118750</v>
          </cell>
          <cell r="Y46">
            <v>692.01631701631709</v>
          </cell>
          <cell r="Z46">
            <v>0</v>
          </cell>
          <cell r="AA46">
            <v>118750</v>
          </cell>
          <cell r="AB46">
            <v>0</v>
          </cell>
          <cell r="AC46">
            <v>6450</v>
          </cell>
          <cell r="AD46">
            <v>125200</v>
          </cell>
          <cell r="AE46" t="str">
            <v>KNN01</v>
          </cell>
          <cell r="AF46" t="str">
            <v>CA00</v>
          </cell>
        </row>
        <row r="47">
          <cell r="A47" t="str">
            <v>KN041</v>
          </cell>
          <cell r="B47" t="str">
            <v>OFF</v>
          </cell>
          <cell r="C47">
            <v>1</v>
          </cell>
          <cell r="D47" t="str">
            <v>BRAHIM MAHAMAT  SEID</v>
          </cell>
          <cell r="I47" t="str">
            <v>M</v>
          </cell>
          <cell r="J47" t="str">
            <v>Mesureur</v>
          </cell>
          <cell r="K47" t="str">
            <v>Nut</v>
          </cell>
          <cell r="L47">
            <v>29221</v>
          </cell>
          <cell r="M47">
            <v>10734</v>
          </cell>
          <cell r="N47">
            <v>40014</v>
          </cell>
          <cell r="O47">
            <v>40014</v>
          </cell>
          <cell r="P47" t="str">
            <v>CDD</v>
          </cell>
          <cell r="Q47">
            <v>40023</v>
          </cell>
          <cell r="R47">
            <v>0</v>
          </cell>
          <cell r="S47" t="str">
            <v>E3</v>
          </cell>
          <cell r="T47" t="str">
            <v>Débutant</v>
          </cell>
          <cell r="U47">
            <v>3</v>
          </cell>
          <cell r="V47">
            <v>171.6</v>
          </cell>
          <cell r="W47">
            <v>10</v>
          </cell>
          <cell r="X47">
            <v>118750</v>
          </cell>
          <cell r="Y47">
            <v>692.01631701631709</v>
          </cell>
          <cell r="Z47">
            <v>0</v>
          </cell>
          <cell r="AA47">
            <v>118750</v>
          </cell>
          <cell r="AB47">
            <v>0</v>
          </cell>
          <cell r="AC47">
            <v>6450</v>
          </cell>
          <cell r="AD47">
            <v>125200</v>
          </cell>
          <cell r="AE47" t="str">
            <v>KNN01</v>
          </cell>
          <cell r="AF47" t="str">
            <v>CA00</v>
          </cell>
        </row>
        <row r="48">
          <cell r="W48">
            <v>-40051</v>
          </cell>
          <cell r="Z48">
            <v>0</v>
          </cell>
          <cell r="AD48">
            <v>0</v>
          </cell>
        </row>
        <row r="49">
          <cell r="W49">
            <v>-40051</v>
          </cell>
        </row>
        <row r="50">
          <cell r="W50">
            <v>-40051</v>
          </cell>
        </row>
        <row r="51">
          <cell r="W51">
            <v>-40051</v>
          </cell>
        </row>
        <row r="52">
          <cell r="W52">
            <v>-40051</v>
          </cell>
        </row>
        <row r="53">
          <cell r="W53">
            <v>-40051</v>
          </cell>
        </row>
        <row r="54">
          <cell r="W54">
            <v>-40051</v>
          </cell>
        </row>
        <row r="55">
          <cell r="W55">
            <v>-40051</v>
          </cell>
        </row>
        <row r="56">
          <cell r="W56">
            <v>-40051</v>
          </cell>
        </row>
        <row r="57">
          <cell r="W57">
            <v>-40051</v>
          </cell>
        </row>
        <row r="58">
          <cell r="W58">
            <v>-40051</v>
          </cell>
        </row>
        <row r="59">
          <cell r="W59">
            <v>-40051</v>
          </cell>
        </row>
        <row r="60">
          <cell r="W60">
            <v>-40051</v>
          </cell>
        </row>
        <row r="61">
          <cell r="W61">
            <v>-40051</v>
          </cell>
        </row>
        <row r="62">
          <cell r="W62">
            <v>-40051</v>
          </cell>
        </row>
        <row r="63">
          <cell r="W63">
            <v>-40051</v>
          </cell>
        </row>
        <row r="64">
          <cell r="W64">
            <v>-40051</v>
          </cell>
        </row>
        <row r="65">
          <cell r="W65">
            <v>-40051</v>
          </cell>
        </row>
        <row r="66">
          <cell r="W66">
            <v>-40051</v>
          </cell>
        </row>
        <row r="67">
          <cell r="W67">
            <v>-40051</v>
          </cell>
        </row>
        <row r="68">
          <cell r="W68">
            <v>-40051</v>
          </cell>
        </row>
        <row r="69">
          <cell r="W69">
            <v>-40051</v>
          </cell>
        </row>
        <row r="70">
          <cell r="W70">
            <v>-40051</v>
          </cell>
        </row>
        <row r="71">
          <cell r="W71">
            <v>-40051</v>
          </cell>
        </row>
        <row r="72">
          <cell r="W72">
            <v>-40051</v>
          </cell>
        </row>
        <row r="73">
          <cell r="W73">
            <v>-40051</v>
          </cell>
        </row>
        <row r="74">
          <cell r="W74">
            <v>-40051</v>
          </cell>
        </row>
        <row r="75">
          <cell r="W75">
            <v>-40051</v>
          </cell>
        </row>
        <row r="76">
          <cell r="W76">
            <v>-40051</v>
          </cell>
        </row>
        <row r="77">
          <cell r="W77">
            <v>-40051</v>
          </cell>
        </row>
        <row r="78">
          <cell r="W78">
            <v>-40051</v>
          </cell>
        </row>
        <row r="79">
          <cell r="W79">
            <v>-40051</v>
          </cell>
        </row>
        <row r="80">
          <cell r="W80">
            <v>-40051</v>
          </cell>
        </row>
        <row r="81">
          <cell r="W81">
            <v>-40051</v>
          </cell>
        </row>
        <row r="82">
          <cell r="W82">
            <v>-40051</v>
          </cell>
        </row>
        <row r="83">
          <cell r="W83">
            <v>-40051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de fonctions"/>
      <sheetName val="SMIG RDC"/>
      <sheetName val="Cover"/>
      <sheetName val="Grille Salariale repère 2019"/>
      <sheetName val="A2.04_Staff_list"/>
      <sheetName val="A2.05_Staff_costs 2019"/>
      <sheetName val="A2.05_Staff_change"/>
      <sheetName val="Presences"/>
      <sheetName val="Publipostage"/>
      <sheetName val="Impots "/>
      <sheetName val="Organigramme"/>
      <sheetName val="IPR"/>
      <sheetName val="Lists"/>
      <sheetName val="Grille_de_fonctions"/>
      <sheetName val="SMIG_RDC"/>
      <sheetName val="Grille_Salariale_repère_2019"/>
      <sheetName val="A2_04_Staff_list"/>
      <sheetName val="A2_05_Staff_costs_2019"/>
      <sheetName val="A2_05_Staff_change"/>
      <sheetName val="Impots_"/>
      <sheetName val="Grille_de_fonctions1"/>
      <sheetName val="SMIG_RDC1"/>
      <sheetName val="Grille_Salariale_repère_20191"/>
      <sheetName val="A2_04_Staff_list1"/>
      <sheetName val="A2_05_Staff_costs_20191"/>
      <sheetName val="A2_05_Staff_change1"/>
      <sheetName val="Impots_1"/>
      <sheetName val="Grille_de_fonctions2"/>
      <sheetName val="SMIG_RDC2"/>
      <sheetName val="Grille_Salariale_repère_20192"/>
      <sheetName val="A2_04_Staff_list2"/>
      <sheetName val="A2_05_Staff_costs_20192"/>
      <sheetName val="A2_05_Staff_change2"/>
      <sheetName val="Impots_2"/>
    </sheetNames>
    <sheetDataSet>
      <sheetData sheetId="0"/>
      <sheetData sheetId="1"/>
      <sheetData sheetId="2"/>
      <sheetData sheetId="3">
        <row r="17">
          <cell r="D17" t="str">
            <v>D1.1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 t="str">
            <v>Administration</v>
          </cell>
        </row>
        <row r="4">
          <cell r="C4" t="str">
            <v>Logistique</v>
          </cell>
        </row>
        <row r="5">
          <cell r="C5" t="str">
            <v>Programme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Q Order form"/>
      <sheetName val="Data"/>
      <sheetName val="Feuil1"/>
    </sheetNames>
    <sheetDataSet>
      <sheetData sheetId="0" refreshError="1"/>
      <sheetData sheetId="1">
        <row r="2">
          <cell r="B2" t="str">
            <v>New product - write details in remarks</v>
          </cell>
          <cell r="U2" t="str">
            <v>Kg</v>
          </cell>
        </row>
        <row r="3">
          <cell r="B3" t="str">
            <v>(Onion tank,30m3) bag+zipper</v>
          </cell>
          <cell r="U3" t="str">
            <v>Pieces</v>
          </cell>
        </row>
        <row r="4">
          <cell r="B4" t="str">
            <v>1 1/2" adjustable stop cock</v>
          </cell>
        </row>
        <row r="5">
          <cell r="B5" t="str">
            <v>1" adjustable stop cock</v>
          </cell>
        </row>
        <row r="6">
          <cell r="B6" t="str">
            <v>1.1KVA Submersible pump + cable</v>
          </cell>
        </row>
        <row r="7">
          <cell r="B7" t="str">
            <v>1/8 Allen key for adjust. stop cock</v>
          </cell>
        </row>
        <row r="8">
          <cell r="B8" t="str">
            <v>100 m Deep Meter</v>
          </cell>
        </row>
        <row r="9">
          <cell r="B9" t="str">
            <v>105 mm Bottom Bit</v>
          </cell>
        </row>
        <row r="10">
          <cell r="B10" t="str">
            <v>1200mA Battery HNN9628</v>
          </cell>
        </row>
        <row r="11">
          <cell r="B11" t="str">
            <v>2 kg Standard Weigh</v>
          </cell>
        </row>
        <row r="12">
          <cell r="B12" t="str">
            <v>2" Diesel motorpump - service pack</v>
          </cell>
        </row>
        <row r="13">
          <cell r="B13" t="str">
            <v>2" Heliflex hose 25 m</v>
          </cell>
        </row>
        <row r="14">
          <cell r="B14" t="str">
            <v>2" Hose and Fittings kit ACF Spec</v>
          </cell>
        </row>
        <row r="15">
          <cell r="B15" t="str">
            <v>2" LP diesel motorpump + serv pack</v>
          </cell>
        </row>
        <row r="16">
          <cell r="B16" t="str">
            <v>2" LP petrol motorpump + serv pack</v>
          </cell>
        </row>
        <row r="17">
          <cell r="B17" t="str">
            <v>2" LP petrol motorpump kit</v>
          </cell>
        </row>
        <row r="18">
          <cell r="B18" t="str">
            <v>2" Suction &amp; discharge pipe kit</v>
          </cell>
        </row>
        <row r="19">
          <cell r="B19" t="str">
            <v>2" tapstand with 6 selflocking taps</v>
          </cell>
        </row>
        <row r="20">
          <cell r="B20" t="str">
            <v>25m spiralled reinforced hose suct.</v>
          </cell>
        </row>
        <row r="21">
          <cell r="B21" t="str">
            <v>3" Diesel motorpump - service pack</v>
          </cell>
        </row>
        <row r="22">
          <cell r="B22" t="str">
            <v>3" Hose and Fittings kit ACF Spec</v>
          </cell>
        </row>
        <row r="23">
          <cell r="B23" t="str">
            <v>3" Low pressur diesel motorpump kit</v>
          </cell>
        </row>
        <row r="24">
          <cell r="B24" t="str">
            <v>3" LP diesel motorpump + serv pack</v>
          </cell>
        </row>
        <row r="25">
          <cell r="B25" t="str">
            <v>3/4" adjustable stop cock</v>
          </cell>
        </row>
        <row r="26">
          <cell r="B26" t="str">
            <v>3/8" crancked handle speed brace</v>
          </cell>
        </row>
        <row r="27">
          <cell r="B27" t="str">
            <v>4x4 Pick Up Land Cruiser</v>
          </cell>
        </row>
        <row r="28">
          <cell r="B28" t="str">
            <v>4x4 Pick Up Toyota Land Cruiser</v>
          </cell>
        </row>
        <row r="29">
          <cell r="B29" t="str">
            <v>4x4 Pick Up Toyota Land Cruiser</v>
          </cell>
        </row>
        <row r="30">
          <cell r="B30" t="str">
            <v>50 m Deep Meter</v>
          </cell>
        </row>
        <row r="31">
          <cell r="B31" t="str">
            <v>50 meter Metric Tape</v>
          </cell>
        </row>
        <row r="32">
          <cell r="B32" t="str">
            <v>50m delivery pipe (flat hoses, 80mm</v>
          </cell>
        </row>
        <row r="33">
          <cell r="B33" t="str">
            <v>50m flat delivery hose 2"+couplings</v>
          </cell>
        </row>
        <row r="34">
          <cell r="B34" t="str">
            <v>50m flat hose 3" guillemin 3"rolled</v>
          </cell>
        </row>
        <row r="35">
          <cell r="B35" t="str">
            <v>50m flat hose for delivery 2"ND50mm</v>
          </cell>
        </row>
        <row r="36">
          <cell r="B36" t="str">
            <v>50m flat hose for delivery 3"ND75mm</v>
          </cell>
        </row>
        <row r="37">
          <cell r="B37" t="str">
            <v>6.4m diameter x 0.8mm corrugated</v>
          </cell>
        </row>
        <row r="38">
          <cell r="B38" t="str">
            <v>60m water flexible hose nominal</v>
          </cell>
        </row>
        <row r="39">
          <cell r="B39" t="str">
            <v>7.5mm diameter reinforced conically</v>
          </cell>
        </row>
        <row r="40">
          <cell r="B40" t="str">
            <v>8" half round bastard file and hand</v>
          </cell>
        </row>
        <row r="41">
          <cell r="B41" t="str">
            <v>8" Tricone M3"1/2 API Reg</v>
          </cell>
        </row>
        <row r="42">
          <cell r="B42" t="str">
            <v>8m flexible reinforced hose 2"+guil</v>
          </cell>
        </row>
        <row r="43">
          <cell r="B43" t="str">
            <v>8m Flexible reinforced hose 3"+guil</v>
          </cell>
        </row>
        <row r="44">
          <cell r="B44" t="str">
            <v>9780E Transceiver&amp;9782 FrontControl</v>
          </cell>
        </row>
        <row r="45">
          <cell r="B45" t="str">
            <v>9780E Tx and 9782 Front Control</v>
          </cell>
        </row>
        <row r="46">
          <cell r="B46" t="str">
            <v>A3 Card - TFC</v>
          </cell>
        </row>
        <row r="47">
          <cell r="B47" t="str">
            <v>A3 Registration book - SFC wet</v>
          </cell>
        </row>
        <row r="48">
          <cell r="B48" t="str">
            <v>A4 Transfert Card</v>
          </cell>
        </row>
        <row r="49">
          <cell r="B49" t="str">
            <v>Absorbent Pads</v>
          </cell>
        </row>
        <row r="50">
          <cell r="B50" t="str">
            <v>Accessories for Mental Health Progr</v>
          </cell>
        </row>
        <row r="51">
          <cell r="B51" t="str">
            <v>ACF Flag</v>
          </cell>
        </row>
        <row r="52">
          <cell r="B52" t="str">
            <v>ACF Rain Coat</v>
          </cell>
        </row>
        <row r="53">
          <cell r="B53" t="str">
            <v>ACF Vest</v>
          </cell>
        </row>
        <row r="54">
          <cell r="B54" t="str">
            <v>Acidity</v>
          </cell>
        </row>
        <row r="55">
          <cell r="B55" t="str">
            <v>Adaptator Spanner</v>
          </cell>
        </row>
        <row r="56">
          <cell r="B56" t="str">
            <v>Adaptator Toshiba Sat A10</v>
          </cell>
        </row>
        <row r="57">
          <cell r="B57" t="str">
            <v>Adaptator Toshiba Sat A30</v>
          </cell>
        </row>
        <row r="58">
          <cell r="B58" t="str">
            <v>Adaptator Toshiba Sat A60</v>
          </cell>
        </row>
        <row r="59">
          <cell r="B59" t="str">
            <v>Adaptor RS232-USB</v>
          </cell>
        </row>
        <row r="60">
          <cell r="B60" t="str">
            <v>Aflatoxin Test Kit</v>
          </cell>
        </row>
        <row r="61">
          <cell r="B61" t="str">
            <v>Aflatoxyne analysis</v>
          </cell>
        </row>
        <row r="62">
          <cell r="B62" t="str">
            <v>Air Matress</v>
          </cell>
        </row>
        <row r="63">
          <cell r="B63" t="str">
            <v>Air Transport</v>
          </cell>
        </row>
        <row r="64">
          <cell r="B64" t="str">
            <v>AKILEINE cream</v>
          </cell>
        </row>
        <row r="65">
          <cell r="B65" t="str">
            <v>Altimeter Altiplus D2</v>
          </cell>
        </row>
        <row r="66">
          <cell r="B66" t="str">
            <v>Aluminium Reagent</v>
          </cell>
        </row>
        <row r="67">
          <cell r="B67" t="str">
            <v>Aluminium Sulphate</v>
          </cell>
        </row>
        <row r="68">
          <cell r="B68" t="str">
            <v>Ammonia Reagent</v>
          </cell>
        </row>
        <row r="69">
          <cell r="B69" t="str">
            <v>Antenna AH2B - ICOM</v>
          </cell>
        </row>
        <row r="70">
          <cell r="B70" t="str">
            <v>Antenna for GP300</v>
          </cell>
        </row>
        <row r="71">
          <cell r="B71" t="str">
            <v>Antenna for GP340</v>
          </cell>
        </row>
        <row r="72">
          <cell r="B72" t="str">
            <v>Antenna Kathrein 71153 for VHF Base</v>
          </cell>
        </row>
        <row r="73">
          <cell r="B73" t="str">
            <v>Antenna Kathrein for VHF Base fix</v>
          </cell>
        </row>
        <row r="74">
          <cell r="B74" t="str">
            <v>Antenna Procom for VHF Base fix</v>
          </cell>
        </row>
        <row r="75">
          <cell r="B75" t="str">
            <v>Antenna Procom GP16013 for VHF Base</v>
          </cell>
        </row>
        <row r="76">
          <cell r="B76" t="str">
            <v>Anti-mosquito Spray</v>
          </cell>
        </row>
        <row r="77">
          <cell r="B77" t="str">
            <v>APC Back UPS RS 500VA</v>
          </cell>
        </row>
        <row r="78">
          <cell r="B78" t="str">
            <v>Arsenic-Visual detection kit</v>
          </cell>
        </row>
        <row r="79">
          <cell r="B79" t="str">
            <v>ASTRON Regulator/power supply</v>
          </cell>
        </row>
        <row r="80">
          <cell r="B80" t="str">
            <v>Autonomous manual 12 V charger</v>
          </cell>
        </row>
        <row r="81">
          <cell r="B81" t="str">
            <v>B5 Card - TFC (red)</v>
          </cell>
        </row>
        <row r="82">
          <cell r="B82" t="str">
            <v>B5 Card SFC (dry/wet ration) (blue)</v>
          </cell>
        </row>
        <row r="83">
          <cell r="B83" t="str">
            <v>Baby weighing scale</v>
          </cell>
        </row>
        <row r="84">
          <cell r="B84" t="str">
            <v>Backpack for laptop</v>
          </cell>
        </row>
        <row r="85">
          <cell r="B85" t="str">
            <v>Backpack with supports</v>
          </cell>
        </row>
        <row r="86">
          <cell r="B86" t="str">
            <v>Bag+zipper for tpt (tank 10m3)</v>
          </cell>
        </row>
        <row r="87">
          <cell r="B87" t="str">
            <v>Balladeuses Manuel System</v>
          </cell>
        </row>
        <row r="88">
          <cell r="B88" t="str">
            <v>Basic Options for Ford Ranger</v>
          </cell>
        </row>
        <row r="89">
          <cell r="B89" t="str">
            <v>Basic Topography kit</v>
          </cell>
        </row>
        <row r="90">
          <cell r="B90" t="str">
            <v>Battery  for Laptop</v>
          </cell>
        </row>
        <row r="91">
          <cell r="B91" t="str">
            <v>Battery charger for digital camera</v>
          </cell>
        </row>
        <row r="92">
          <cell r="B92" t="str">
            <v>Battery condition monitor</v>
          </cell>
        </row>
        <row r="93">
          <cell r="B93" t="str">
            <v>Battery Dell latitude D 505</v>
          </cell>
        </row>
        <row r="94">
          <cell r="B94" t="str">
            <v>Battery Toshiba Sat A10</v>
          </cell>
        </row>
        <row r="95">
          <cell r="B95" t="str">
            <v>Battery Toshiba Sat A30</v>
          </cell>
        </row>
        <row r="96">
          <cell r="B96" t="str">
            <v>Battery Toshiba Sat A60</v>
          </cell>
        </row>
        <row r="97">
          <cell r="B97" t="str">
            <v>Battery Toshiba sat pro M70</v>
          </cell>
        </row>
        <row r="98">
          <cell r="B98" t="str">
            <v>Beyond farmer first - ITP</v>
          </cell>
        </row>
        <row r="99">
          <cell r="B99" t="str">
            <v>Bgan Explorer TT500 sat phone kit</v>
          </cell>
        </row>
        <row r="100">
          <cell r="B100" t="str">
            <v>BGAN TT500 100 - 240 V adapter</v>
          </cell>
        </row>
        <row r="101">
          <cell r="B101" t="str">
            <v>BGAN TT500 12V cigar lighter adapt.</v>
          </cell>
        </row>
        <row r="102">
          <cell r="B102" t="str">
            <v>BGAN TT500 battery</v>
          </cell>
        </row>
        <row r="103">
          <cell r="B103" t="str">
            <v>BGAN TT500 external waterproof boxe</v>
          </cell>
        </row>
        <row r="104">
          <cell r="B104" t="str">
            <v>Big spiral notebook 21x29.7-180p</v>
          </cell>
        </row>
        <row r="105">
          <cell r="B105" t="str">
            <v>Biscuits BP 5</v>
          </cell>
        </row>
        <row r="106">
          <cell r="B106" t="str">
            <v>Biscuits NRG-5</v>
          </cell>
        </row>
        <row r="107">
          <cell r="B107" t="str">
            <v>Bladder 10 000 liters</v>
          </cell>
        </row>
        <row r="108">
          <cell r="B108" t="str">
            <v>Bladder 20 000 liters</v>
          </cell>
        </row>
        <row r="109">
          <cell r="B109" t="str">
            <v>Bladder 2000 liters</v>
          </cell>
        </row>
        <row r="110">
          <cell r="B110" t="str">
            <v>Bladder 5000 liters</v>
          </cell>
        </row>
        <row r="111">
          <cell r="B111" t="str">
            <v>Bladder Repair kit</v>
          </cell>
        </row>
        <row r="112">
          <cell r="B112" t="str">
            <v>Blankets</v>
          </cell>
        </row>
        <row r="113">
          <cell r="B113" t="str">
            <v>Boîtes à outils 40 cm</v>
          </cell>
        </row>
        <row r="114">
          <cell r="B114" t="str">
            <v>Boîtes micropure</v>
          </cell>
        </row>
        <row r="115">
          <cell r="B115" t="str">
            <v>Bucket plastic 10l green/blue color</v>
          </cell>
        </row>
        <row r="116">
          <cell r="B116" t="str">
            <v>Buckets of 15L (graduated)</v>
          </cell>
        </row>
        <row r="117">
          <cell r="B117" t="str">
            <v>Cable for GM340</v>
          </cell>
        </row>
        <row r="118">
          <cell r="B118" t="str">
            <v>Cable for GP340</v>
          </cell>
        </row>
        <row r="119">
          <cell r="B119" t="str">
            <v>Cable Handset  IC F30LT &amp; Software</v>
          </cell>
        </row>
        <row r="120">
          <cell r="B120" t="str">
            <v>Cable USB-RS232 A for Iridium 9505A</v>
          </cell>
        </row>
        <row r="121">
          <cell r="B121" t="str">
            <v>Cadmium</v>
          </cell>
        </row>
        <row r="122">
          <cell r="B122" t="str">
            <v>Calcium Hardness Reagent</v>
          </cell>
        </row>
        <row r="123">
          <cell r="B123" t="str">
            <v>Calcium Hypochlorite 1*500gr 70%</v>
          </cell>
        </row>
        <row r="124">
          <cell r="B124" t="str">
            <v>Calcium Hypochlorite 10*450gr 70%</v>
          </cell>
        </row>
        <row r="125">
          <cell r="B125" t="str">
            <v>Calcium Hypochlorite 10*500gr 65%</v>
          </cell>
        </row>
        <row r="126">
          <cell r="B126" t="str">
            <v>Calcium Hypochlorite 9*450gr 70%</v>
          </cell>
        </row>
        <row r="127">
          <cell r="B127" t="str">
            <v>CAMERA SONY TRV25</v>
          </cell>
        </row>
        <row r="128">
          <cell r="B128" t="str">
            <v>Cart BK BCI21 for Canon 2000/4000</v>
          </cell>
        </row>
        <row r="129">
          <cell r="B129" t="str">
            <v>Cart Black BC02 for Canon 2xx/1000</v>
          </cell>
        </row>
        <row r="130">
          <cell r="B130" t="str">
            <v>Cart Color BC05 for Canon 2xx/1000</v>
          </cell>
        </row>
        <row r="131">
          <cell r="B131" t="str">
            <v>Cartridge Black</v>
          </cell>
        </row>
        <row r="132">
          <cell r="B132" t="str">
            <v>Cartridge black BCI-3EBK for IP4000</v>
          </cell>
        </row>
        <row r="133">
          <cell r="B133" t="str">
            <v>Cartridge Black C6614A for HP 640C</v>
          </cell>
        </row>
        <row r="134">
          <cell r="B134" t="str">
            <v>Cartridge Black for printer HP930C</v>
          </cell>
        </row>
        <row r="135">
          <cell r="B135" t="str">
            <v>Cartridge Black for printer HP940 C</v>
          </cell>
        </row>
        <row r="136">
          <cell r="B136" t="str">
            <v>Cartridge black PGI-5BK for IP4200</v>
          </cell>
        </row>
        <row r="137">
          <cell r="B137" t="str">
            <v>Cartridge Color</v>
          </cell>
        </row>
        <row r="138">
          <cell r="B138" t="str">
            <v>Cartridge Color 51649A for HP 640C</v>
          </cell>
        </row>
        <row r="139">
          <cell r="B139" t="str">
            <v>Cartridge color 8CMY+8 BK for 4200</v>
          </cell>
        </row>
        <row r="140">
          <cell r="B140" t="str">
            <v>Cartridge color BCI6 CMY forIP4000</v>
          </cell>
        </row>
        <row r="141">
          <cell r="B141" t="str">
            <v>Cartridge Color for printer HP930 C</v>
          </cell>
        </row>
        <row r="142">
          <cell r="B142" t="str">
            <v>CD ROM (pack of 10)</v>
          </cell>
        </row>
        <row r="143">
          <cell r="B143" t="str">
            <v>Challenges of complementarity-ICRC</v>
          </cell>
        </row>
        <row r="144">
          <cell r="B144" t="str">
            <v>Chart BMI adult</v>
          </cell>
        </row>
        <row r="145">
          <cell r="B145" t="str">
            <v>Chart W/H adolescent (female)</v>
          </cell>
        </row>
        <row r="146">
          <cell r="B146" t="str">
            <v>Chart W/H adolescent (male)</v>
          </cell>
        </row>
        <row r="147">
          <cell r="B147" t="str">
            <v>Chart W/H child</v>
          </cell>
        </row>
        <row r="148">
          <cell r="B148" t="str">
            <v>Chlorination kit</v>
          </cell>
        </row>
        <row r="149">
          <cell r="B149" t="str">
            <v>Chlorination kit without HTH</v>
          </cell>
        </row>
        <row r="150">
          <cell r="B150" t="str">
            <v>Chlorination-floculation kit</v>
          </cell>
        </row>
        <row r="151">
          <cell r="B151" t="str">
            <v>Chlorine DPD (free) Reagent</v>
          </cell>
        </row>
        <row r="152">
          <cell r="B152" t="str">
            <v>Cigar lighter cable for GPS</v>
          </cell>
        </row>
        <row r="153">
          <cell r="B153" t="str">
            <v>Clinometer - stock</v>
          </cell>
        </row>
        <row r="154">
          <cell r="B154" t="str">
            <v>Cloning cable for IC F30LT</v>
          </cell>
        </row>
        <row r="155">
          <cell r="B155" t="str">
            <v>Clostridium Perfringens</v>
          </cell>
        </row>
        <row r="156">
          <cell r="B156" t="str">
            <v>Coaxial cable 0,5m RG213</v>
          </cell>
        </row>
        <row r="157">
          <cell r="B157" t="str">
            <v>Coaxial cable 1m RG 213 PL/PL</v>
          </cell>
        </row>
        <row r="158">
          <cell r="B158" t="str">
            <v>Coaxial cable 30m RG 213 PL/PL</v>
          </cell>
        </row>
        <row r="159">
          <cell r="B159" t="str">
            <v>Coaxial cable 30m RG58</v>
          </cell>
        </row>
        <row r="160">
          <cell r="B160" t="str">
            <v>Coaxial cable RG213 PL/PL, 50m</v>
          </cell>
        </row>
        <row r="161">
          <cell r="B161" t="str">
            <v>CODAN 9113B power supply</v>
          </cell>
        </row>
        <row r="162">
          <cell r="B162" t="str">
            <v>CODAN 9350 Coaxial Cable 6m</v>
          </cell>
        </row>
        <row r="163">
          <cell r="B163" t="str">
            <v>CODAN 9350 Control Cable 6m</v>
          </cell>
        </row>
        <row r="164">
          <cell r="B164" t="str">
            <v>CODAN 9350 Spring Antenna</v>
          </cell>
        </row>
        <row r="165">
          <cell r="B165" t="str">
            <v>CODAN 9350 Whip Top 1,6m</v>
          </cell>
        </row>
        <row r="166">
          <cell r="B166" t="str">
            <v>Codan 9360 E Radio</v>
          </cell>
        </row>
        <row r="167">
          <cell r="B167" t="str">
            <v>CODAN 9780 Power Cable</v>
          </cell>
        </row>
        <row r="168">
          <cell r="B168" t="str">
            <v>Codan 9780E Tx (for HF mobile)</v>
          </cell>
        </row>
        <row r="169">
          <cell r="B169" t="str">
            <v>CODAN 9782 Control Panel</v>
          </cell>
        </row>
        <row r="170">
          <cell r="B170" t="str">
            <v>CODAN Code 702 float charging cable</v>
          </cell>
        </row>
        <row r="171">
          <cell r="B171" t="str">
            <v>CODAN Code 711 Fuse carrier</v>
          </cell>
        </row>
        <row r="172">
          <cell r="B172" t="str">
            <v>CODAN Code 712 Fuse 32A</v>
          </cell>
        </row>
        <row r="173">
          <cell r="B173" t="str">
            <v>CODAN Loudspeaker</v>
          </cell>
        </row>
        <row r="174">
          <cell r="B174" t="str">
            <v>Codan NGT SR Base Transceiver</v>
          </cell>
        </row>
        <row r="175">
          <cell r="B175" t="str">
            <v>Codan NGT VR Desktop Tx Only</v>
          </cell>
        </row>
        <row r="176">
          <cell r="B176" t="str">
            <v>CODAN NGT VR Mobile Tx only</v>
          </cell>
        </row>
        <row r="177">
          <cell r="B177" t="str">
            <v>Codan Rad.NGT SR Fix (Transc. only)</v>
          </cell>
        </row>
        <row r="178">
          <cell r="B178" t="str">
            <v>Collapsible Jerrycans 20 litres</v>
          </cell>
        </row>
        <row r="179">
          <cell r="B179" t="str">
            <v>Collapsible whip antenna</v>
          </cell>
        </row>
        <row r="180">
          <cell r="B180" t="str">
            <v>Communication&amp;nutrition-L'Harmattan</v>
          </cell>
        </row>
        <row r="181">
          <cell r="B181" t="str">
            <v>COMPOSITION AND ORGANOLEPTIC</v>
          </cell>
        </row>
        <row r="182">
          <cell r="B182" t="str">
            <v>Compressor Drilling Kit</v>
          </cell>
        </row>
        <row r="183">
          <cell r="B183" t="str">
            <v>Condoms</v>
          </cell>
        </row>
        <row r="184">
          <cell r="B184" t="str">
            <v>Conduite cas épidémie méningite-MSF</v>
          </cell>
        </row>
        <row r="185">
          <cell r="B185" t="str">
            <v>Control of communicable diseas-APHA</v>
          </cell>
        </row>
        <row r="186">
          <cell r="B186" t="str">
            <v>COOKINK POT 100 L WITH COVER</v>
          </cell>
        </row>
        <row r="187">
          <cell r="B187" t="str">
            <v>Copper Grease</v>
          </cell>
        </row>
        <row r="188">
          <cell r="B188" t="str">
            <v>Copper Reagent</v>
          </cell>
        </row>
        <row r="189">
          <cell r="B189" t="str">
            <v>Culture Medium</v>
          </cell>
        </row>
        <row r="190">
          <cell r="B190" t="str">
            <v>Cutter</v>
          </cell>
        </row>
        <row r="191">
          <cell r="B191" t="str">
            <v>Delivery Note ACF</v>
          </cell>
        </row>
        <row r="192">
          <cell r="B192" t="str">
            <v>Dell Lattitude D 520</v>
          </cell>
        </row>
        <row r="193">
          <cell r="B193" t="str">
            <v>Dell Lattitude D 530</v>
          </cell>
        </row>
        <row r="194">
          <cell r="B194" t="str">
            <v>Developt of on-site sanitation-WHO</v>
          </cell>
        </row>
        <row r="195">
          <cell r="B195" t="str">
            <v>Dict. pratique droit humanitaire</v>
          </cell>
        </row>
        <row r="196">
          <cell r="B196" t="str">
            <v>Digital Camera</v>
          </cell>
        </row>
        <row r="197">
          <cell r="B197" t="str">
            <v>Digital Scale Model KD-400SV</v>
          </cell>
        </row>
        <row r="198">
          <cell r="B198" t="str">
            <v>Dispensary tenet 4 x 7 meters</v>
          </cell>
        </row>
        <row r="199">
          <cell r="B199" t="str">
            <v>Dispensary Tent</v>
          </cell>
        </row>
        <row r="200">
          <cell r="B200" t="str">
            <v>Double Cab Ford Ranger</v>
          </cell>
        </row>
        <row r="201">
          <cell r="B201" t="str">
            <v>Drilling Foam</v>
          </cell>
        </row>
        <row r="202">
          <cell r="B202" t="str">
            <v>Drilling Machine ACF/PAT 201 kit</v>
          </cell>
        </row>
        <row r="203">
          <cell r="B203" t="str">
            <v>DRILLING SERVICE</v>
          </cell>
        </row>
        <row r="204">
          <cell r="B204" t="str">
            <v>Drinking-water quality Vol 1 - WHO</v>
          </cell>
        </row>
        <row r="205">
          <cell r="B205" t="str">
            <v>DSM with vitamins A &amp; D</v>
          </cell>
        </row>
        <row r="206">
          <cell r="B206" t="str">
            <v>DVD-ROM (PACK DE 25)</v>
          </cell>
        </row>
        <row r="207">
          <cell r="B207" t="str">
            <v>Dymo</v>
          </cell>
        </row>
        <row r="208">
          <cell r="B208" t="str">
            <v>E-Coli Water Analysis</v>
          </cell>
        </row>
        <row r="209">
          <cell r="B209" t="str">
            <v>Elec winch  with TJM Bullbar Toyota</v>
          </cell>
        </row>
        <row r="210">
          <cell r="B210" t="str">
            <v>Elec winch with TJM Bullbar</v>
          </cell>
        </row>
        <row r="211">
          <cell r="B211" t="str">
            <v>Electric crocodile clip 12V adapter</v>
          </cell>
        </row>
        <row r="212">
          <cell r="B212" t="str">
            <v>Electric dewatering pumpKit TSURUMI</v>
          </cell>
        </row>
        <row r="213">
          <cell r="B213" t="str">
            <v>Electronic adult weighing scale</v>
          </cell>
        </row>
        <row r="214">
          <cell r="B214" t="str">
            <v>Engineering in emergencies - ITP</v>
          </cell>
        </row>
        <row r="215">
          <cell r="B215" t="str">
            <v>Essential drugs - MSF</v>
          </cell>
        </row>
        <row r="216">
          <cell r="B216" t="str">
            <v>Express/rapid mail Transport</v>
          </cell>
        </row>
        <row r="217">
          <cell r="B217" t="str">
            <v>External Hard Disk Drive</v>
          </cell>
        </row>
        <row r="218">
          <cell r="B218" t="str">
            <v>External keyboard for desktop</v>
          </cell>
        </row>
        <row r="219">
          <cell r="B219" t="str">
            <v>External mouse for desktop</v>
          </cell>
        </row>
        <row r="220">
          <cell r="B220" t="str">
            <v>Extraction of fat</v>
          </cell>
        </row>
        <row r="221">
          <cell r="B221" t="str">
            <v>Farming for the future - Macmillan</v>
          </cell>
        </row>
        <row r="222">
          <cell r="B222" t="str">
            <v>Fat Acid composition analysis</v>
          </cell>
        </row>
        <row r="223">
          <cell r="B223" t="str">
            <v>Feas.&amp;accept. without conductimeter</v>
          </cell>
        </row>
        <row r="224">
          <cell r="B224" t="str">
            <v>Feasibility  and acceptance Kit</v>
          </cell>
        </row>
        <row r="225">
          <cell r="B225" t="str">
            <v>Felt-tip pen</v>
          </cell>
        </row>
        <row r="226">
          <cell r="B226" t="str">
            <v>Field Compass SUUNTO KB14 360</v>
          </cell>
        </row>
        <row r="227">
          <cell r="B227" t="str">
            <v>Field Medical Emergency Bag</v>
          </cell>
        </row>
        <row r="228">
          <cell r="B228" t="str">
            <v>Filtre à eau</v>
          </cell>
        </row>
        <row r="229">
          <cell r="B229" t="str">
            <v>Flash Disk INTUIX</v>
          </cell>
        </row>
        <row r="230">
          <cell r="B230" t="str">
            <v>Fluorid Reagent</v>
          </cell>
        </row>
        <row r="231">
          <cell r="B231" t="str">
            <v>Food scarcity &amp; famine - Oxfam</v>
          </cell>
        </row>
        <row r="232">
          <cell r="B232" t="str">
            <v>Food Security Software (Sphinx)</v>
          </cell>
        </row>
        <row r="233">
          <cell r="B233" t="str">
            <v>Formation personnels de santé - MSF</v>
          </cell>
        </row>
        <row r="234">
          <cell r="B234" t="str">
            <v>Free Chlorine control kit</v>
          </cell>
        </row>
        <row r="235">
          <cell r="B235" t="str">
            <v>Fuel jerrycan 20l metal UN approved</v>
          </cell>
        </row>
        <row r="236">
          <cell r="B236" t="str">
            <v>General control analysis (salt,oil</v>
          </cell>
        </row>
        <row r="237">
          <cell r="B237" t="str">
            <v>General office supply</v>
          </cell>
        </row>
        <row r="238">
          <cell r="B238" t="str">
            <v>Generator 1,9 KVA E 3000</v>
          </cell>
        </row>
        <row r="239">
          <cell r="B239" t="str">
            <v>Generator 10 KVA D 1500</v>
          </cell>
        </row>
        <row r="240">
          <cell r="B240" t="str">
            <v>Generator 18 KVA D 1500</v>
          </cell>
        </row>
        <row r="241">
          <cell r="B241" t="str">
            <v>Generator 3 KVA+ spare parts</v>
          </cell>
        </row>
        <row r="242">
          <cell r="B242" t="str">
            <v>Generator 5 KVA D 1500</v>
          </cell>
        </row>
        <row r="243">
          <cell r="B243" t="str">
            <v>Generator 5KVA</v>
          </cell>
        </row>
        <row r="244">
          <cell r="B244" t="str">
            <v>GENERATOR 7KVA / 5.6KW 3000r/mn</v>
          </cell>
        </row>
        <row r="245">
          <cell r="B245" t="str">
            <v>GENERATOR 7KVA / 5.6KW 3000r/mn</v>
          </cell>
        </row>
        <row r="246">
          <cell r="B246" t="str">
            <v>Glo Germ Classroom Kit</v>
          </cell>
        </row>
        <row r="247">
          <cell r="B247" t="str">
            <v>Glo Germ Lotion</v>
          </cell>
        </row>
        <row r="248">
          <cell r="B248" t="str">
            <v>GPS Garmin 76</v>
          </cell>
        </row>
        <row r="249">
          <cell r="B249" t="str">
            <v>GPS GARMIN 76 KIT VERSION 2</v>
          </cell>
        </row>
        <row r="250">
          <cell r="B250" t="str">
            <v>GPS Software MapSource Monde</v>
          </cell>
        </row>
        <row r="251">
          <cell r="B251" t="str">
            <v>Graduated index strip (GIS)</v>
          </cell>
        </row>
        <row r="252">
          <cell r="B252" t="str">
            <v>Guide cliniq &amp; thérapeutiq - Hatier</v>
          </cell>
        </row>
        <row r="253">
          <cell r="B253" t="str">
            <v>Hand Power Puller 700/1500kg</v>
          </cell>
        </row>
        <row r="254">
          <cell r="B254" t="str">
            <v>Handbook of gravity flow water syst</v>
          </cell>
        </row>
        <row r="255">
          <cell r="B255" t="str">
            <v>Hardness Reagent</v>
          </cell>
        </row>
        <row r="256">
          <cell r="B256" t="str">
            <v>Headphone with microphone</v>
          </cell>
        </row>
        <row r="257">
          <cell r="B257" t="str">
            <v>Helping health workers - Hesperian</v>
          </cell>
        </row>
        <row r="258">
          <cell r="B258" t="str">
            <v>HF Dipole Antenna 1.8 - 30 MHz</v>
          </cell>
        </row>
        <row r="259">
          <cell r="B259" t="str">
            <v>HF Software for programming kit</v>
          </cell>
        </row>
        <row r="260">
          <cell r="B260" t="str">
            <v>High capacity battery (2)</v>
          </cell>
        </row>
        <row r="261">
          <cell r="B261" t="str">
            <v>High lift jack Hard Top Toyota LC</v>
          </cell>
        </row>
        <row r="262">
          <cell r="B262" t="str">
            <v>Honda pump in/out 2" petrol engine</v>
          </cell>
        </row>
        <row r="263">
          <cell r="B263" t="str">
            <v>HONDA XL125</v>
          </cell>
        </row>
        <row r="264">
          <cell r="B264" t="str">
            <v>Household economy approach - SCF</v>
          </cell>
        </row>
        <row r="265">
          <cell r="B265" t="str">
            <v>HTH 70% packing 10 x 450 g</v>
          </cell>
        </row>
        <row r="266">
          <cell r="B266" t="str">
            <v>Human Ressources books</v>
          </cell>
        </row>
        <row r="267">
          <cell r="B267" t="str">
            <v>Icom F30LT battery</v>
          </cell>
        </row>
        <row r="268">
          <cell r="B268" t="str">
            <v>Icom F30LT charger</v>
          </cell>
        </row>
        <row r="269">
          <cell r="B269" t="str">
            <v>Icom F30LT Radio</v>
          </cell>
        </row>
        <row r="270">
          <cell r="B270" t="str">
            <v>ID Blue Bracelet</v>
          </cell>
        </row>
        <row r="271">
          <cell r="B271" t="str">
            <v>ID Green Bracelet</v>
          </cell>
        </row>
        <row r="272">
          <cell r="B272" t="str">
            <v>ID Orange Bracelet</v>
          </cell>
        </row>
        <row r="273">
          <cell r="B273" t="str">
            <v>ID Red Bracelet</v>
          </cell>
        </row>
        <row r="274">
          <cell r="B274" t="str">
            <v>ID Yellow Bracelet</v>
          </cell>
        </row>
        <row r="275">
          <cell r="B275" t="str">
            <v>Impregnated Mosquito Net</v>
          </cell>
        </row>
        <row r="276">
          <cell r="B276" t="str">
            <v>Improving food security - ITP</v>
          </cell>
        </row>
        <row r="277">
          <cell r="B277" t="str">
            <v>Impuretés</v>
          </cell>
        </row>
        <row r="278">
          <cell r="B278" t="str">
            <v>Internal delivery note</v>
          </cell>
        </row>
        <row r="279">
          <cell r="B279" t="str">
            <v>International Law &amp; Protection-ICRC</v>
          </cell>
        </row>
        <row r="280">
          <cell r="B280" t="str">
            <v>INVERSEUR - ALIMENTATION 12 / 220 v</v>
          </cell>
        </row>
        <row r="281">
          <cell r="B281" t="str">
            <v>Iodin dosage</v>
          </cell>
        </row>
        <row r="282">
          <cell r="B282" t="str">
            <v>Iridium 9505A 100-240 V adapter</v>
          </cell>
        </row>
        <row r="283">
          <cell r="B283" t="str">
            <v>Iridium 9505A external antenna</v>
          </cell>
        </row>
        <row r="284">
          <cell r="B284" t="str">
            <v>Iridium 9505A heavy duty battery</v>
          </cell>
        </row>
        <row r="285">
          <cell r="B285" t="str">
            <v>Iridium 9505A sat phone kit</v>
          </cell>
        </row>
        <row r="286">
          <cell r="B286" t="str">
            <v>Iron MR Reagent</v>
          </cell>
        </row>
        <row r="287">
          <cell r="B287" t="str">
            <v>Jar of 1L (graduated)</v>
          </cell>
        </row>
        <row r="288">
          <cell r="B288" t="str">
            <v>Jerrican Souple 15 Litres</v>
          </cell>
        </row>
        <row r="289">
          <cell r="B289" t="str">
            <v>Jerrycan 20 liters</v>
          </cell>
        </row>
        <row r="290">
          <cell r="B290" t="str">
            <v>Jerrycan collapsible 20L</v>
          </cell>
        </row>
        <row r="291">
          <cell r="B291" t="str">
            <v>Kit 2 ( Mesure Temperature Produit)</v>
          </cell>
        </row>
        <row r="292">
          <cell r="B292" t="str">
            <v>Kit 3a (Humidité  Grains HE50)</v>
          </cell>
        </row>
        <row r="293">
          <cell r="B293" t="str">
            <v>Kit 3b (Humidité Farines GMK-308)</v>
          </cell>
        </row>
        <row r="294">
          <cell r="B294" t="str">
            <v>Kit CODAN 9350 Antenna Tuner</v>
          </cell>
        </row>
        <row r="295">
          <cell r="B295" t="str">
            <v>KIT CODAN NGT SR BASE FIX</v>
          </cell>
        </row>
        <row r="296">
          <cell r="B296" t="str">
            <v>KIT CODAN NGT VR BASE FIX</v>
          </cell>
        </row>
        <row r="297">
          <cell r="B297" t="str">
            <v>Kit CODAN NGT VR Mobile Radio+tools</v>
          </cell>
        </row>
        <row r="298">
          <cell r="B298" t="str">
            <v>Kit cordan HF Mobile NGT VR (Vehicu</v>
          </cell>
        </row>
        <row r="299">
          <cell r="B299" t="str">
            <v>Kit Double Cab Ford Ranger</v>
          </cell>
        </row>
        <row r="300">
          <cell r="B300" t="str">
            <v>Kit mechanical dosing pump</v>
          </cell>
        </row>
        <row r="301">
          <cell r="B301" t="str">
            <v>Kit modem IP RBGan stock</v>
          </cell>
        </row>
        <row r="302">
          <cell r="B302" t="str">
            <v>Kit n°1 -400 Children in TFC</v>
          </cell>
        </row>
        <row r="303">
          <cell r="B303" t="str">
            <v>Kit n°2 Addition inTFC(400Children)</v>
          </cell>
        </row>
        <row r="304">
          <cell r="B304" t="str">
            <v>Kit n°3 400 Children &amp; Adult in TFC</v>
          </cell>
        </row>
        <row r="305">
          <cell r="B305" t="str">
            <v>Kit n°4 - 100 Adult in TFC</v>
          </cell>
        </row>
        <row r="306">
          <cell r="B306" t="str">
            <v>Kit Network Polyetylene DN50 PN6</v>
          </cell>
        </row>
        <row r="307">
          <cell r="B307" t="str">
            <v>Kit Onin Tank 30 000 Liters</v>
          </cell>
        </row>
        <row r="308">
          <cell r="B308" t="str">
            <v>Kit Onion Tank 10 000 Liters</v>
          </cell>
        </row>
        <row r="309">
          <cell r="B309" t="str">
            <v>Kit Oxfam Tank 45 m3</v>
          </cell>
        </row>
        <row r="310">
          <cell r="B310" t="str">
            <v>Kit Oxfam Tank 95 m3</v>
          </cell>
        </row>
        <row r="311">
          <cell r="B311" t="str">
            <v>Kit Q MAC HF-90 Manpack</v>
          </cell>
        </row>
        <row r="312">
          <cell r="B312" t="str">
            <v>Kit Quality Control</v>
          </cell>
        </row>
        <row r="313">
          <cell r="B313" t="str">
            <v>Kit Spare Parts B DC Toyota Hillux</v>
          </cell>
        </row>
        <row r="314">
          <cell r="B314" t="str">
            <v>Kit Spare Parts B HardTop Toyota LC</v>
          </cell>
        </row>
        <row r="315">
          <cell r="B315" t="str">
            <v>Kit Spare Parts B High Capacity L/R</v>
          </cell>
        </row>
        <row r="316">
          <cell r="B316" t="str">
            <v>Kit Spare Parts B Land Rover Defend</v>
          </cell>
        </row>
        <row r="317">
          <cell r="B317" t="str">
            <v>Kit Spare Parts B Pick-Up Toyota LC</v>
          </cell>
        </row>
        <row r="318">
          <cell r="B318" t="str">
            <v>KIT SPARES ONE YEAR FOR DT125</v>
          </cell>
        </row>
        <row r="319">
          <cell r="B319" t="str">
            <v>KIT SPARES TWO YEAR FOR DT125</v>
          </cell>
        </row>
        <row r="320">
          <cell r="B320" t="str">
            <v>Kit submersible pump GRUNDFOS</v>
          </cell>
        </row>
        <row r="321">
          <cell r="B321" t="str">
            <v>Kit Toyota Hardtop 13 seaters</v>
          </cell>
        </row>
        <row r="322">
          <cell r="B322" t="str">
            <v>Kit Toyota Hardtop 6 seaters</v>
          </cell>
        </row>
        <row r="323">
          <cell r="B323" t="str">
            <v>Kit Toyota HP 5 Doors &amp;10 seaters</v>
          </cell>
        </row>
        <row r="324">
          <cell r="B324" t="str">
            <v>Kit VHF Base Fixe - Motorola GM340</v>
          </cell>
        </row>
        <row r="325">
          <cell r="B325" t="str">
            <v>Kit VHF Handset - ICOM IC F30LT</v>
          </cell>
        </row>
        <row r="326">
          <cell r="B326" t="str">
            <v>Kit VHF Handset - Motorola GP 300</v>
          </cell>
        </row>
        <row r="327">
          <cell r="B327" t="str">
            <v>Kit VHF Handset - Motorola GP340</v>
          </cell>
        </row>
        <row r="328">
          <cell r="B328" t="str">
            <v>Kit VHF Handset - Motorola GP360</v>
          </cell>
        </row>
        <row r="329">
          <cell r="B329" t="str">
            <v>Kit VHF Mobile - Motorola GM340</v>
          </cell>
        </row>
        <row r="330">
          <cell r="B330" t="str">
            <v>Kit VHF Mobile - Motorola GM360</v>
          </cell>
        </row>
        <row r="331">
          <cell r="B331" t="str">
            <v>Kit4A Préparation Test Aflatoxine</v>
          </cell>
        </row>
        <row r="332">
          <cell r="B332" t="str">
            <v>Kit4B Préparation test Aflatoxine</v>
          </cell>
        </row>
        <row r="333">
          <cell r="B333" t="str">
            <v>La Malnutrition en Situation deCris</v>
          </cell>
        </row>
        <row r="334">
          <cell r="B334" t="str">
            <v>La surveillance nutritionnelle</v>
          </cell>
        </row>
        <row r="335">
          <cell r="B335" t="str">
            <v>Latrine squat. slabs with plug&amp;pan</v>
          </cell>
        </row>
        <row r="336">
          <cell r="B336" t="str">
            <v>Lauryl Sulphate Broth Powder</v>
          </cell>
        </row>
        <row r="337">
          <cell r="B337" t="str">
            <v>Log books</v>
          </cell>
        </row>
        <row r="338">
          <cell r="B338" t="str">
            <v>Lomabardini diesel motor pump 40m3</v>
          </cell>
        </row>
        <row r="339">
          <cell r="B339" t="str">
            <v>Long Wire Antenna kit</v>
          </cell>
        </row>
        <row r="340">
          <cell r="B340" t="str">
            <v>M-FC Nutri Disk Pads (Wagtech)</v>
          </cell>
        </row>
        <row r="341">
          <cell r="B341" t="str">
            <v>Magnesium Reagent</v>
          </cell>
        </row>
        <row r="342">
          <cell r="B342" t="str">
            <v>Manganese Reagent</v>
          </cell>
        </row>
        <row r="343">
          <cell r="B343" t="str">
            <v>MAPINFO PRO Software</v>
          </cell>
        </row>
        <row r="344">
          <cell r="B344" t="str">
            <v>Measuring pots of 250 ml</v>
          </cell>
        </row>
        <row r="345">
          <cell r="B345" t="str">
            <v>Médecine tropicale - Flammarion</v>
          </cell>
        </row>
        <row r="346">
          <cell r="B346" t="str">
            <v>Médicaments essentiels - MSF</v>
          </cell>
        </row>
        <row r="347">
          <cell r="B347" t="str">
            <v>Membrane Filters (S-Pack)</v>
          </cell>
        </row>
        <row r="348">
          <cell r="B348" t="str">
            <v>Membrane Filters for M-FC Nutridisk</v>
          </cell>
        </row>
        <row r="349">
          <cell r="B349" t="str">
            <v>Memento de l'agronome - MAE</v>
          </cell>
        </row>
        <row r="350">
          <cell r="B350" t="str">
            <v>Memory Stick for Digital Camera</v>
          </cell>
        </row>
        <row r="351">
          <cell r="B351" t="str">
            <v>Micro with control keys  CODAN 9780</v>
          </cell>
        </row>
        <row r="352">
          <cell r="B352" t="str">
            <v>Micro without contr keys  CODAN9780</v>
          </cell>
        </row>
        <row r="353">
          <cell r="B353" t="str">
            <v>MICROBIOLOGIE 8 GERMES</v>
          </cell>
        </row>
        <row r="354">
          <cell r="B354" t="str">
            <v>Microphone for codan radio</v>
          </cell>
        </row>
        <row r="355">
          <cell r="B355" t="str">
            <v>Microphone for GM300</v>
          </cell>
        </row>
        <row r="356">
          <cell r="B356" t="str">
            <v>Microphone for GM340</v>
          </cell>
        </row>
        <row r="357">
          <cell r="B357" t="str">
            <v>Microscopic exam</v>
          </cell>
        </row>
        <row r="358">
          <cell r="B358" t="str">
            <v>Mini antenna adaptator HKN9557A</v>
          </cell>
        </row>
        <row r="359">
          <cell r="B359" t="str">
            <v>Mobile Radio Motorola GM340</v>
          </cell>
        </row>
        <row r="360">
          <cell r="B360" t="str">
            <v>Monocytogene lysteria search</v>
          </cell>
        </row>
        <row r="361">
          <cell r="B361" t="str">
            <v>MOTO YAMAHA DT 125</v>
          </cell>
        </row>
        <row r="362">
          <cell r="B362" t="str">
            <v>Motor pump petrol membrane GX120,3"</v>
          </cell>
        </row>
        <row r="363">
          <cell r="B363" t="str">
            <v>Motorola 1h rapid charger for GP300</v>
          </cell>
        </row>
        <row r="364">
          <cell r="B364" t="str">
            <v>Motorola 1h rapid charger for GP340</v>
          </cell>
        </row>
        <row r="365">
          <cell r="B365" t="str">
            <v>Motorola GP340 Battery HNN9008</v>
          </cell>
        </row>
        <row r="366">
          <cell r="B366" t="str">
            <v>Motorola magnetic antenna + cable</v>
          </cell>
        </row>
        <row r="367">
          <cell r="B367" t="str">
            <v>MUAC colour coded</v>
          </cell>
        </row>
        <row r="368">
          <cell r="B368" t="str">
            <v>Nitrates Reagent</v>
          </cell>
        </row>
        <row r="369">
          <cell r="B369" t="str">
            <v>Nitrites Reagent</v>
          </cell>
        </row>
        <row r="370">
          <cell r="B370" t="str">
            <v>Notice Sticker roll ACF</v>
          </cell>
        </row>
        <row r="371">
          <cell r="B371" t="str">
            <v>Nutrit&amp;developing country-OMP/TALC</v>
          </cell>
        </row>
        <row r="372">
          <cell r="B372" t="str">
            <v>Nutrition &amp; diatetics - Livingstone</v>
          </cell>
        </row>
        <row r="373">
          <cell r="B373" t="str">
            <v>Nutritional assessment</v>
          </cell>
        </row>
        <row r="374">
          <cell r="B374" t="str">
            <v>Nvis Antenna Whip Top</v>
          </cell>
        </row>
        <row r="375">
          <cell r="B375" t="str">
            <v>Obstétrique en situat isolement-MSF</v>
          </cell>
        </row>
        <row r="376">
          <cell r="B376" t="str">
            <v>Ochratoxine A</v>
          </cell>
        </row>
        <row r="377">
          <cell r="B377" t="str">
            <v>Onion Bladder 5 000 liters</v>
          </cell>
        </row>
        <row r="378">
          <cell r="B378" t="str">
            <v>Order Form ACF</v>
          </cell>
        </row>
        <row r="379">
          <cell r="B379" t="str">
            <v>PACKING LIST KIT LOG</v>
          </cell>
        </row>
        <row r="380">
          <cell r="B380" t="str">
            <v>Pair of rubber gloves medium</v>
          </cell>
        </row>
        <row r="381">
          <cell r="B381" t="str">
            <v>Parallel cable for printer HP 930</v>
          </cell>
        </row>
        <row r="382">
          <cell r="B382" t="str">
            <v>Parallel cable printer</v>
          </cell>
        </row>
        <row r="383">
          <cell r="B383" t="str">
            <v>Parasitologie &amp; méd tropical-Vigot</v>
          </cell>
        </row>
        <row r="384">
          <cell r="B384" t="str">
            <v>People, food &amp; famine - ITP</v>
          </cell>
        </row>
        <row r="385">
          <cell r="B385" t="str">
            <v>Peroxyde Index</v>
          </cell>
        </row>
        <row r="386">
          <cell r="B386" t="str">
            <v>Petrol Lamps</v>
          </cell>
        </row>
        <row r="387">
          <cell r="B387" t="str">
            <v>PH (Phenol Red) Reagent</v>
          </cell>
        </row>
        <row r="388">
          <cell r="B388" t="str">
            <v>PH Meter</v>
          </cell>
        </row>
        <row r="389">
          <cell r="B389" t="str">
            <v>PH Roll</v>
          </cell>
        </row>
        <row r="390">
          <cell r="B390" t="str">
            <v>Phosphate LR Reagent</v>
          </cell>
        </row>
        <row r="391">
          <cell r="B391" t="str">
            <v>Photometer 7100</v>
          </cell>
        </row>
        <row r="392">
          <cell r="B392" t="str">
            <v>Physical chimical analysis</v>
          </cell>
        </row>
        <row r="393">
          <cell r="B393" t="str">
            <v>Physico chemical compact lab analys</v>
          </cell>
        </row>
        <row r="394">
          <cell r="B394" t="str">
            <v>Pick Up heavy duty suspension</v>
          </cell>
        </row>
        <row r="395">
          <cell r="B395" t="str">
            <v>Plastic Apron</v>
          </cell>
        </row>
        <row r="396">
          <cell r="B396" t="str">
            <v>Plastic jerrycan 5l for dil chlorin</v>
          </cell>
        </row>
        <row r="397">
          <cell r="B397" t="str">
            <v>Plastic sheeting roll</v>
          </cell>
        </row>
        <row r="398">
          <cell r="B398" t="str">
            <v>Plastic Spoon 15gr</v>
          </cell>
        </row>
        <row r="399">
          <cell r="B399" t="str">
            <v>Plastic zips,bag 100 units</v>
          </cell>
        </row>
        <row r="400">
          <cell r="B400" t="str">
            <v>Plomb</v>
          </cell>
        </row>
        <row r="401">
          <cell r="B401" t="str">
            <v>Plumpy Nut</v>
          </cell>
        </row>
        <row r="402">
          <cell r="B402" t="str">
            <v>Point d' Eclair</v>
          </cell>
        </row>
        <row r="403">
          <cell r="B403" t="str">
            <v>Polycol</v>
          </cell>
        </row>
        <row r="404">
          <cell r="B404" t="str">
            <v>Pool Tester PH &amp; Chlorine</v>
          </cell>
        </row>
        <row r="405">
          <cell r="B405" t="str">
            <v>Portable conductimeter 315I</v>
          </cell>
        </row>
        <row r="406">
          <cell r="B406" t="str">
            <v>Portable Diesel generator 5KVA,400V</v>
          </cell>
        </row>
        <row r="407">
          <cell r="B407" t="str">
            <v>Portable Diesel generator 7.5KVA</v>
          </cell>
        </row>
        <row r="408">
          <cell r="B408" t="str">
            <v>Portable Diesel generator10KVA,400V</v>
          </cell>
        </row>
        <row r="409">
          <cell r="B409" t="str">
            <v>Power Adaptor for Laptop</v>
          </cell>
        </row>
        <row r="410">
          <cell r="B410" t="str">
            <v>Power Adaptor for Laptop</v>
          </cell>
        </row>
        <row r="411">
          <cell r="B411" t="str">
            <v>Power cable  adaptator DELL  505</v>
          </cell>
        </row>
        <row r="412">
          <cell r="B412" t="str">
            <v>Power cable ATX for PC</v>
          </cell>
        </row>
        <row r="413">
          <cell r="B413" t="str">
            <v>Power cable for GM300</v>
          </cell>
        </row>
        <row r="414">
          <cell r="B414" t="str">
            <v>Power cable for GM340</v>
          </cell>
        </row>
        <row r="415">
          <cell r="B415" t="str">
            <v>Power Cable for Laptop</v>
          </cell>
        </row>
        <row r="416">
          <cell r="B416" t="str">
            <v>PR3 coated ridge stand 450mm</v>
          </cell>
        </row>
        <row r="417">
          <cell r="B417" t="str">
            <v>Printer</v>
          </cell>
        </row>
        <row r="418">
          <cell r="B418" t="str">
            <v>Printer Canon IP 4200 +4 Catridges</v>
          </cell>
        </row>
        <row r="419">
          <cell r="B419" t="str">
            <v>Procom magnetic antenna with cable</v>
          </cell>
        </row>
        <row r="420">
          <cell r="B420" t="str">
            <v>Programming kit for GM340</v>
          </cell>
        </row>
        <row r="421">
          <cell r="B421" t="str">
            <v>Programming kit for GP300/GM300</v>
          </cell>
        </row>
        <row r="422">
          <cell r="B422" t="str">
            <v>Programming kit for GP340</v>
          </cell>
        </row>
        <row r="423">
          <cell r="B423" t="str">
            <v>Programming kit for GR500</v>
          </cell>
        </row>
        <row r="424">
          <cell r="B424" t="str">
            <v>Programming kit for Yeasu Relay</v>
          </cell>
        </row>
        <row r="425">
          <cell r="B425" t="str">
            <v>Programming Kit GP340/GM340</v>
          </cell>
        </row>
        <row r="426">
          <cell r="B426" t="str">
            <v>Protection &amp; Profession - ICRC</v>
          </cell>
        </row>
        <row r="427">
          <cell r="B427" t="str">
            <v>Protection cover for IC F30LT</v>
          </cell>
        </row>
        <row r="428">
          <cell r="B428" t="str">
            <v>Protection for Human Rights - ICRC</v>
          </cell>
        </row>
        <row r="429">
          <cell r="B429" t="str">
            <v>Radio + Antenna + Battery GP340</v>
          </cell>
        </row>
        <row r="430">
          <cell r="B430" t="str">
            <v>Radio Equipment Repair</v>
          </cell>
        </row>
        <row r="431">
          <cell r="B431" t="str">
            <v>Radio Handset - Motorola GP340</v>
          </cell>
        </row>
        <row r="432">
          <cell r="B432" t="str">
            <v>Radio Handset Motorola GP300</v>
          </cell>
        </row>
        <row r="433">
          <cell r="B433" t="str">
            <v>Radio Icom M700 Pro</v>
          </cell>
        </row>
        <row r="434">
          <cell r="B434" t="str">
            <v>Radio Motorola GM340</v>
          </cell>
        </row>
        <row r="435">
          <cell r="B435" t="str">
            <v>Radioactivity</v>
          </cell>
        </row>
        <row r="436">
          <cell r="B436" t="str">
            <v>Rainwater harvesting - ITP</v>
          </cell>
        </row>
        <row r="437">
          <cell r="B437" t="str">
            <v>Re-lease order</v>
          </cell>
        </row>
        <row r="438">
          <cell r="B438" t="str">
            <v>Recharg E-coli Wat Analysis (300UN)</v>
          </cell>
        </row>
        <row r="439">
          <cell r="B439" t="str">
            <v>Rechargeable battery</v>
          </cell>
        </row>
        <row r="440">
          <cell r="B440" t="str">
            <v>Refugee health - TALC</v>
          </cell>
        </row>
        <row r="441">
          <cell r="B441" t="str">
            <v>Regenerating agriculture-Earthscan</v>
          </cell>
        </row>
        <row r="442">
          <cell r="B442" t="str">
            <v>Registration book - SFC dry</v>
          </cell>
        </row>
        <row r="443">
          <cell r="B443" t="str">
            <v>Registration book TFC</v>
          </cell>
        </row>
        <row r="444">
          <cell r="B444" t="str">
            <v>Repair for Laptop</v>
          </cell>
        </row>
        <row r="445">
          <cell r="B445" t="str">
            <v>Repeater VHF Yeasu</v>
          </cell>
        </row>
        <row r="446">
          <cell r="B446" t="str">
            <v>Resomal 420g</v>
          </cell>
        </row>
        <row r="447">
          <cell r="B447" t="str">
            <v>Resomal 84g</v>
          </cell>
        </row>
        <row r="448">
          <cell r="B448" t="str">
            <v>Road Transport</v>
          </cell>
        </row>
        <row r="449">
          <cell r="B449" t="str">
            <v>Rock drill oil mineral (30KG)</v>
          </cell>
        </row>
        <row r="450">
          <cell r="B450" t="str">
            <v>Roof rack with steps</v>
          </cell>
        </row>
        <row r="451">
          <cell r="B451" t="str">
            <v>Roof rack with steps Toyota</v>
          </cell>
        </row>
        <row r="452">
          <cell r="B452" t="str">
            <v>Rubber hall 24 x10 meter</v>
          </cell>
        </row>
        <row r="453">
          <cell r="B453" t="str">
            <v>Rucksacks</v>
          </cell>
        </row>
        <row r="454">
          <cell r="B454" t="str">
            <v>Salter Scale 100 kg</v>
          </cell>
        </row>
        <row r="455">
          <cell r="B455" t="str">
            <v>Salter Scale 25kg + 4 weighing bags</v>
          </cell>
        </row>
        <row r="456">
          <cell r="B456" t="str">
            <v>Salter Scale 50 kg + 1 weighing bag</v>
          </cell>
        </row>
        <row r="457">
          <cell r="B457" t="str">
            <v>Sat telephone kit MINI M TT 3060A</v>
          </cell>
        </row>
        <row r="458">
          <cell r="B458" t="str">
            <v>Scanner, photocopier,printer</v>
          </cell>
        </row>
        <row r="459">
          <cell r="B459" t="str">
            <v>Scotch rolls ACF (box of 36 rolls)</v>
          </cell>
        </row>
        <row r="460">
          <cell r="B460" t="str">
            <v>Screen &amp; keyboard cleaner</v>
          </cell>
        </row>
        <row r="461">
          <cell r="B461" t="str">
            <v>Sea Transport</v>
          </cell>
        </row>
        <row r="462">
          <cell r="B462" t="str">
            <v>Solar energy lamp</v>
          </cell>
        </row>
        <row r="463">
          <cell r="B463" t="str">
            <v>Spanner 36"</v>
          </cell>
        </row>
        <row r="464">
          <cell r="B464" t="str">
            <v>Spare parts car 2x4</v>
          </cell>
        </row>
        <row r="465">
          <cell r="B465" t="str">
            <v>Spare parts drilling materials</v>
          </cell>
        </row>
        <row r="466">
          <cell r="B466" t="str">
            <v>Spare parts drilling materials</v>
          </cell>
        </row>
        <row r="467">
          <cell r="B467" t="str">
            <v>Spare parts drilling materials</v>
          </cell>
        </row>
        <row r="468">
          <cell r="B468" t="str">
            <v>Spare parts drilling materials</v>
          </cell>
        </row>
        <row r="469">
          <cell r="B469" t="str">
            <v>Spare parts drilling materials</v>
          </cell>
        </row>
        <row r="470">
          <cell r="B470" t="str">
            <v>Spare parts drilling materials</v>
          </cell>
        </row>
        <row r="471">
          <cell r="B471" t="str">
            <v>Spare parts drilling materials</v>
          </cell>
        </row>
        <row r="472">
          <cell r="B472" t="str">
            <v>Spare parts drilling materials</v>
          </cell>
        </row>
        <row r="473">
          <cell r="B473" t="str">
            <v>Spare parts drilling materials</v>
          </cell>
        </row>
        <row r="474">
          <cell r="B474" t="str">
            <v>Spare parts drilling materials</v>
          </cell>
        </row>
        <row r="475">
          <cell r="B475" t="str">
            <v>Spare parts drilling materials</v>
          </cell>
        </row>
        <row r="476">
          <cell r="B476" t="str">
            <v>Spare parts drilling materials</v>
          </cell>
        </row>
        <row r="477">
          <cell r="B477" t="str">
            <v>Spare parts drilling materials</v>
          </cell>
        </row>
        <row r="478">
          <cell r="B478" t="str">
            <v>Spare parts drilling materials</v>
          </cell>
        </row>
        <row r="479">
          <cell r="B479" t="str">
            <v>Spare Parts Ford</v>
          </cell>
        </row>
        <row r="480">
          <cell r="B480" t="str">
            <v>Spare parts generators</v>
          </cell>
        </row>
        <row r="481">
          <cell r="B481" t="str">
            <v>Spare parts motorcycle</v>
          </cell>
        </row>
        <row r="482">
          <cell r="B482" t="str">
            <v>Spare parts motorcycle</v>
          </cell>
        </row>
        <row r="483">
          <cell r="B483" t="str">
            <v>Spare Parts Toyota</v>
          </cell>
        </row>
        <row r="484">
          <cell r="B484" t="str">
            <v>Spare Parts VHF</v>
          </cell>
        </row>
        <row r="485">
          <cell r="B485" t="str">
            <v>Spare parts, Radio HF</v>
          </cell>
        </row>
        <row r="486">
          <cell r="B486" t="str">
            <v>Spiralled hose + set coup. 3" 75 mm</v>
          </cell>
        </row>
        <row r="487">
          <cell r="B487" t="str">
            <v>Spiralled hose+ set coupling 2" SP6</v>
          </cell>
        </row>
        <row r="488">
          <cell r="B488" t="str">
            <v>Step-up battery charging device</v>
          </cell>
        </row>
        <row r="489">
          <cell r="B489" t="str">
            <v>Sticker "No Arm on Board"</v>
          </cell>
        </row>
        <row r="490">
          <cell r="B490" t="str">
            <v>Sticker ACF Big Size 70x35cm</v>
          </cell>
        </row>
        <row r="491">
          <cell r="B491" t="str">
            <v>Sticker ACF Medium Size 19,5x39cm</v>
          </cell>
        </row>
        <row r="492">
          <cell r="B492" t="str">
            <v>Sticker ACF Network Big size</v>
          </cell>
        </row>
        <row r="493">
          <cell r="B493" t="str">
            <v>Sticker ACF Network Medium size</v>
          </cell>
        </row>
        <row r="494">
          <cell r="B494" t="str">
            <v>Sticker ACF Network Small size</v>
          </cell>
        </row>
        <row r="495">
          <cell r="B495" t="str">
            <v>Sticker ACF Small Size 13,5x27cm</v>
          </cell>
        </row>
        <row r="496">
          <cell r="B496" t="str">
            <v>Stock card</v>
          </cell>
        </row>
        <row r="497">
          <cell r="B497" t="str">
            <v>Sulphate Reagent</v>
          </cell>
        </row>
        <row r="498">
          <cell r="B498" t="str">
            <v>Supplementary medicine (médicament)</v>
          </cell>
        </row>
        <row r="499">
          <cell r="B499" t="str">
            <v>Supplementary Plumpy</v>
          </cell>
        </row>
        <row r="500">
          <cell r="B500" t="str">
            <v>Supplementary Porridge 450 (SP 450)</v>
          </cell>
        </row>
        <row r="501">
          <cell r="B501" t="str">
            <v>Sy Half Coup.2"ND50 grooved to 50mm</v>
          </cell>
        </row>
        <row r="502">
          <cell r="B502" t="str">
            <v>Sy. Half Coup.3"ND80 grooved to75mm</v>
          </cell>
        </row>
        <row r="503">
          <cell r="B503" t="str">
            <v>Sym 1/2 coupling reducer coupling</v>
          </cell>
        </row>
        <row r="504">
          <cell r="B504" t="str">
            <v>Sym Half Coup. 3"ND80 without lock</v>
          </cell>
        </row>
        <row r="505">
          <cell r="B505" t="str">
            <v>Sym Half coupl. 2"ND50mm male witho</v>
          </cell>
        </row>
        <row r="506">
          <cell r="B506" t="str">
            <v>Sym half coupling 3"ND80 plug+chain</v>
          </cell>
        </row>
        <row r="507">
          <cell r="B507" t="str">
            <v>Symm half coupling 2" ND50 fem+lock</v>
          </cell>
        </row>
        <row r="508">
          <cell r="B508" t="str">
            <v>Symm half coupling 2"ND50 male+lock</v>
          </cell>
        </row>
        <row r="509">
          <cell r="B509" t="str">
            <v>Symm half coupling 2"ND50 plug with</v>
          </cell>
        </row>
        <row r="510">
          <cell r="B510" t="str">
            <v>Symm Half coupling 3"ND80 male+lock</v>
          </cell>
        </row>
        <row r="511">
          <cell r="B511" t="str">
            <v>Syringe 10 ml</v>
          </cell>
        </row>
        <row r="512">
          <cell r="B512" t="str">
            <v>Syringe 5 ml</v>
          </cell>
        </row>
        <row r="513">
          <cell r="B513" t="str">
            <v>Talbot tap 3/4"  without elbow</v>
          </cell>
        </row>
        <row r="514">
          <cell r="B514" t="str">
            <v>Talbot tap 3/4" ND20  with elbow</v>
          </cell>
        </row>
        <row r="515">
          <cell r="B515" t="str">
            <v>TANK STEELS</v>
          </cell>
        </row>
        <row r="516">
          <cell r="B516" t="str">
            <v>Tank w. 2m3 for tpt flex. 2" hose</v>
          </cell>
        </row>
        <row r="517">
          <cell r="B517" t="str">
            <v>Tank w. 5m3 for transport flex. 2"</v>
          </cell>
        </row>
        <row r="518">
          <cell r="B518" t="str">
            <v>Tank water 10m3 onion shaped flexib</v>
          </cell>
        </row>
        <row r="519">
          <cell r="B519" t="str">
            <v>Tank water 20 m3 flexible</v>
          </cell>
        </row>
        <row r="520">
          <cell r="B520" t="str">
            <v>Tank water 2m3 flexible</v>
          </cell>
        </row>
        <row r="521">
          <cell r="B521" t="str">
            <v>Tank water 5m3 flexible</v>
          </cell>
        </row>
        <row r="522">
          <cell r="B522" t="str">
            <v>Tank, water 10m3 flexible</v>
          </cell>
        </row>
        <row r="523">
          <cell r="B523" t="str">
            <v>Tank,water,30m3,onion shaped</v>
          </cell>
        </row>
        <row r="524">
          <cell r="B524" t="str">
            <v>Tee Shirt ACF</v>
          </cell>
        </row>
        <row r="525">
          <cell r="B525" t="str">
            <v>Teneur En Eau</v>
          </cell>
        </row>
        <row r="526">
          <cell r="B526" t="str">
            <v>teneur en polyméres de triglycéride</v>
          </cell>
        </row>
        <row r="527">
          <cell r="B527" t="str">
            <v>Test Aflatoxine, Aflacard B1R10c20t</v>
          </cell>
        </row>
        <row r="528">
          <cell r="B528" t="str">
            <v>Test Tube Rack</v>
          </cell>
        </row>
        <row r="529">
          <cell r="B529" t="str">
            <v>Therapeutic Milk F-100 Low Osmolari</v>
          </cell>
        </row>
        <row r="530">
          <cell r="B530" t="str">
            <v>Therapeutic Milk F-75</v>
          </cell>
        </row>
        <row r="531">
          <cell r="B531" t="str">
            <v>Thur. H-A 100-200V electric adapter</v>
          </cell>
        </row>
        <row r="532">
          <cell r="B532" t="str">
            <v>Thur. H-A 12V cigar lighter adapter</v>
          </cell>
        </row>
        <row r="533">
          <cell r="B533" t="str">
            <v>Thur. H-A Fixed Docking Unit 2500</v>
          </cell>
        </row>
        <row r="534">
          <cell r="B534" t="str">
            <v>Thur. H-A Sattrans external antenna</v>
          </cell>
        </row>
        <row r="535">
          <cell r="B535" t="str">
            <v>Thur.SO-2510 100-240V elec. adapter</v>
          </cell>
        </row>
        <row r="536">
          <cell r="B536" t="str">
            <v>Thur.SO-2510 12V cigar lighter adap</v>
          </cell>
        </row>
        <row r="537">
          <cell r="B537" t="str">
            <v>Thur.SO-2510 Fixed Dock. Unit 3500</v>
          </cell>
        </row>
        <row r="538">
          <cell r="B538" t="str">
            <v>Thur.SO-2510 Satt. external antenna</v>
          </cell>
        </row>
        <row r="539">
          <cell r="B539" t="str">
            <v>Thuraya Hugues-Ascom battery</v>
          </cell>
        </row>
        <row r="540">
          <cell r="B540" t="str">
            <v>Thuraya SO-2510 battery heavy duty</v>
          </cell>
        </row>
        <row r="541">
          <cell r="B541" t="str">
            <v>Thuraya SO-2510 sat phone kit</v>
          </cell>
        </row>
        <row r="542">
          <cell r="B542" t="str">
            <v>Toasmeter CN 410</v>
          </cell>
        </row>
        <row r="543">
          <cell r="B543" t="str">
            <v>Toner E30 for photocopier</v>
          </cell>
        </row>
        <row r="544">
          <cell r="B544" t="str">
            <v>Toner for photocopier</v>
          </cell>
        </row>
        <row r="545">
          <cell r="B545" t="str">
            <v>Tools kit for Radio HF</v>
          </cell>
        </row>
        <row r="546">
          <cell r="B546" t="str">
            <v>Toyota catalogue and manual</v>
          </cell>
        </row>
        <row r="547">
          <cell r="B547" t="str">
            <v>Toyota Corolla Sedan</v>
          </cell>
        </row>
        <row r="548">
          <cell r="B548" t="str">
            <v>Toyota Hardtop 13 seaters</v>
          </cell>
        </row>
        <row r="549">
          <cell r="B549" t="str">
            <v>Toyota Hardtop 6 seaters</v>
          </cell>
        </row>
        <row r="550">
          <cell r="B550" t="str">
            <v>Toyota HP 5 Doors &amp;10 seaters</v>
          </cell>
        </row>
        <row r="551">
          <cell r="B551" t="str">
            <v>Training for health personnels-MSF</v>
          </cell>
        </row>
        <row r="552">
          <cell r="B552" t="str">
            <v>Transceiver 9780 Front control</v>
          </cell>
        </row>
        <row r="553">
          <cell r="B553" t="str">
            <v>Transportable bladder 1000L</v>
          </cell>
        </row>
        <row r="554">
          <cell r="B554" t="str">
            <v>Transportable bladder 2000L</v>
          </cell>
        </row>
        <row r="555">
          <cell r="B555" t="str">
            <v>Transportable Bladder 5000L</v>
          </cell>
        </row>
        <row r="556">
          <cell r="B556" t="str">
            <v>Treading tool (1/2"-3" male&amp; female</v>
          </cell>
        </row>
        <row r="557">
          <cell r="B557" t="str">
            <v>Treatment kit</v>
          </cell>
        </row>
        <row r="558">
          <cell r="B558" t="str">
            <v>TRUCK</v>
          </cell>
        </row>
        <row r="559">
          <cell r="B559" t="str">
            <v>Truck spare Parts</v>
          </cell>
        </row>
        <row r="560">
          <cell r="B560" t="str">
            <v>Turbidity Tubs</v>
          </cell>
        </row>
        <row r="561">
          <cell r="B561" t="str">
            <v>Two years spare parts A kit Corolla</v>
          </cell>
        </row>
        <row r="562">
          <cell r="B562" t="str">
            <v>Two years spare parts kit 10 seats</v>
          </cell>
        </row>
        <row r="563">
          <cell r="B563" t="str">
            <v>Type 1 microbiologic analysis</v>
          </cell>
        </row>
        <row r="564">
          <cell r="B564" t="str">
            <v>Type 2 microbiologic analysis</v>
          </cell>
        </row>
        <row r="565">
          <cell r="B565" t="str">
            <v>Type 3 microbiologic analysis</v>
          </cell>
        </row>
        <row r="566">
          <cell r="B566" t="str">
            <v>Videoprojector Sony</v>
          </cell>
        </row>
        <row r="567">
          <cell r="B567" t="str">
            <v>Vitamine &amp; Mineral Complex</v>
          </cell>
        </row>
        <row r="568">
          <cell r="B568" t="str">
            <v>W. tank 5m3 tpt catch tightner hook</v>
          </cell>
        </row>
        <row r="569">
          <cell r="B569" t="str">
            <v>w.tank 5m3 tpt catch tightner hook</v>
          </cell>
        </row>
        <row r="570">
          <cell r="B570" t="str">
            <v>Wat. ta. 2m3 tpt catch tightner+hoo</v>
          </cell>
        </row>
        <row r="571">
          <cell r="B571" t="str">
            <v>Water Analysis Kit Del Agua</v>
          </cell>
        </row>
        <row r="572">
          <cell r="B572" t="str">
            <v>Water filtering candle</v>
          </cell>
        </row>
        <row r="573">
          <cell r="B573" t="str">
            <v>Water level electrod &amp; control box</v>
          </cell>
        </row>
        <row r="574">
          <cell r="B574" t="str">
            <v>Water t. 2m3 pronal repair kit</v>
          </cell>
        </row>
        <row r="575">
          <cell r="B575" t="str">
            <v>Water tank 5m3 pronal repair kit</v>
          </cell>
        </row>
        <row r="576">
          <cell r="B576" t="str">
            <v>Water tank flexible repair kit</v>
          </cell>
        </row>
        <row r="577">
          <cell r="B577" t="str">
            <v>Waterman Basic Tool Box</v>
          </cell>
        </row>
        <row r="578">
          <cell r="B578" t="str">
            <v>Waterproof resine connector</v>
          </cell>
        </row>
        <row r="579">
          <cell r="B579" t="str">
            <v>Weighing bag for salter scale</v>
          </cell>
        </row>
        <row r="580">
          <cell r="B580" t="str">
            <v>Weighing Scale</v>
          </cell>
        </row>
        <row r="581">
          <cell r="B581" t="str">
            <v>Wooden measuring board + 2 GIS</v>
          </cell>
        </row>
        <row r="582">
          <cell r="B582" t="str">
            <v>YAMAHA AG 100</v>
          </cell>
        </row>
        <row r="583">
          <cell r="B583" t="str">
            <v>YAMAHA AG200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arameters"/>
      <sheetName val="2 Assumptions"/>
      <sheetName val="3 STAFF LIST"/>
      <sheetName val="5 RECAP CONTRAT"/>
      <sheetName val="5 RECAP CONTRAT REAL"/>
      <sheetName val="6 RECAP Z1"/>
      <sheetName val="7 ReadMe"/>
      <sheetName val="4 SALARY GRID BANGUI"/>
      <sheetName val="4 SALARY GRID BASE"/>
      <sheetName val="4 SALARY GRID DELOC"/>
      <sheetName val="4 SALARY GRID JOURNALIER"/>
      <sheetName val="CLASSIF"/>
      <sheetName val="Feuil1"/>
    </sheetNames>
    <sheetDataSet>
      <sheetData sheetId="0" refreshError="1">
        <row r="6">
          <cell r="F6" t="str">
            <v>BGC01</v>
          </cell>
          <cell r="I6" t="str">
            <v>AUD</v>
          </cell>
          <cell r="N6" t="str">
            <v>1-PROJECT</v>
          </cell>
          <cell r="AB6" t="str">
            <v>F</v>
          </cell>
          <cell r="AE6" t="str">
            <v>ADM</v>
          </cell>
          <cell r="AF6" t="str">
            <v>Administration</v>
          </cell>
          <cell r="AG6">
            <v>650100</v>
          </cell>
        </row>
        <row r="7">
          <cell r="I7" t="str">
            <v>CAD</v>
          </cell>
          <cell r="N7" t="str">
            <v>2-TO BE SUBMITTED</v>
          </cell>
          <cell r="AB7" t="str">
            <v>M</v>
          </cell>
          <cell r="AE7" t="str">
            <v>FS</v>
          </cell>
          <cell r="AF7" t="str">
            <v>Food Security</v>
          </cell>
          <cell r="AG7">
            <v>650101</v>
          </cell>
          <cell r="AL7" t="str">
            <v>C3E</v>
          </cell>
          <cell r="AM7" t="str">
            <v>cadre</v>
          </cell>
          <cell r="AN7">
            <v>3</v>
          </cell>
          <cell r="AO7" t="str">
            <v>Expert</v>
          </cell>
        </row>
        <row r="8">
          <cell r="I8" t="str">
            <v>CHF</v>
          </cell>
          <cell r="N8" t="str">
            <v>3-SUBMITTED</v>
          </cell>
          <cell r="AE8" t="str">
            <v>HOME</v>
          </cell>
          <cell r="AF8" t="str">
            <v>Home Staff (cook, cleaner guesthouse…)</v>
          </cell>
          <cell r="AG8">
            <v>650014</v>
          </cell>
          <cell r="AL8" t="str">
            <v>C3C</v>
          </cell>
          <cell r="AM8" t="str">
            <v>cadre</v>
          </cell>
          <cell r="AN8">
            <v>3</v>
          </cell>
          <cell r="AO8" t="str">
            <v>Confirmé</v>
          </cell>
        </row>
        <row r="9">
          <cell r="I9" t="str">
            <v>DKK</v>
          </cell>
          <cell r="N9" t="str">
            <v>4-ACCEPTED</v>
          </cell>
          <cell r="AE9" t="str">
            <v>LOG</v>
          </cell>
          <cell r="AF9" t="str">
            <v>Logistics</v>
          </cell>
          <cell r="AG9">
            <v>650100</v>
          </cell>
          <cell r="AL9" t="str">
            <v>C3Q</v>
          </cell>
          <cell r="AM9" t="str">
            <v>cadre</v>
          </cell>
          <cell r="AN9">
            <v>3</v>
          </cell>
          <cell r="AO9" t="str">
            <v xml:space="preserve">Qualifié </v>
          </cell>
        </row>
        <row r="10">
          <cell r="I10" t="str">
            <v>EUR</v>
          </cell>
          <cell r="N10" t="str">
            <v>5-SIGNED</v>
          </cell>
          <cell r="AE10" t="str">
            <v>MED</v>
          </cell>
          <cell r="AF10" t="str">
            <v>Medical</v>
          </cell>
          <cell r="AG10">
            <v>650101</v>
          </cell>
          <cell r="AL10" t="str">
            <v>C3D</v>
          </cell>
          <cell r="AM10" t="str">
            <v>cadre</v>
          </cell>
          <cell r="AN10">
            <v>3</v>
          </cell>
          <cell r="AO10" t="str">
            <v>Junior</v>
          </cell>
        </row>
        <row r="11">
          <cell r="I11" t="str">
            <v>GBP</v>
          </cell>
          <cell r="N11" t="str">
            <v>6-COMPLETED</v>
          </cell>
          <cell r="AE11" t="str">
            <v>NUT</v>
          </cell>
          <cell r="AF11" t="str">
            <v>Nutrition</v>
          </cell>
          <cell r="AG11">
            <v>650101</v>
          </cell>
          <cell r="AL11" t="str">
            <v>C2E</v>
          </cell>
          <cell r="AM11" t="str">
            <v>cadre</v>
          </cell>
          <cell r="AN11">
            <v>2</v>
          </cell>
          <cell r="AO11" t="str">
            <v>Expert</v>
          </cell>
        </row>
        <row r="12">
          <cell r="I12" t="str">
            <v>JPY</v>
          </cell>
          <cell r="AE12" t="str">
            <v>PSY</v>
          </cell>
          <cell r="AF12" t="str">
            <v>Psychology</v>
          </cell>
          <cell r="AG12">
            <v>650101</v>
          </cell>
          <cell r="AL12" t="str">
            <v>C2C</v>
          </cell>
          <cell r="AM12" t="str">
            <v>cadre</v>
          </cell>
          <cell r="AN12">
            <v>2</v>
          </cell>
          <cell r="AO12" t="str">
            <v>Confirmé</v>
          </cell>
        </row>
        <row r="13">
          <cell r="I13" t="str">
            <v>NOK</v>
          </cell>
          <cell r="AE13" t="str">
            <v>WS</v>
          </cell>
          <cell r="AF13" t="str">
            <v>Water and Sanitation</v>
          </cell>
          <cell r="AG13">
            <v>650101</v>
          </cell>
          <cell r="AL13" t="str">
            <v>C2Q</v>
          </cell>
          <cell r="AM13" t="str">
            <v>cadre</v>
          </cell>
          <cell r="AN13">
            <v>2</v>
          </cell>
          <cell r="AO13" t="str">
            <v xml:space="preserve">Qualifié </v>
          </cell>
        </row>
        <row r="14">
          <cell r="I14" t="str">
            <v>SEK</v>
          </cell>
          <cell r="AE14" t="str">
            <v>ZZ</v>
          </cell>
          <cell r="AL14" t="str">
            <v>C2D</v>
          </cell>
          <cell r="AM14" t="str">
            <v>cadre</v>
          </cell>
          <cell r="AN14">
            <v>2</v>
          </cell>
          <cell r="AO14" t="str">
            <v>Junior</v>
          </cell>
        </row>
        <row r="15">
          <cell r="I15" t="str">
            <v>USD</v>
          </cell>
          <cell r="AE15" t="str">
            <v>ZZ</v>
          </cell>
          <cell r="AL15" t="str">
            <v>C1E</v>
          </cell>
          <cell r="AM15" t="str">
            <v>cadre</v>
          </cell>
          <cell r="AN15">
            <v>1</v>
          </cell>
          <cell r="AO15" t="str">
            <v>Expert</v>
          </cell>
        </row>
        <row r="16">
          <cell r="I16" t="str">
            <v>XAF</v>
          </cell>
          <cell r="AE16" t="str">
            <v>ZZ</v>
          </cell>
          <cell r="AL16" t="str">
            <v>C1C</v>
          </cell>
          <cell r="AM16" t="str">
            <v>cadre</v>
          </cell>
          <cell r="AN16">
            <v>1</v>
          </cell>
          <cell r="AO16" t="str">
            <v>Confirmé</v>
          </cell>
        </row>
        <row r="17">
          <cell r="I17" t="str">
            <v>ZZ</v>
          </cell>
          <cell r="AE17" t="str">
            <v>ZZ</v>
          </cell>
          <cell r="AL17" t="str">
            <v>C1Q</v>
          </cell>
          <cell r="AM17" t="str">
            <v>cadre</v>
          </cell>
          <cell r="AN17">
            <v>1</v>
          </cell>
          <cell r="AO17" t="str">
            <v xml:space="preserve">Qualifié </v>
          </cell>
        </row>
        <row r="18">
          <cell r="I18" t="str">
            <v>ZZ</v>
          </cell>
          <cell r="AE18" t="str">
            <v>ZZ</v>
          </cell>
          <cell r="AL18" t="str">
            <v>C1D</v>
          </cell>
          <cell r="AM18" t="str">
            <v>cadre</v>
          </cell>
          <cell r="AN18">
            <v>1</v>
          </cell>
          <cell r="AO18" t="str">
            <v>Junior</v>
          </cell>
        </row>
        <row r="19">
          <cell r="I19" t="str">
            <v>ZZ</v>
          </cell>
          <cell r="AE19" t="str">
            <v>ZZ</v>
          </cell>
          <cell r="AL19" t="str">
            <v>T3E</v>
          </cell>
          <cell r="AM19" t="str">
            <v>technicien</v>
          </cell>
          <cell r="AN19">
            <v>3</v>
          </cell>
          <cell r="AO19" t="str">
            <v>Expert</v>
          </cell>
        </row>
        <row r="20">
          <cell r="I20" t="str">
            <v>ZZ</v>
          </cell>
          <cell r="AE20" t="str">
            <v>ZZ</v>
          </cell>
          <cell r="AL20" t="str">
            <v>T3C</v>
          </cell>
          <cell r="AM20" t="str">
            <v>technicien</v>
          </cell>
          <cell r="AN20">
            <v>3</v>
          </cell>
          <cell r="AO20" t="str">
            <v>Confirmé</v>
          </cell>
        </row>
        <row r="21">
          <cell r="I21" t="str">
            <v>ZZ</v>
          </cell>
          <cell r="AE21" t="str">
            <v>ZZ</v>
          </cell>
          <cell r="AL21" t="str">
            <v>T3Q</v>
          </cell>
          <cell r="AM21" t="str">
            <v>technicien</v>
          </cell>
          <cell r="AN21">
            <v>3</v>
          </cell>
          <cell r="AO21" t="str">
            <v xml:space="preserve">Qualifié </v>
          </cell>
        </row>
        <row r="22">
          <cell r="I22" t="str">
            <v>ZZ</v>
          </cell>
          <cell r="AL22" t="str">
            <v>T3D</v>
          </cell>
          <cell r="AM22" t="str">
            <v>technicien</v>
          </cell>
          <cell r="AN22">
            <v>3</v>
          </cell>
          <cell r="AO22" t="str">
            <v>Junior</v>
          </cell>
        </row>
        <row r="23">
          <cell r="I23" t="str">
            <v>ZZ</v>
          </cell>
          <cell r="AL23" t="str">
            <v>T2E</v>
          </cell>
          <cell r="AM23" t="str">
            <v>technicien</v>
          </cell>
          <cell r="AN23">
            <v>2</v>
          </cell>
          <cell r="AO23" t="str">
            <v>Expert</v>
          </cell>
        </row>
        <row r="24">
          <cell r="I24" t="str">
            <v>ZZ</v>
          </cell>
          <cell r="AL24" t="str">
            <v>T2C</v>
          </cell>
          <cell r="AM24" t="str">
            <v>technicien</v>
          </cell>
          <cell r="AN24">
            <v>2</v>
          </cell>
          <cell r="AO24" t="str">
            <v>Confirmé</v>
          </cell>
        </row>
        <row r="25">
          <cell r="I25" t="str">
            <v>ZZ</v>
          </cell>
          <cell r="AL25" t="str">
            <v>T2Q</v>
          </cell>
          <cell r="AM25" t="str">
            <v>technicien</v>
          </cell>
          <cell r="AN25">
            <v>2</v>
          </cell>
          <cell r="AO25" t="str">
            <v xml:space="preserve">Qualifié </v>
          </cell>
        </row>
        <row r="26">
          <cell r="AL26" t="str">
            <v>T2D</v>
          </cell>
          <cell r="AM26" t="str">
            <v>technicien</v>
          </cell>
          <cell r="AN26">
            <v>2</v>
          </cell>
          <cell r="AO26" t="str">
            <v>Junior</v>
          </cell>
        </row>
        <row r="27">
          <cell r="AL27" t="str">
            <v>T1E</v>
          </cell>
          <cell r="AM27" t="str">
            <v>technicien</v>
          </cell>
          <cell r="AN27">
            <v>1</v>
          </cell>
          <cell r="AO27" t="str">
            <v>Expert</v>
          </cell>
        </row>
        <row r="28">
          <cell r="AL28" t="str">
            <v>T1C</v>
          </cell>
          <cell r="AM28" t="str">
            <v>technicien</v>
          </cell>
          <cell r="AN28">
            <v>1</v>
          </cell>
          <cell r="AO28" t="str">
            <v>Confirmé</v>
          </cell>
        </row>
        <row r="29">
          <cell r="AL29" t="str">
            <v>T1Q</v>
          </cell>
          <cell r="AM29" t="str">
            <v>technicien</v>
          </cell>
          <cell r="AN29">
            <v>1</v>
          </cell>
          <cell r="AO29" t="str">
            <v xml:space="preserve">Qualifié </v>
          </cell>
        </row>
        <row r="30">
          <cell r="AL30" t="str">
            <v>T1D</v>
          </cell>
          <cell r="AM30" t="str">
            <v>technicien</v>
          </cell>
          <cell r="AN30">
            <v>1</v>
          </cell>
          <cell r="AO30" t="str">
            <v>Junior</v>
          </cell>
        </row>
        <row r="31">
          <cell r="AL31" t="str">
            <v>E3E</v>
          </cell>
          <cell r="AM31" t="str">
            <v>employé</v>
          </cell>
          <cell r="AN31">
            <v>3</v>
          </cell>
          <cell r="AO31" t="str">
            <v>Expert</v>
          </cell>
        </row>
        <row r="32">
          <cell r="AL32" t="str">
            <v>E3C</v>
          </cell>
          <cell r="AM32" t="str">
            <v>employé</v>
          </cell>
          <cell r="AN32">
            <v>3</v>
          </cell>
          <cell r="AO32" t="str">
            <v>Confirmé</v>
          </cell>
        </row>
        <row r="33">
          <cell r="AL33" t="str">
            <v>E3Q</v>
          </cell>
          <cell r="AM33" t="str">
            <v>employé</v>
          </cell>
          <cell r="AN33">
            <v>3</v>
          </cell>
          <cell r="AO33" t="str">
            <v xml:space="preserve">Qualifié </v>
          </cell>
        </row>
        <row r="34">
          <cell r="AL34" t="str">
            <v>E3D</v>
          </cell>
          <cell r="AM34" t="str">
            <v>employé</v>
          </cell>
          <cell r="AN34">
            <v>3</v>
          </cell>
          <cell r="AO34" t="str">
            <v>Junior</v>
          </cell>
        </row>
        <row r="35">
          <cell r="AL35" t="str">
            <v>E2E</v>
          </cell>
          <cell r="AM35" t="str">
            <v>employé</v>
          </cell>
          <cell r="AN35">
            <v>2</v>
          </cell>
          <cell r="AO35" t="str">
            <v>Expert</v>
          </cell>
        </row>
        <row r="36">
          <cell r="AL36" t="str">
            <v>E2C</v>
          </cell>
          <cell r="AM36" t="str">
            <v>employé</v>
          </cell>
          <cell r="AN36">
            <v>2</v>
          </cell>
          <cell r="AO36" t="str">
            <v>Confirmé</v>
          </cell>
        </row>
        <row r="37">
          <cell r="AL37" t="str">
            <v>E2Q</v>
          </cell>
          <cell r="AM37" t="str">
            <v>employé</v>
          </cell>
          <cell r="AN37">
            <v>2</v>
          </cell>
          <cell r="AO37" t="str">
            <v xml:space="preserve">Qualifié </v>
          </cell>
        </row>
        <row r="38">
          <cell r="AL38" t="str">
            <v>E2D</v>
          </cell>
          <cell r="AM38" t="str">
            <v>employé</v>
          </cell>
          <cell r="AN38">
            <v>2</v>
          </cell>
          <cell r="AO38" t="str">
            <v>Junior</v>
          </cell>
        </row>
        <row r="39">
          <cell r="AL39" t="str">
            <v>E1E</v>
          </cell>
          <cell r="AM39" t="str">
            <v>employé</v>
          </cell>
          <cell r="AN39">
            <v>1</v>
          </cell>
          <cell r="AO39" t="str">
            <v>Expert</v>
          </cell>
        </row>
        <row r="40">
          <cell r="AL40" t="str">
            <v>E1C</v>
          </cell>
          <cell r="AM40" t="str">
            <v>employé</v>
          </cell>
          <cell r="AN40">
            <v>1</v>
          </cell>
          <cell r="AO40" t="str">
            <v>Confirmé</v>
          </cell>
        </row>
        <row r="41">
          <cell r="AL41" t="str">
            <v>E1Q</v>
          </cell>
          <cell r="AM41" t="str">
            <v>employé</v>
          </cell>
          <cell r="AN41">
            <v>1</v>
          </cell>
          <cell r="AO41" t="str">
            <v xml:space="preserve">Qualifié </v>
          </cell>
        </row>
        <row r="42">
          <cell r="AL42" t="str">
            <v>E1D</v>
          </cell>
          <cell r="AM42" t="str">
            <v>employé</v>
          </cell>
          <cell r="AN42">
            <v>1</v>
          </cell>
          <cell r="AO42" t="str">
            <v>Junior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SHEET"/>
      <sheetName val="PRINT"/>
      <sheetName val="P2"/>
      <sheetName val="P1"/>
      <sheetName val="Proposal Info"/>
      <sheetName val="FX rate"/>
      <sheetName val="Inflation"/>
      <sheetName val="TO_DO"/>
      <sheetName val="Proposal_Info"/>
      <sheetName val="FX_rate"/>
      <sheetName val="Lists"/>
      <sheetName val="Data"/>
      <sheetName val="Budget Line Item"/>
      <sheetName val="Range Page"/>
      <sheetName val="Criteria"/>
      <sheetName val="Inventory - Categories"/>
      <sheetName val="working"/>
      <sheetName val="Sheet2"/>
      <sheetName val="PARAMETRES"/>
      <sheetName val="MissionList"/>
      <sheetName val="Data sheet"/>
      <sheetName val="Parameters"/>
      <sheetName val="Month parameters"/>
      <sheetName val="paramétrage"/>
      <sheetName val="Contract Data"/>
      <sheetName val="Medical (Inpatient)"/>
      <sheetName val="Loan &amp; Sal Adv"/>
      <sheetName val="Raccordement"/>
      <sheetName val="3 STAFF LIST"/>
      <sheetName val="Payroll Attachment"/>
      <sheetName val="11. eoc 23031 gross"/>
      <sheetName val="14. restricted contract balance"/>
      <sheetName val="TO_DO1"/>
      <sheetName val="Proposal_Info1"/>
      <sheetName val="FX_rate1"/>
      <sheetName val="Inventory_-_Categories"/>
      <sheetName val="Nominal"/>
      <sheetName val="Detailed Budget"/>
      <sheetName val="TO_DO2"/>
      <sheetName val="Proposal_Info2"/>
      <sheetName val="FX_rate2"/>
      <sheetName val="Inventory_-_Categories1"/>
      <sheetName val="Range_Page"/>
      <sheetName val="Data_sheet"/>
      <sheetName val="Month_parameters"/>
      <sheetName val="Contract_Data"/>
      <sheetName val="Medical_(Inpatient)"/>
      <sheetName val="Loan_&amp;_Sal_Adv"/>
      <sheetName val="3_STAFF_LIST"/>
      <sheetName val="Payroll_Attachment"/>
      <sheetName val="11__eoc_23031_gross"/>
      <sheetName val="14__restricted_contract_balance"/>
      <sheetName val="Detailed_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0">
          <cell r="A10" t="str">
            <v>GRADE</v>
          </cell>
          <cell r="B10" t="str">
            <v>BASIC</v>
          </cell>
          <cell r="C10" t="str">
            <v>COLA</v>
          </cell>
          <cell r="D10" t="str">
            <v>TOTAL BASIC+COLA</v>
          </cell>
          <cell r="E10" t="str">
            <v>OVERTIME ALLOWANCE</v>
          </cell>
          <cell r="F10" t="str">
            <v>TRANSPORT ALLOWANCE</v>
          </cell>
          <cell r="G10" t="str">
            <v>MEAL ALLOWANCE</v>
          </cell>
          <cell r="H10" t="str">
            <v>MEDICAL</v>
          </cell>
          <cell r="I10" t="str">
            <v>CLOTH</v>
          </cell>
          <cell r="J10" t="str">
            <v>SOCIAL ALLOW</v>
          </cell>
          <cell r="K10" t="str">
            <v>REPRESENTATION</v>
          </cell>
          <cell r="L10" t="str">
            <v>TOTAL ALLOWANCES</v>
          </cell>
          <cell r="M10" t="str">
            <v>GROSS SALARY</v>
          </cell>
          <cell r="N10" t="str">
            <v>60% TOTAL ALLOWANCE</v>
          </cell>
          <cell r="O10" t="str">
            <v>SOCIAL INS 8%</v>
          </cell>
          <cell r="P10" t="str">
            <v>REF. TAXABLE REVENUE</v>
          </cell>
          <cell r="Q10" t="str">
            <v>REF
INCOME TAX</v>
          </cell>
          <cell r="R10" t="str">
            <v xml:space="preserve">
NET SALARY</v>
          </cell>
          <cell r="U10" t="str">
            <v>SOCIAL INS 17%
2005</v>
          </cell>
          <cell r="V10" t="str">
            <v>TOTAL COST ACF
2005</v>
          </cell>
          <cell r="X10" t="str">
            <v>EXTRA HOUR</v>
          </cell>
          <cell r="Y10" t="str">
            <v>OVERTIME NORMAL DAY</v>
          </cell>
          <cell r="Z10" t="str">
            <v>OVERTIME WEEKLY HOLIDAY</v>
          </cell>
          <cell r="AA10" t="str">
            <v>OVERTIME PUBLIC HOLIDAY</v>
          </cell>
        </row>
        <row r="11">
          <cell r="A11" t="str">
            <v>A</v>
          </cell>
          <cell r="B11">
            <v>160840.21942449594</v>
          </cell>
          <cell r="C11">
            <v>33500</v>
          </cell>
          <cell r="D11">
            <v>194340.21942449594</v>
          </cell>
          <cell r="F11">
            <v>12000</v>
          </cell>
          <cell r="G11">
            <v>45000</v>
          </cell>
          <cell r="H11">
            <v>75000</v>
          </cell>
          <cell r="I11">
            <v>40000</v>
          </cell>
          <cell r="J11">
            <v>5000</v>
          </cell>
          <cell r="L11">
            <v>177000</v>
          </cell>
          <cell r="M11">
            <v>371340.21942449594</v>
          </cell>
          <cell r="N11">
            <v>106200</v>
          </cell>
          <cell r="O11">
            <v>24043.217553959676</v>
          </cell>
          <cell r="P11">
            <v>136797.00187053627</v>
          </cell>
          <cell r="Q11">
            <v>0</v>
          </cell>
          <cell r="R11">
            <v>347300</v>
          </cell>
          <cell r="U11">
            <v>51091.837302164313</v>
          </cell>
          <cell r="V11">
            <v>422432.05672666</v>
          </cell>
          <cell r="X11">
            <v>1875.4556536590703</v>
          </cell>
          <cell r="Y11">
            <v>2813.1834804886057</v>
          </cell>
          <cell r="Z11">
            <v>3750.9113073181406</v>
          </cell>
          <cell r="AA11">
            <v>3750.9113073181406</v>
          </cell>
        </row>
        <row r="12">
          <cell r="A12" t="str">
            <v>A1</v>
          </cell>
          <cell r="B12">
            <v>179642.98586720001</v>
          </cell>
          <cell r="C12">
            <v>33500</v>
          </cell>
          <cell r="D12">
            <v>213142.98586720001</v>
          </cell>
          <cell r="F12">
            <v>12000</v>
          </cell>
          <cell r="G12">
            <v>45000</v>
          </cell>
          <cell r="H12">
            <v>75000</v>
          </cell>
          <cell r="I12">
            <v>40000</v>
          </cell>
          <cell r="J12">
            <v>5000</v>
          </cell>
          <cell r="L12">
            <v>177000</v>
          </cell>
          <cell r="M12">
            <v>390142.98586720001</v>
          </cell>
          <cell r="N12">
            <v>106200</v>
          </cell>
          <cell r="O12">
            <v>25547.438869376001</v>
          </cell>
          <cell r="P12">
            <v>154095.54699782401</v>
          </cell>
          <cell r="Q12">
            <v>0</v>
          </cell>
          <cell r="R12">
            <v>364600</v>
          </cell>
          <cell r="U12">
            <v>54288.307597424006</v>
          </cell>
          <cell r="V12">
            <v>444431.29346462403</v>
          </cell>
          <cell r="X12">
            <v>1970.4191205414143</v>
          </cell>
          <cell r="Y12">
            <v>2955.6286808121213</v>
          </cell>
          <cell r="Z12">
            <v>3940.8382410828285</v>
          </cell>
          <cell r="AA12">
            <v>3940.8382410828285</v>
          </cell>
        </row>
        <row r="13">
          <cell r="A13" t="str">
            <v>A2</v>
          </cell>
          <cell r="B13">
            <v>198888.09426636796</v>
          </cell>
          <cell r="C13">
            <v>33500</v>
          </cell>
          <cell r="D13">
            <v>232388.09426636796</v>
          </cell>
          <cell r="F13">
            <v>12000</v>
          </cell>
          <cell r="G13">
            <v>45000</v>
          </cell>
          <cell r="H13">
            <v>75000</v>
          </cell>
          <cell r="I13">
            <v>40000</v>
          </cell>
          <cell r="J13">
            <v>5000</v>
          </cell>
          <cell r="L13">
            <v>177000</v>
          </cell>
          <cell r="M13">
            <v>409388.09426636796</v>
          </cell>
          <cell r="N13">
            <v>106200</v>
          </cell>
          <cell r="O13">
            <v>27087.047541309439</v>
          </cell>
          <cell r="P13">
            <v>171801.04672505852</v>
          </cell>
          <cell r="Q13">
            <v>0</v>
          </cell>
          <cell r="R13">
            <v>382300</v>
          </cell>
          <cell r="U13">
            <v>57559.976025282558</v>
          </cell>
          <cell r="V13">
            <v>466948.07029165054</v>
          </cell>
          <cell r="X13">
            <v>2067.6166377089289</v>
          </cell>
          <cell r="Y13">
            <v>3101.4249565633936</v>
          </cell>
          <cell r="Z13">
            <v>4135.2332754178578</v>
          </cell>
          <cell r="AA13">
            <v>4135.2332754178578</v>
          </cell>
        </row>
        <row r="14">
          <cell r="A14" t="str">
            <v>B</v>
          </cell>
          <cell r="B14">
            <v>233157.46882131189</v>
          </cell>
          <cell r="C14">
            <v>33500</v>
          </cell>
          <cell r="D14">
            <v>266657.46882131189</v>
          </cell>
          <cell r="F14">
            <v>12000</v>
          </cell>
          <cell r="G14">
            <v>45000</v>
          </cell>
          <cell r="H14">
            <v>75000</v>
          </cell>
          <cell r="I14">
            <v>40000</v>
          </cell>
          <cell r="J14">
            <v>5000</v>
          </cell>
          <cell r="L14">
            <v>177000</v>
          </cell>
          <cell r="M14">
            <v>443657.46882131189</v>
          </cell>
          <cell r="N14">
            <v>106200</v>
          </cell>
          <cell r="O14">
            <v>29828.597505704951</v>
          </cell>
          <cell r="P14">
            <v>203328.87131560693</v>
          </cell>
          <cell r="Q14">
            <v>1832.887131560693</v>
          </cell>
          <cell r="R14">
            <v>412000</v>
          </cell>
          <cell r="U14">
            <v>63385.76969962303</v>
          </cell>
          <cell r="V14">
            <v>507043.23852093494</v>
          </cell>
          <cell r="X14">
            <v>2240.6942869763225</v>
          </cell>
          <cell r="Y14">
            <v>3361.0414304644837</v>
          </cell>
          <cell r="Z14">
            <v>4481.3885739526449</v>
          </cell>
          <cell r="AA14">
            <v>4481.3885739526449</v>
          </cell>
        </row>
        <row r="15">
          <cell r="A15" t="str">
            <v>B1</v>
          </cell>
          <cell r="B15">
            <v>260244.85315779998</v>
          </cell>
          <cell r="C15">
            <v>33500</v>
          </cell>
          <cell r="D15">
            <v>293744.85315779998</v>
          </cell>
          <cell r="F15">
            <v>12000</v>
          </cell>
          <cell r="G15">
            <v>45000</v>
          </cell>
          <cell r="H15">
            <v>75000</v>
          </cell>
          <cell r="I15">
            <v>40000</v>
          </cell>
          <cell r="J15">
            <v>5000</v>
          </cell>
          <cell r="L15">
            <v>177000</v>
          </cell>
          <cell r="M15">
            <v>470744.85315779998</v>
          </cell>
          <cell r="N15">
            <v>106200</v>
          </cell>
          <cell r="O15">
            <v>31995.588252623998</v>
          </cell>
          <cell r="P15">
            <v>228249.26490517598</v>
          </cell>
          <cell r="Q15">
            <v>6149.8529810351956</v>
          </cell>
          <cell r="R15">
            <v>432600</v>
          </cell>
          <cell r="U15">
            <v>67990.625036826008</v>
          </cell>
          <cell r="V15">
            <v>538735.47819462605</v>
          </cell>
          <cell r="X15">
            <v>2377.4992583727271</v>
          </cell>
          <cell r="Y15">
            <v>3566.2488875590907</v>
          </cell>
          <cell r="Z15">
            <v>4754.9985167454543</v>
          </cell>
          <cell r="AA15">
            <v>4754.9985167454543</v>
          </cell>
        </row>
        <row r="16">
          <cell r="A16" t="str">
            <v>B2</v>
          </cell>
          <cell r="B16">
            <v>289719.74541359994</v>
          </cell>
          <cell r="C16">
            <v>33500</v>
          </cell>
          <cell r="D16">
            <v>323219.74541359994</v>
          </cell>
          <cell r="F16">
            <v>12000</v>
          </cell>
          <cell r="G16">
            <v>45000</v>
          </cell>
          <cell r="H16">
            <v>75000</v>
          </cell>
          <cell r="I16">
            <v>40000</v>
          </cell>
          <cell r="J16">
            <v>5000</v>
          </cell>
          <cell r="L16">
            <v>177000</v>
          </cell>
          <cell r="M16">
            <v>500219.74541359994</v>
          </cell>
          <cell r="N16">
            <v>106200</v>
          </cell>
          <cell r="O16">
            <v>34353.579633087997</v>
          </cell>
          <cell r="P16">
            <v>255366.16578051195</v>
          </cell>
          <cell r="Q16">
            <v>11573.233156102389</v>
          </cell>
          <cell r="R16">
            <v>454300</v>
          </cell>
          <cell r="U16">
            <v>73001.356720311989</v>
          </cell>
          <cell r="V16">
            <v>573221.10213391192</v>
          </cell>
          <cell r="X16">
            <v>2526.3623505737369</v>
          </cell>
          <cell r="Y16">
            <v>3789.5435258606053</v>
          </cell>
          <cell r="Z16">
            <v>5052.7247011474738</v>
          </cell>
          <cell r="AA16">
            <v>5052.7247011474738</v>
          </cell>
        </row>
        <row r="17">
          <cell r="A17" t="str">
            <v>C</v>
          </cell>
          <cell r="B17">
            <v>361349.51235463552</v>
          </cell>
          <cell r="C17">
            <v>33500</v>
          </cell>
          <cell r="D17">
            <v>394849.51235463552</v>
          </cell>
          <cell r="F17">
            <v>12000</v>
          </cell>
          <cell r="G17">
            <v>45000</v>
          </cell>
          <cell r="H17">
            <v>75000</v>
          </cell>
          <cell r="I17">
            <v>40000</v>
          </cell>
          <cell r="J17">
            <v>5000</v>
          </cell>
          <cell r="L17">
            <v>177000</v>
          </cell>
          <cell r="M17">
            <v>571849.51235463552</v>
          </cell>
          <cell r="N17">
            <v>106200</v>
          </cell>
          <cell r="O17">
            <v>40083.96098837084</v>
          </cell>
          <cell r="P17">
            <v>321265.5513662647</v>
          </cell>
          <cell r="Q17">
            <v>24753.11027325294</v>
          </cell>
          <cell r="R17">
            <v>507000</v>
          </cell>
          <cell r="U17">
            <v>85178.417100288047</v>
          </cell>
          <cell r="V17">
            <v>657027.92945492361</v>
          </cell>
          <cell r="X17">
            <v>2888.1288502759371</v>
          </cell>
          <cell r="Y17">
            <v>4332.1932754139052</v>
          </cell>
          <cell r="Z17">
            <v>5776.2577005518742</v>
          </cell>
          <cell r="AA17">
            <v>5776.2577005518742</v>
          </cell>
        </row>
        <row r="18">
          <cell r="A18" t="str">
            <v>C1</v>
          </cell>
          <cell r="B18">
            <v>395693.82088235393</v>
          </cell>
          <cell r="C18">
            <v>33500</v>
          </cell>
          <cell r="D18">
            <v>429193.82088235393</v>
          </cell>
          <cell r="F18">
            <v>12000</v>
          </cell>
          <cell r="G18">
            <v>45000</v>
          </cell>
          <cell r="H18">
            <v>75000</v>
          </cell>
          <cell r="I18">
            <v>40000</v>
          </cell>
          <cell r="J18">
            <v>5000</v>
          </cell>
          <cell r="L18">
            <v>177000</v>
          </cell>
          <cell r="M18">
            <v>606193.82088235393</v>
          </cell>
          <cell r="N18">
            <v>106200</v>
          </cell>
          <cell r="O18">
            <v>42831.505670588318</v>
          </cell>
          <cell r="P18">
            <v>352862.31521176558</v>
          </cell>
          <cell r="Q18">
            <v>31072.46304235312</v>
          </cell>
          <cell r="R18">
            <v>532300</v>
          </cell>
          <cell r="U18">
            <v>91016.949550000179</v>
          </cell>
          <cell r="V18">
            <v>697210.77043235407</v>
          </cell>
          <cell r="X18">
            <v>3061.5849539512824</v>
          </cell>
          <cell r="Y18">
            <v>4592.3774309269238</v>
          </cell>
          <cell r="Z18">
            <v>6123.1699079025648</v>
          </cell>
          <cell r="AA18">
            <v>6123.1699079025648</v>
          </cell>
        </row>
        <row r="19">
          <cell r="A19" t="str">
            <v>C2</v>
          </cell>
          <cell r="B19">
            <v>432010.12814619916</v>
          </cell>
          <cell r="C19">
            <v>33500</v>
          </cell>
          <cell r="D19">
            <v>465510.12814619916</v>
          </cell>
          <cell r="F19">
            <v>12000</v>
          </cell>
          <cell r="G19">
            <v>45000</v>
          </cell>
          <cell r="H19">
            <v>75000</v>
          </cell>
          <cell r="I19">
            <v>40000</v>
          </cell>
          <cell r="J19">
            <v>5000</v>
          </cell>
          <cell r="L19">
            <v>177000</v>
          </cell>
          <cell r="M19">
            <v>642510.12814619916</v>
          </cell>
          <cell r="N19">
            <v>106200</v>
          </cell>
          <cell r="O19">
            <v>45736.810251695933</v>
          </cell>
          <cell r="P19">
            <v>386273.31789450324</v>
          </cell>
          <cell r="Q19">
            <v>37754.663578900647</v>
          </cell>
          <cell r="R19">
            <v>559000</v>
          </cell>
          <cell r="U19">
            <v>97190.721784853871</v>
          </cell>
          <cell r="V19">
            <v>739700.849931053</v>
          </cell>
          <cell r="X19">
            <v>3245.0006472030259</v>
          </cell>
          <cell r="Y19">
            <v>4867.5009708045391</v>
          </cell>
          <cell r="Z19">
            <v>6490.0012944060518</v>
          </cell>
          <cell r="AA19">
            <v>6490.0012944060518</v>
          </cell>
        </row>
        <row r="20">
          <cell r="A20" t="str">
            <v>D</v>
          </cell>
          <cell r="B20">
            <v>264224.25145413331</v>
          </cell>
          <cell r="C20">
            <v>33500</v>
          </cell>
          <cell r="D20">
            <v>297724.25145413331</v>
          </cell>
          <cell r="E20">
            <v>132112.12572706665</v>
          </cell>
          <cell r="F20">
            <v>12000</v>
          </cell>
          <cell r="G20">
            <v>45000</v>
          </cell>
          <cell r="H20">
            <v>75000</v>
          </cell>
          <cell r="I20">
            <v>40000</v>
          </cell>
          <cell r="J20">
            <v>5000</v>
          </cell>
          <cell r="K20">
            <v>20000</v>
          </cell>
          <cell r="L20">
            <v>329112.12572706665</v>
          </cell>
          <cell r="M20">
            <v>626836.37718119996</v>
          </cell>
          <cell r="N20">
            <v>197467.27543623999</v>
          </cell>
          <cell r="O20">
            <v>39615.32215122987</v>
          </cell>
          <cell r="P20">
            <v>224608.92930290345</v>
          </cell>
          <cell r="Q20">
            <v>5421.7858605806887</v>
          </cell>
          <cell r="R20">
            <v>581800</v>
          </cell>
          <cell r="U20">
            <v>84182.559571363468</v>
          </cell>
          <cell r="V20">
            <v>711018.93675256346</v>
          </cell>
          <cell r="X20">
            <v>3165.8402887939392</v>
          </cell>
          <cell r="Y20">
            <v>4748.7604331909088</v>
          </cell>
          <cell r="AA20">
            <v>6331.6805775878784</v>
          </cell>
        </row>
        <row r="21">
          <cell r="A21" t="str">
            <v>D1</v>
          </cell>
          <cell r="B21">
            <v>288046.85166789364</v>
          </cell>
          <cell r="C21">
            <v>33500</v>
          </cell>
          <cell r="D21">
            <v>321546.85166789364</v>
          </cell>
          <cell r="E21">
            <v>144023.42583394682</v>
          </cell>
          <cell r="F21">
            <v>12000</v>
          </cell>
          <cell r="G21">
            <v>45000</v>
          </cell>
          <cell r="H21">
            <v>75000</v>
          </cell>
          <cell r="I21">
            <v>40000</v>
          </cell>
          <cell r="J21">
            <v>5000</v>
          </cell>
          <cell r="K21">
            <v>20000</v>
          </cell>
          <cell r="L21">
            <v>341023.42583394679</v>
          </cell>
          <cell r="M21">
            <v>662570.27750184038</v>
          </cell>
          <cell r="N21">
            <v>204614.05550036806</v>
          </cell>
          <cell r="O21">
            <v>42092.87257346094</v>
          </cell>
          <cell r="P21">
            <v>245953.9790944327</v>
          </cell>
          <cell r="Q21">
            <v>9690.7958188865396</v>
          </cell>
          <cell r="R21">
            <v>610800</v>
          </cell>
          <cell r="U21">
            <v>89447.354218604494</v>
          </cell>
          <cell r="V21">
            <v>752017.631720445</v>
          </cell>
          <cell r="X21">
            <v>3346.3145328375776</v>
          </cell>
          <cell r="Y21">
            <v>5019.4717992563665</v>
          </cell>
          <cell r="AA21">
            <v>6692.6290656751553</v>
          </cell>
        </row>
        <row r="22">
          <cell r="A22" t="str">
            <v>D2</v>
          </cell>
          <cell r="B22">
            <v>313279.67947014776</v>
          </cell>
          <cell r="C22">
            <v>33500</v>
          </cell>
          <cell r="D22">
            <v>346779.67947014776</v>
          </cell>
          <cell r="E22">
            <v>156639.83973507388</v>
          </cell>
          <cell r="F22">
            <v>12000</v>
          </cell>
          <cell r="G22">
            <v>45000</v>
          </cell>
          <cell r="H22">
            <v>75000</v>
          </cell>
          <cell r="I22">
            <v>40000</v>
          </cell>
          <cell r="J22">
            <v>5000</v>
          </cell>
          <cell r="K22">
            <v>20000</v>
          </cell>
          <cell r="L22">
            <v>353639.83973507385</v>
          </cell>
          <cell r="M22">
            <v>700419.51920522167</v>
          </cell>
          <cell r="N22">
            <v>212183.90384104432</v>
          </cell>
          <cell r="O22">
            <v>44717.086664895367</v>
          </cell>
          <cell r="P22">
            <v>268562.59280525241</v>
          </cell>
          <cell r="Q22">
            <v>14212.518561050483</v>
          </cell>
          <cell r="R22">
            <v>641500</v>
          </cell>
          <cell r="U22">
            <v>95023.80916290266</v>
          </cell>
          <cell r="V22">
            <v>795443.32836812432</v>
          </cell>
          <cell r="X22">
            <v>3537.4723192182914</v>
          </cell>
          <cell r="Y22">
            <v>5306.2084788274369</v>
          </cell>
          <cell r="AA22">
            <v>7074.9446384365829</v>
          </cell>
        </row>
        <row r="23">
          <cell r="A23" t="str">
            <v>E</v>
          </cell>
          <cell r="B23">
            <v>349202.72411115514</v>
          </cell>
          <cell r="C23">
            <v>33500</v>
          </cell>
          <cell r="D23">
            <v>382702.72411115514</v>
          </cell>
          <cell r="E23">
            <v>174601.36205557757</v>
          </cell>
          <cell r="F23">
            <v>12000</v>
          </cell>
          <cell r="G23">
            <v>45000</v>
          </cell>
          <cell r="H23">
            <v>75000</v>
          </cell>
          <cell r="I23">
            <v>40000</v>
          </cell>
          <cell r="J23">
            <v>5000</v>
          </cell>
          <cell r="K23">
            <v>20000</v>
          </cell>
          <cell r="L23">
            <v>371601.36205557757</v>
          </cell>
          <cell r="M23">
            <v>754304.08616673271</v>
          </cell>
          <cell r="N23">
            <v>222960.81723334655</v>
          </cell>
          <cell r="O23">
            <v>48453.083307560133</v>
          </cell>
          <cell r="P23">
            <v>300749.64080359502</v>
          </cell>
          <cell r="Q23">
            <v>20649.928160719002</v>
          </cell>
          <cell r="R23">
            <v>685200</v>
          </cell>
          <cell r="U23">
            <v>102962.80202856529</v>
          </cell>
          <cell r="V23">
            <v>857266.88819529803</v>
          </cell>
          <cell r="X23">
            <v>3809.6165968016803</v>
          </cell>
          <cell r="AA23">
            <v>7619.2331936033606</v>
          </cell>
        </row>
        <row r="24">
          <cell r="A24" t="str">
            <v>E1</v>
          </cell>
          <cell r="B24">
            <v>377399.53407798609</v>
          </cell>
          <cell r="C24">
            <v>33500</v>
          </cell>
          <cell r="D24">
            <v>410899.53407798609</v>
          </cell>
          <cell r="E24">
            <v>188699.76703899304</v>
          </cell>
          <cell r="F24">
            <v>12000</v>
          </cell>
          <cell r="G24">
            <v>45000</v>
          </cell>
          <cell r="H24">
            <v>75000</v>
          </cell>
          <cell r="I24">
            <v>40000</v>
          </cell>
          <cell r="J24">
            <v>5000</v>
          </cell>
          <cell r="K24">
            <v>20000</v>
          </cell>
          <cell r="L24">
            <v>385699.76703899307</v>
          </cell>
          <cell r="M24">
            <v>796599.30111697922</v>
          </cell>
          <cell r="N24">
            <v>231419.86022339584</v>
          </cell>
          <cell r="O24">
            <v>51385.551544110553</v>
          </cell>
          <cell r="P24">
            <v>326013.9825338755</v>
          </cell>
          <cell r="Q24">
            <v>25702.796506775103</v>
          </cell>
          <cell r="R24">
            <v>719500</v>
          </cell>
          <cell r="U24">
            <v>109194.29703123494</v>
          </cell>
          <cell r="V24">
            <v>905793.59814821405</v>
          </cell>
          <cell r="X24">
            <v>4023.228793520097</v>
          </cell>
          <cell r="AA24">
            <v>8046.4575870401941</v>
          </cell>
        </row>
        <row r="25">
          <cell r="A25" t="str">
            <v>E2</v>
          </cell>
          <cell r="B25">
            <v>406978.62773944071</v>
          </cell>
          <cell r="C25">
            <v>33500</v>
          </cell>
          <cell r="D25">
            <v>440478.62773944071</v>
          </cell>
          <cell r="E25">
            <v>203489.31386972035</v>
          </cell>
          <cell r="F25">
            <v>12000</v>
          </cell>
          <cell r="G25">
            <v>45000</v>
          </cell>
          <cell r="H25">
            <v>75000</v>
          </cell>
          <cell r="I25">
            <v>40000</v>
          </cell>
          <cell r="J25">
            <v>5000</v>
          </cell>
          <cell r="K25">
            <v>20000</v>
          </cell>
          <cell r="L25">
            <v>400489.31386972032</v>
          </cell>
          <cell r="M25">
            <v>840967.94160916097</v>
          </cell>
          <cell r="N25">
            <v>240293.58832183218</v>
          </cell>
          <cell r="O25">
            <v>54461.777284901829</v>
          </cell>
          <cell r="P25">
            <v>352516.85045453889</v>
          </cell>
          <cell r="Q25">
            <v>31003.370090907778</v>
          </cell>
          <cell r="R25">
            <v>755500</v>
          </cell>
          <cell r="U25">
            <v>115731.2767304164</v>
          </cell>
          <cell r="V25">
            <v>956699.21833957755</v>
          </cell>
          <cell r="X25">
            <v>4247.3128364099039</v>
          </cell>
          <cell r="AA25">
            <v>8494.6256728198077</v>
          </cell>
        </row>
        <row r="26">
          <cell r="A26" t="str">
            <v>F</v>
          </cell>
          <cell r="B26">
            <v>415666.65907467087</v>
          </cell>
          <cell r="C26">
            <v>33500</v>
          </cell>
          <cell r="D26">
            <v>449166.65907467087</v>
          </cell>
          <cell r="E26">
            <v>207833.32953733543</v>
          </cell>
          <cell r="F26">
            <v>12000</v>
          </cell>
          <cell r="G26">
            <v>45000</v>
          </cell>
          <cell r="H26">
            <v>75000</v>
          </cell>
          <cell r="I26">
            <v>40000</v>
          </cell>
          <cell r="J26">
            <v>5000</v>
          </cell>
          <cell r="K26">
            <v>20000</v>
          </cell>
          <cell r="L26">
            <v>404833.32953733543</v>
          </cell>
          <cell r="M26">
            <v>853999.9886120063</v>
          </cell>
          <cell r="N26">
            <v>242899.99772240125</v>
          </cell>
          <cell r="O26">
            <v>55365.332543765777</v>
          </cell>
          <cell r="P26">
            <v>360301.32653090509</v>
          </cell>
          <cell r="Q26">
            <v>32560.26530618102</v>
          </cell>
          <cell r="R26">
            <v>766100</v>
          </cell>
          <cell r="U26">
            <v>117651.33165550228</v>
          </cell>
          <cell r="V26">
            <v>971651.32026750862</v>
          </cell>
          <cell r="X26">
            <v>4313.1312556161938</v>
          </cell>
          <cell r="AA26">
            <v>8626.2625112323876</v>
          </cell>
        </row>
        <row r="27">
          <cell r="A27" t="str">
            <v>F1</v>
          </cell>
          <cell r="B27">
            <v>447083.55065521708</v>
          </cell>
          <cell r="C27">
            <v>33500</v>
          </cell>
          <cell r="D27">
            <v>480583.55065521708</v>
          </cell>
          <cell r="E27">
            <v>223541.77532760854</v>
          </cell>
          <cell r="F27">
            <v>12000</v>
          </cell>
          <cell r="G27">
            <v>45000</v>
          </cell>
          <cell r="H27">
            <v>75000</v>
          </cell>
          <cell r="I27">
            <v>40000</v>
          </cell>
          <cell r="J27">
            <v>5000</v>
          </cell>
          <cell r="K27">
            <v>20000</v>
          </cell>
          <cell r="L27">
            <v>420541.77532760857</v>
          </cell>
          <cell r="M27">
            <v>901125.3259828256</v>
          </cell>
          <cell r="N27">
            <v>252325.06519656512</v>
          </cell>
          <cell r="O27">
            <v>58632.689268142582</v>
          </cell>
          <cell r="P27">
            <v>388450.86138707452</v>
          </cell>
          <cell r="Q27">
            <v>38190.172277414902</v>
          </cell>
          <cell r="R27">
            <v>804300</v>
          </cell>
          <cell r="U27">
            <v>124594.464694803</v>
          </cell>
          <cell r="V27">
            <v>1025719.7906776286</v>
          </cell>
          <cell r="X27">
            <v>4551.1380100142705</v>
          </cell>
          <cell r="AA27">
            <v>9102.2760200285411</v>
          </cell>
        </row>
        <row r="28">
          <cell r="A28" t="str">
            <v>F2</v>
          </cell>
          <cell r="B28">
            <v>480122.57420763985</v>
          </cell>
          <cell r="C28">
            <v>33500</v>
          </cell>
          <cell r="D28">
            <v>513622.57420763985</v>
          </cell>
          <cell r="E28">
            <v>240061.28710381992</v>
          </cell>
          <cell r="F28">
            <v>12000</v>
          </cell>
          <cell r="G28">
            <v>45000</v>
          </cell>
          <cell r="H28">
            <v>75000</v>
          </cell>
          <cell r="I28">
            <v>40000</v>
          </cell>
          <cell r="J28">
            <v>5000</v>
          </cell>
          <cell r="K28">
            <v>20000</v>
          </cell>
          <cell r="L28">
            <v>437061.28710381989</v>
          </cell>
          <cell r="M28">
            <v>950683.86131145968</v>
          </cell>
          <cell r="N28">
            <v>262236.77226229192</v>
          </cell>
          <cell r="O28">
            <v>62068.747717594546</v>
          </cell>
          <cell r="P28">
            <v>418053.82649004529</v>
          </cell>
          <cell r="Q28">
            <v>44110.765298009064</v>
          </cell>
          <cell r="R28">
            <v>844500</v>
          </cell>
          <cell r="U28">
            <v>131896.08889988842</v>
          </cell>
          <cell r="V28">
            <v>1082579.9502113482</v>
          </cell>
          <cell r="X28">
            <v>4801.4336429871701</v>
          </cell>
          <cell r="AA28">
            <v>9602.8672859743401</v>
          </cell>
        </row>
        <row r="29">
          <cell r="A29" t="str">
            <v>G</v>
          </cell>
          <cell r="B29">
            <v>509292.74155829329</v>
          </cell>
          <cell r="C29">
            <v>33500</v>
          </cell>
          <cell r="D29">
            <v>542792.74155829335</v>
          </cell>
          <cell r="E29">
            <v>254646.37077914664</v>
          </cell>
          <cell r="F29">
            <v>12000</v>
          </cell>
          <cell r="G29">
            <v>45000</v>
          </cell>
          <cell r="H29">
            <v>75000</v>
          </cell>
          <cell r="I29">
            <v>40000</v>
          </cell>
          <cell r="J29">
            <v>5000</v>
          </cell>
          <cell r="K29">
            <v>20000</v>
          </cell>
          <cell r="L29">
            <v>451646.37077914667</v>
          </cell>
          <cell r="M29">
            <v>994439.11233744002</v>
          </cell>
          <cell r="N29">
            <v>270987.822467488</v>
          </cell>
          <cell r="O29">
            <v>65102.445122062512</v>
          </cell>
          <cell r="P29">
            <v>444190.29643623077</v>
          </cell>
          <cell r="Q29">
            <v>49338.059287246157</v>
          </cell>
          <cell r="R29">
            <v>880000</v>
          </cell>
          <cell r="U29">
            <v>138342.69588438285</v>
          </cell>
          <cell r="V29">
            <v>1132781.8082218228</v>
          </cell>
          <cell r="X29">
            <v>5022.4197592800001</v>
          </cell>
          <cell r="AA29">
            <v>10044.83951856</v>
          </cell>
        </row>
        <row r="30">
          <cell r="A30" t="str">
            <v>G1</v>
          </cell>
          <cell r="B30">
            <v>545551.49339074653</v>
          </cell>
          <cell r="C30">
            <v>33500</v>
          </cell>
          <cell r="D30">
            <v>579051.49339074653</v>
          </cell>
          <cell r="E30">
            <v>272775.74669537327</v>
          </cell>
          <cell r="F30">
            <v>12000</v>
          </cell>
          <cell r="G30">
            <v>45000</v>
          </cell>
          <cell r="H30">
            <v>75000</v>
          </cell>
          <cell r="I30">
            <v>40000</v>
          </cell>
          <cell r="J30">
            <v>5000</v>
          </cell>
          <cell r="K30">
            <v>20000</v>
          </cell>
          <cell r="L30">
            <v>469775.74669537327</v>
          </cell>
          <cell r="M30">
            <v>1048827.2400861199</v>
          </cell>
          <cell r="N30">
            <v>281865.44801722397</v>
          </cell>
          <cell r="O30">
            <v>68873.355312637636</v>
          </cell>
          <cell r="P30">
            <v>476678.1380781089</v>
          </cell>
          <cell r="Q30">
            <v>55835.627615621779</v>
          </cell>
          <cell r="R30">
            <v>924100</v>
          </cell>
          <cell r="U30">
            <v>146355.88003935499</v>
          </cell>
          <cell r="V30">
            <v>1195183.1201254749</v>
          </cell>
          <cell r="X30">
            <v>5297.1072731622216</v>
          </cell>
          <cell r="AA30">
            <v>10594.214546324443</v>
          </cell>
        </row>
        <row r="31">
          <cell r="A31" t="str">
            <v>G2</v>
          </cell>
          <cell r="B31">
            <v>583501.53276458662</v>
          </cell>
          <cell r="C31">
            <v>33500</v>
          </cell>
          <cell r="D31">
            <v>617001.53276458662</v>
          </cell>
          <cell r="E31">
            <v>291750.76638229331</v>
          </cell>
          <cell r="F31">
            <v>12000</v>
          </cell>
          <cell r="G31">
            <v>45000</v>
          </cell>
          <cell r="H31">
            <v>75000</v>
          </cell>
          <cell r="I31">
            <v>40000</v>
          </cell>
          <cell r="J31">
            <v>5000</v>
          </cell>
          <cell r="K31">
            <v>20000</v>
          </cell>
          <cell r="L31">
            <v>488750.76638229331</v>
          </cell>
          <cell r="M31">
            <v>1105752.2991468799</v>
          </cell>
          <cell r="N31">
            <v>293250.45982937596</v>
          </cell>
          <cell r="O31">
            <v>72820.159407517014</v>
          </cell>
          <cell r="P31">
            <v>510681.37335706962</v>
          </cell>
          <cell r="Q31">
            <v>62636.274671413928</v>
          </cell>
          <cell r="R31">
            <v>970300</v>
          </cell>
          <cell r="U31">
            <v>154742.83874097365</v>
          </cell>
          <cell r="V31">
            <v>1260495.1378878537</v>
          </cell>
          <cell r="X31">
            <v>5584.6075714488888</v>
          </cell>
          <cell r="AA31">
            <v>11169.215142897778</v>
          </cell>
        </row>
        <row r="32">
          <cell r="A32" t="str">
            <v>H</v>
          </cell>
          <cell r="B32">
            <v>658940.07653063128</v>
          </cell>
          <cell r="C32">
            <v>33500</v>
          </cell>
          <cell r="D32">
            <v>692440.07653063128</v>
          </cell>
          <cell r="E32">
            <v>329470.03826531564</v>
          </cell>
          <cell r="F32">
            <v>12000</v>
          </cell>
          <cell r="G32">
            <v>45000</v>
          </cell>
          <cell r="H32">
            <v>75000</v>
          </cell>
          <cell r="I32">
            <v>40000</v>
          </cell>
          <cell r="J32">
            <v>5000</v>
          </cell>
          <cell r="K32">
            <v>20000</v>
          </cell>
          <cell r="L32">
            <v>526470.03826531558</v>
          </cell>
          <cell r="M32">
            <v>1218910.114795947</v>
          </cell>
          <cell r="N32">
            <v>315882.02295918931</v>
          </cell>
          <cell r="O32">
            <v>80665.767959185658</v>
          </cell>
          <cell r="P32">
            <v>578274.30857144564</v>
          </cell>
          <cell r="Q32">
            <v>76154.861714289131</v>
          </cell>
          <cell r="R32">
            <v>1062100</v>
          </cell>
          <cell r="U32">
            <v>171414.75691326952</v>
          </cell>
          <cell r="V32">
            <v>1390324.8717092164</v>
          </cell>
          <cell r="X32">
            <v>6156.1116908886215</v>
          </cell>
          <cell r="AA32">
            <v>12312.223381777243</v>
          </cell>
        </row>
        <row r="33">
          <cell r="A33" t="str">
            <v>H1</v>
          </cell>
          <cell r="B33">
            <v>702664.54775380285</v>
          </cell>
          <cell r="C33">
            <v>33500</v>
          </cell>
          <cell r="D33">
            <v>736164.54775380285</v>
          </cell>
          <cell r="E33">
            <v>351332.27387690142</v>
          </cell>
          <cell r="F33">
            <v>12000</v>
          </cell>
          <cell r="G33">
            <v>45000</v>
          </cell>
          <cell r="H33">
            <v>75000</v>
          </cell>
          <cell r="I33">
            <v>40000</v>
          </cell>
          <cell r="J33">
            <v>5000</v>
          </cell>
          <cell r="K33">
            <v>20000</v>
          </cell>
          <cell r="L33">
            <v>548332.27387690148</v>
          </cell>
          <cell r="M33">
            <v>1284496.8216307042</v>
          </cell>
          <cell r="N33">
            <v>328999.3643261409</v>
          </cell>
          <cell r="O33">
            <v>85213.112966395507</v>
          </cell>
          <cell r="P33">
            <v>617451.43478740728</v>
          </cell>
          <cell r="Q33">
            <v>83990.286957481469</v>
          </cell>
          <cell r="R33">
            <v>1115300</v>
          </cell>
          <cell r="U33">
            <v>181077.86505359047</v>
          </cell>
          <cell r="V33">
            <v>1465574.6866842946</v>
          </cell>
          <cell r="X33">
            <v>6487.357685003557</v>
          </cell>
          <cell r="AA33">
            <v>12974.715370007114</v>
          </cell>
        </row>
        <row r="34">
          <cell r="A34" t="str">
            <v>H2</v>
          </cell>
          <cell r="B34">
            <v>748423.41097761982</v>
          </cell>
          <cell r="C34">
            <v>33500</v>
          </cell>
          <cell r="D34">
            <v>781923.41097761982</v>
          </cell>
          <cell r="E34">
            <v>374211.70548880991</v>
          </cell>
          <cell r="F34">
            <v>12000</v>
          </cell>
          <cell r="G34">
            <v>45000</v>
          </cell>
          <cell r="H34">
            <v>75000</v>
          </cell>
          <cell r="I34">
            <v>40000</v>
          </cell>
          <cell r="J34">
            <v>5000</v>
          </cell>
          <cell r="K34">
            <v>20000</v>
          </cell>
          <cell r="L34">
            <v>571211.70548880985</v>
          </cell>
          <cell r="M34">
            <v>1353135.1164664296</v>
          </cell>
          <cell r="N34">
            <v>342727.02329328592</v>
          </cell>
          <cell r="O34">
            <v>89972.034741672469</v>
          </cell>
          <cell r="P34">
            <v>658451.37623594736</v>
          </cell>
          <cell r="Q34">
            <v>92190.275247189478</v>
          </cell>
          <cell r="R34">
            <v>1171000</v>
          </cell>
          <cell r="U34">
            <v>191190.57382605399</v>
          </cell>
          <cell r="V34">
            <v>1544325.6902924837</v>
          </cell>
          <cell r="X34">
            <v>6834.0157397294424</v>
          </cell>
          <cell r="AA34">
            <v>13668.031479458885</v>
          </cell>
        </row>
        <row r="35">
          <cell r="A35" t="str">
            <v>I</v>
          </cell>
          <cell r="B35">
            <v>890298.11788032518</v>
          </cell>
          <cell r="C35">
            <v>33500</v>
          </cell>
          <cell r="D35">
            <v>923798.11788032518</v>
          </cell>
          <cell r="E35">
            <v>445149.05894016259</v>
          </cell>
          <cell r="F35">
            <v>12000</v>
          </cell>
          <cell r="G35">
            <v>45000</v>
          </cell>
          <cell r="H35">
            <v>75000</v>
          </cell>
          <cell r="I35">
            <v>40000</v>
          </cell>
          <cell r="J35">
            <v>5000</v>
          </cell>
          <cell r="K35">
            <v>20000</v>
          </cell>
          <cell r="L35">
            <v>642149.05894016265</v>
          </cell>
          <cell r="M35">
            <v>1565947.1768204877</v>
          </cell>
          <cell r="N35">
            <v>385289.43536409759</v>
          </cell>
          <cell r="O35">
            <v>104727.00425955381</v>
          </cell>
          <cell r="P35">
            <v>785571.11362077133</v>
          </cell>
          <cell r="Q35">
            <v>117614.22272415427</v>
          </cell>
          <cell r="R35">
            <v>1343600</v>
          </cell>
          <cell r="U35">
            <v>222544.88405155187</v>
          </cell>
          <cell r="V35">
            <v>1788492.0608720395</v>
          </cell>
          <cell r="X35">
            <v>7908.8241253559981</v>
          </cell>
          <cell r="AA35">
            <v>15817.648250711996</v>
          </cell>
        </row>
        <row r="36">
          <cell r="A36" t="str">
            <v>I1</v>
          </cell>
          <cell r="B36">
            <v>945440.03167067328</v>
          </cell>
          <cell r="C36">
            <v>33500</v>
          </cell>
          <cell r="D36">
            <v>978940.03167067328</v>
          </cell>
          <cell r="E36">
            <v>472720.01583533664</v>
          </cell>
          <cell r="F36">
            <v>12000</v>
          </cell>
          <cell r="G36">
            <v>45000</v>
          </cell>
          <cell r="H36">
            <v>75000</v>
          </cell>
          <cell r="I36">
            <v>40000</v>
          </cell>
          <cell r="J36">
            <v>5000</v>
          </cell>
          <cell r="K36">
            <v>20000</v>
          </cell>
          <cell r="L36">
            <v>669720.01583533664</v>
          </cell>
          <cell r="M36">
            <v>1648660.0475060099</v>
          </cell>
          <cell r="N36">
            <v>401832.00950120197</v>
          </cell>
          <cell r="O36">
            <v>110461.76329375003</v>
          </cell>
          <cell r="P36">
            <v>834978.26837692328</v>
          </cell>
          <cell r="Q36">
            <v>127495.65367538466</v>
          </cell>
          <cell r="R36">
            <v>1410700</v>
          </cell>
          <cell r="U36">
            <v>234731.24699921883</v>
          </cell>
          <cell r="V36">
            <v>1883391.2945052288</v>
          </cell>
          <cell r="X36">
            <v>8326.5658964949998</v>
          </cell>
          <cell r="AA36">
            <v>16653.13179299</v>
          </cell>
        </row>
        <row r="37">
          <cell r="A37" t="str">
            <v>I2</v>
          </cell>
          <cell r="B37">
            <v>1003461.7554878072</v>
          </cell>
          <cell r="C37">
            <v>33500</v>
          </cell>
          <cell r="D37">
            <v>1036961.7554878072</v>
          </cell>
          <cell r="E37">
            <v>501730.87774390361</v>
          </cell>
          <cell r="F37">
            <v>12000</v>
          </cell>
          <cell r="G37">
            <v>45000</v>
          </cell>
          <cell r="H37">
            <v>75000</v>
          </cell>
          <cell r="I37">
            <v>40000</v>
          </cell>
          <cell r="J37">
            <v>5000</v>
          </cell>
          <cell r="K37">
            <v>20000</v>
          </cell>
          <cell r="L37">
            <v>698730.87774390355</v>
          </cell>
          <cell r="M37">
            <v>1735692.6332317106</v>
          </cell>
          <cell r="N37">
            <v>419238.52664634213</v>
          </cell>
          <cell r="O37">
            <v>116496.02257073193</v>
          </cell>
          <cell r="P37">
            <v>886965.73291707528</v>
          </cell>
          <cell r="Q37">
            <v>137893.14658341507</v>
          </cell>
          <cell r="R37">
            <v>1481300</v>
          </cell>
          <cell r="U37">
            <v>247554.04796280537</v>
          </cell>
          <cell r="V37">
            <v>1983246.6811945164</v>
          </cell>
          <cell r="X37">
            <v>8766.1244102611654</v>
          </cell>
          <cell r="AA37">
            <v>17532.248820522331</v>
          </cell>
        </row>
      </sheetData>
      <sheetData sheetId="23" refreshError="1">
        <row r="15">
          <cell r="AF15" t="str">
            <v>1 month</v>
          </cell>
        </row>
        <row r="16">
          <cell r="AF16" t="str">
            <v>2 months</v>
          </cell>
        </row>
        <row r="17">
          <cell r="AF17" t="str">
            <v>3 months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ition synthèse SDC"/>
      <sheetName val="NUT_PEC"/>
      <sheetName val="NUT_MOB"/>
      <sheetName val="NUT_SENSIB"/>
      <sheetName val="Staff_Nut"/>
      <sheetName val="Staff_SUPPORT"/>
      <sheetName val="Expats"/>
      <sheetName val="5.LOG direct programme"/>
      <sheetName val="5. Bureaux"/>
      <sheetName val="5. Transport"/>
      <sheetName val="5. Communication"/>
      <sheetName val="Chronogramme draft"/>
      <sheetName val="Grille RCI 2011"/>
      <sheetName val="FORMAT UNICEF"/>
      <sheetName val="RECAP unicef"/>
      <sheetName val="5. HA Equipements"/>
      <sheetName val="6. Hypothèses"/>
      <sheetName val="RH 1er jan"/>
      <sheetName val="RH 1er mai"/>
      <sheetName val="Calcul benef nut 12 mois"/>
      <sheetName val="Benef form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B11">
            <v>12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10"/>
      <sheetName val="Active grants detail"/>
      <sheetName val="Sheet1"/>
      <sheetName val="Active_grants_detail"/>
      <sheetName val="Active_grants_detail1"/>
      <sheetName val="Definitions"/>
      <sheetName val="Summary_Pact"/>
      <sheetName val="Detail_Pact"/>
      <sheetName val="Budget__by_Objective"/>
      <sheetName val="Active_grants_detail2"/>
      <sheetName val="Sheet2"/>
      <sheetName val="P1"/>
      <sheetName val="PARAMETRES"/>
      <sheetName val="#REF"/>
      <sheetName val="Backend1"/>
      <sheetName val="Reference"/>
      <sheetName val="P2"/>
      <sheetName val="Active_grants_detail3"/>
      <sheetName val="Customize Your Invoice"/>
      <sheetName val="Allocation"/>
      <sheetName val="Funding %"/>
      <sheetName val="Base_data"/>
      <sheetName val="Rates"/>
      <sheetName val="Detail"/>
      <sheetName val="Active_grants_detail4"/>
      <sheetName val="Customize_Your_Invoice"/>
      <sheetName val="Funding_%"/>
      <sheetName val="Staffing By Headcount"/>
      <sheetName val="Active_grants_detail5"/>
      <sheetName val="Customize_Your_Invoice1"/>
      <sheetName val="Funding_%1"/>
    </sheetNames>
    <sheetDataSet>
      <sheetData sheetId="0" refreshError="1"/>
      <sheetData sheetId="1" refreshError="1"/>
      <sheetData sheetId="2">
        <row r="28">
          <cell r="C28">
            <v>54286.13</v>
          </cell>
        </row>
        <row r="29">
          <cell r="C29">
            <v>-36644.31</v>
          </cell>
        </row>
        <row r="47">
          <cell r="C47">
            <v>-0.27</v>
          </cell>
        </row>
        <row r="48">
          <cell r="C48">
            <v>295.3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8">
          <cell r="C28">
            <v>54286.13</v>
          </cell>
        </row>
      </sheetData>
      <sheetData sheetId="29"/>
      <sheetData sheetId="3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Haut Mbomou Staffs"/>
      <sheetName val="26AYP"/>
      <sheetName val="26AXR"/>
      <sheetName val="26AXZ"/>
      <sheetName val="26BDB"/>
      <sheetName val="SAGA EUR"/>
      <sheetName val="SAGA XA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1">
          <cell r="O1" t="str">
            <v>IDLIGNEB</v>
          </cell>
        </row>
      </sheetData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Haut Mbomou Staffs"/>
      <sheetName val="26AYP"/>
      <sheetName val="26AXR"/>
      <sheetName val="26AXZ"/>
      <sheetName val="26BDB"/>
      <sheetName val="SAGA EUR"/>
      <sheetName val="SAGA XA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1">
          <cell r="O1" t="str">
            <v>IDLIGNEB</v>
          </cell>
        </row>
      </sheetData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1"/>
      <sheetName val="D2"/>
      <sheetName val="TO DO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6"/>
      <sheetName val="R5"/>
      <sheetName val="R7"/>
      <sheetName val="R8"/>
      <sheetName val="PRINT"/>
      <sheetName val="SHEET"/>
      <sheetName val="SHEET 2"/>
      <sheetName val="P1"/>
      <sheetName val="P2"/>
      <sheetName val="P3"/>
      <sheetName val="Con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5">
          <cell r="P15" t="str">
            <v>CA12</v>
          </cell>
        </row>
        <row r="16">
          <cell r="P16" t="str">
            <v>CA22</v>
          </cell>
        </row>
        <row r="17">
          <cell r="P17" t="str">
            <v>CA32</v>
          </cell>
        </row>
        <row r="18">
          <cell r="P18" t="str">
            <v>CA42</v>
          </cell>
        </row>
        <row r="19">
          <cell r="P19" t="str">
            <v>CA52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06CJ"/>
      <sheetName val="03FW"/>
      <sheetName val=" 03IS"/>
      <sheetName val="03MA"/>
      <sheetName val="03LX"/>
      <sheetName val="03LY"/>
      <sheetName val="03LC"/>
      <sheetName val="03KZ"/>
      <sheetName val="05LN"/>
      <sheetName val="05EO"/>
      <sheetName val="03AU"/>
      <sheetName val="06EN"/>
      <sheetName val="03HN"/>
      <sheetName val="RDD INC AND EXP"/>
      <sheetName val="MFP INC AND EXP"/>
    </sheetNames>
    <sheetDataSet>
      <sheetData sheetId="0" refreshError="1"/>
      <sheetData sheetId="1" refreshError="1">
        <row r="13">
          <cell r="C13">
            <v>1.28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9 FR (Nov-00)"/>
      <sheetName val="Doc 8 "/>
      <sheetName val="Sum"/>
      <sheetName val="Data"/>
      <sheetName val="SUN"/>
      <sheetName val="ex-rate"/>
      <sheetName val="ex_rate"/>
      <sheetName val="Doc_9_FR_(Nov-00)"/>
      <sheetName val="Doc_8_"/>
      <sheetName val="Definitions"/>
      <sheetName val="Doc_9_FR_(Nov-00)1"/>
      <sheetName val="Doc_8_1"/>
      <sheetName val="Range Page"/>
      <sheetName val="Country Budget x 6"/>
      <sheetName val="Parameters"/>
      <sheetName val="Sheet1"/>
      <sheetName val="Doc_9_FR_(Nov-00)2"/>
      <sheetName val="Doc_8_2"/>
      <sheetName val="D - Admin Budget-GBP"/>
      <sheetName val="E - Admin Budget-local"/>
      <sheetName val="G - Staff Costs Glbl &amp; Natnl+"/>
      <sheetName val="F - Staff Costs UK &amp; National"/>
      <sheetName val="MasterData"/>
      <sheetName val="Range_Page"/>
      <sheetName val="Country_Budget_x_6"/>
      <sheetName val="BK3"/>
      <sheetName val="BK6"/>
      <sheetName val="F1"/>
      <sheetName val="BK4"/>
      <sheetName val="BK5"/>
      <sheetName val="BK2"/>
      <sheetName val="D2"/>
      <sheetName val="COMMITMENT TO BVA"/>
      <sheetName val="ALL ACTUALS"/>
      <sheetName val="Range_Page1"/>
      <sheetName val="Country_Budget_x_61"/>
      <sheetName val="Range_Page2"/>
      <sheetName val="Country_Budget_x_62"/>
      <sheetName val="D_-_Admin_Budget-GBP"/>
      <sheetName val="E_-_Admin_Budget-local"/>
      <sheetName val="G_-_Staff_Costs_Glbl_&amp;_Natnl+"/>
      <sheetName val="F_-_Staff_Costs_UK_&amp;_National"/>
      <sheetName val="Budget OFDA"/>
      <sheetName val="IRC Format"/>
      <sheetName val="Basic Info"/>
      <sheetName val="IRC Summary"/>
      <sheetName val="Template"/>
      <sheetName val="RATES"/>
      <sheetName val="Notes"/>
      <sheetName val="Cost Categories"/>
      <sheetName val="Doc_9_FR_(Nov-00)3"/>
      <sheetName val="Doc_8_3"/>
      <sheetName val="Range_Page3"/>
      <sheetName val="Country_Budget_x_63"/>
      <sheetName val="D_-_Admin_Budget-GBP1"/>
      <sheetName val="E_-_Admin_Budget-local1"/>
      <sheetName val="G_-_Staff_Costs_Glbl_&amp;_Natnl+1"/>
      <sheetName val="F_-_Staff_Costs_UK_&amp;_National1"/>
      <sheetName val="COMMITMENT_TO_BVA"/>
      <sheetName val="ALL_ACTUALS"/>
      <sheetName val="COST___CASE1"/>
      <sheetName val="Sheet2"/>
      <sheetName val="Vehicle Fuel"/>
      <sheetName val="National Staff - Support"/>
      <sheetName val="renvoi"/>
      <sheetName val="Implementers"/>
      <sheetName val="A5.1 LG Donor profiles"/>
      <sheetName val="Budget Mirror data"/>
      <sheetName val="SITE CODES"/>
      <sheetName val="StaffCostLkp"/>
      <sheetName val="IRC DETAILS"/>
      <sheetName val="France Budget"/>
      <sheetName val="Doc_9_FR_(Nov-00)5"/>
      <sheetName val="Doc_8_5"/>
      <sheetName val="Range_Page5"/>
      <sheetName val="Country_Budget_x_65"/>
      <sheetName val="D_-_Admin_Budget-GBP3"/>
      <sheetName val="E_-_Admin_Budget-local3"/>
      <sheetName val="G_-_Staff_Costs_Glbl_&amp;_Natnl+3"/>
      <sheetName val="F_-_Staff_Costs_UK_&amp;_National3"/>
      <sheetName val="COMMITMENT_TO_BVA2"/>
      <sheetName val="ALL_ACTUALS2"/>
      <sheetName val="Budget_OFDA1"/>
      <sheetName val="IRC_Format1"/>
      <sheetName val="Basic_Info1"/>
      <sheetName val="IRC_Summary1"/>
      <sheetName val="Vehicle_Fuel1"/>
      <sheetName val="Cost_Categories1"/>
      <sheetName val="Doc_9_FR_(Nov-00)4"/>
      <sheetName val="Doc_8_4"/>
      <sheetName val="Range_Page4"/>
      <sheetName val="Country_Budget_x_64"/>
      <sheetName val="D_-_Admin_Budget-GBP2"/>
      <sheetName val="E_-_Admin_Budget-local2"/>
      <sheetName val="G_-_Staff_Costs_Glbl_&amp;_Natnl+2"/>
      <sheetName val="F_-_Staff_Costs_UK_&amp;_National2"/>
      <sheetName val="COMMITMENT_TO_BVA1"/>
      <sheetName val="ALL_ACTUALS1"/>
      <sheetName val="Budget_OFDA"/>
      <sheetName val="IRC_Format"/>
      <sheetName val="Basic_Info"/>
      <sheetName val="IRC_Summary"/>
      <sheetName val="Vehicle_Fuel"/>
      <sheetName val="Cost_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D3">
            <v>1.0118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National Staff list"/>
      <sheetName val="National Staff Cost"/>
      <sheetName val="National staff change"/>
      <sheetName val="Seniority Manual"/>
      <sheetName val="AT"/>
      <sheetName val="Salary Slips"/>
      <sheetName val="HEALTH INSURANCE"/>
      <sheetName val="Request to AJIB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RM GRANT CODING MASTER"/>
      <sheetName val="#REF"/>
      <sheetName val="BPRM_GRANT_CODING_MASTER"/>
      <sheetName val="BPRM_GRANT_CODING_MASTER1"/>
      <sheetName val="ex-rate"/>
      <sheetName val="IRC Format"/>
      <sheetName val="IRC Summary"/>
      <sheetName val="MasterData"/>
      <sheetName val="CIOSP"/>
      <sheetName val="Range Page"/>
      <sheetName val="Definitions"/>
      <sheetName val="Sheet3"/>
      <sheetName val="Rates"/>
      <sheetName val="Cost categories"/>
      <sheetName val="Budget OFDA"/>
      <sheetName val="II- INV CO"/>
      <sheetName val="SDA A"/>
      <sheetName val="May Mgnt AC"/>
      <sheetName val="Detail Pact"/>
      <sheetName val="Summary Pact"/>
      <sheetName val="Sheet1"/>
      <sheetName val="Signature sheet"/>
      <sheetName val="Backend serv"/>
      <sheetName val="Backend drugs"/>
      <sheetName val="T2 CODING MASTER - BPRM"/>
      <sheetName val="P3"/>
      <sheetName val="IRC_Format"/>
      <sheetName val="IRC_Summary"/>
      <sheetName val="BPRM_GRANT_CODING_MASTER2"/>
      <sheetName val="IRC_Format1"/>
      <sheetName val="IRC_Summary1"/>
      <sheetName val="BPRM_GRANT_CODING_MASTER3"/>
      <sheetName val="IRC_Format2"/>
      <sheetName val="IRC_Summary2"/>
      <sheetName val="BPRM_GRANT_CODING_MASTER4"/>
      <sheetName val="Summary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 by Objective"/>
      <sheetName val="Budget__by_Objective"/>
      <sheetName val="COMMITMENT TO BVA"/>
      <sheetName val="ALL ACTUALS"/>
      <sheetName val="Budget Line Item"/>
      <sheetName val="Budget__by_Objective1"/>
      <sheetName val="Freetown CC Budget Summary "/>
      <sheetName val="#REF"/>
      <sheetName val="Sheet3"/>
      <sheetName val="Sheet1"/>
      <sheetName val="renvoi"/>
      <sheetName val="Text"/>
      <sheetName val="Paramètres"/>
      <sheetName val="Budget__by_Objective2"/>
      <sheetName val="Budget__by_Objective3"/>
      <sheetName val="Do Not Touch"/>
      <sheetName val="ex-rate"/>
      <sheetName val="Config"/>
      <sheetName val="TablesCodes"/>
      <sheetName val="INDIRECTS"/>
      <sheetName val="Schedule Items-Labor"/>
      <sheetName val="PARAMETERS"/>
      <sheetName val="Range Page"/>
      <sheetName val="Facilities"/>
      <sheetName val="Cost categories"/>
      <sheetName val="IRC Internal Detail"/>
      <sheetName val="Budget__by_Objective4"/>
      <sheetName val="COMMITMENT_TO_BVA"/>
      <sheetName val="ALL_ACTUALS"/>
      <sheetName val="Freetown_CC_Budget_Summary_"/>
      <sheetName val="Do_Not_Touch"/>
      <sheetName val="Budget_Line_Item"/>
      <sheetName val="IRC_Forma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ameters"/>
      <sheetName val="1. Summary"/>
      <sheetName val="2. LOE"/>
      <sheetName val="3. Main Detailed"/>
      <sheetName val="4. Travel"/>
      <sheetName val="5. Allowances"/>
      <sheetName val="6. EVF"/>
      <sheetName val="7a. Sub - BlueForce"/>
      <sheetName val="7b. SUNY-CID"/>
      <sheetName val="Fee Matrix"/>
      <sheetName val="Subplan  Goal Estimator"/>
      <sheetName val="1__Summary"/>
      <sheetName val="2__LOE"/>
      <sheetName val="3__Main_Detailed"/>
      <sheetName val="4__Travel"/>
      <sheetName val="5__Allowances"/>
      <sheetName val="6__EVF"/>
      <sheetName val="7a__Sub_-_BlueForce"/>
      <sheetName val="7b__SUNY-CID"/>
      <sheetName val="Fee_Matrix"/>
      <sheetName val="Subplan__Goal_Estimator"/>
      <sheetName val="1__Summary1"/>
      <sheetName val="2__LOE1"/>
      <sheetName val="3__Main_Detailed1"/>
      <sheetName val="4__Travel1"/>
      <sheetName val="5__Allowances1"/>
      <sheetName val="6__EVF1"/>
      <sheetName val="7a__Sub_-_BlueForce1"/>
      <sheetName val="7b__SUNY-CID1"/>
      <sheetName val="Fee_Matrix1"/>
      <sheetName val="Subplan__Goal_Estimator1"/>
      <sheetName val="Donor Budget"/>
      <sheetName val="Original Budget"/>
      <sheetName val="#REF"/>
      <sheetName val="IRC Summary"/>
      <sheetName val="ex-rate"/>
      <sheetName val="Budget  by Objective"/>
      <sheetName val="Refs"/>
      <sheetName val="P1"/>
      <sheetName val="INPUTS Year 1"/>
      <sheetName val="1__Summary3"/>
      <sheetName val="2__LOE3"/>
      <sheetName val="3__Main_Detailed3"/>
      <sheetName val="4__Travel3"/>
      <sheetName val="5__Allowances3"/>
      <sheetName val="6__EVF3"/>
      <sheetName val="7a__Sub_-_BlueForce3"/>
      <sheetName val="7b__SUNY-CID3"/>
      <sheetName val="Fee_Matrix3"/>
      <sheetName val="Subplan__Goal_Estimator3"/>
      <sheetName val="Original_Budget1"/>
      <sheetName val="Donor_Budget1"/>
      <sheetName val="IRC_Summary1"/>
      <sheetName val="Budget__by_Objective1"/>
      <sheetName val="INPUTS_Year_11"/>
      <sheetName val="1__Summary2"/>
      <sheetName val="2__LOE2"/>
      <sheetName val="3__Main_Detailed2"/>
      <sheetName val="4__Travel2"/>
      <sheetName val="5__Allowances2"/>
      <sheetName val="6__EVF2"/>
      <sheetName val="7a__Sub_-_BlueForce2"/>
      <sheetName val="7b__SUNY-CID2"/>
      <sheetName val="Fee_Matrix2"/>
      <sheetName val="Subplan__Goal_Estimator2"/>
      <sheetName val="Original_Budget"/>
      <sheetName val="Donor_Budget"/>
      <sheetName val="IRC_Summary"/>
      <sheetName val="Budget__by_Objective"/>
      <sheetName val="INPUTS_Year_1"/>
      <sheetName val="1__Summary4"/>
      <sheetName val="2__LOE4"/>
      <sheetName val="3__Main_Detailed4"/>
      <sheetName val="4__Travel4"/>
      <sheetName val="5__Allowances4"/>
      <sheetName val="6__EVF4"/>
      <sheetName val="7a__Sub_-_BlueForce4"/>
      <sheetName val="7b__SUNY-CID4"/>
      <sheetName val="Fee_Matrix4"/>
      <sheetName val="Subplan__Goal_Estimator4"/>
      <sheetName val="Original_Budget2"/>
      <sheetName val="Donor_Budget2"/>
      <sheetName val="IRC_Summary2"/>
      <sheetName val="Budget__by_Objective2"/>
      <sheetName val="INPUTS_Year_12"/>
      <sheetName val="1__Summary5"/>
      <sheetName val="2__LOE5"/>
      <sheetName val="3__Main_Detailed5"/>
      <sheetName val="4__Travel5"/>
      <sheetName val="5__Allowances5"/>
      <sheetName val="6__EVF5"/>
      <sheetName val="7a__Sub_-_BlueForce5"/>
      <sheetName val="7b__SUNY-CID5"/>
      <sheetName val="Fee_Matrix5"/>
      <sheetName val="Subplan__Goal_Estimator5"/>
      <sheetName val="Original_Budget3"/>
      <sheetName val="Donor_Budget3"/>
      <sheetName val="IRC_Summary3"/>
      <sheetName val="Budget__by_Objective3"/>
      <sheetName val="INPUTS_Year_13"/>
    </sheetNames>
    <sheetDataSet>
      <sheetData sheetId="0" refreshError="1"/>
      <sheetData sheetId="1" refreshError="1">
        <row r="15">
          <cell r="B15">
            <v>21.67</v>
          </cell>
        </row>
        <row r="98">
          <cell r="B98">
            <v>26</v>
          </cell>
        </row>
        <row r="100">
          <cell r="B100">
            <v>1.1666666666666667</v>
          </cell>
        </row>
        <row r="102">
          <cell r="B102">
            <v>0.2</v>
          </cell>
        </row>
        <row r="103">
          <cell r="B103">
            <v>0.25</v>
          </cell>
        </row>
        <row r="104">
          <cell r="B104">
            <v>0.75</v>
          </cell>
        </row>
        <row r="143">
          <cell r="B143">
            <v>285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ext"/>
    </sheetNames>
    <sheetDataSet>
      <sheetData sheetId="0" refreshError="1"/>
      <sheetData sheetId="1" refreshError="1">
        <row r="1">
          <cell r="A1" t="str">
            <v>First</v>
          </cell>
          <cell r="C1" t="str">
            <v>Second</v>
          </cell>
          <cell r="E1" t="str">
            <v>Third</v>
          </cell>
          <cell r="G1" t="str">
            <v>Fourd</v>
          </cell>
        </row>
        <row r="2">
          <cell r="A2" t="str">
            <v>1</v>
          </cell>
          <cell r="B2" t="str">
            <v>One</v>
          </cell>
          <cell r="C2" t="str">
            <v>1</v>
          </cell>
          <cell r="D2" t="str">
            <v>Ten</v>
          </cell>
          <cell r="E2" t="str">
            <v>11</v>
          </cell>
          <cell r="F2" t="str">
            <v>Eleven</v>
          </cell>
          <cell r="G2" t="str">
            <v>100</v>
          </cell>
          <cell r="H2" t="str">
            <v>One Hundred</v>
          </cell>
        </row>
        <row r="3">
          <cell r="A3" t="str">
            <v>2</v>
          </cell>
          <cell r="B3" t="str">
            <v>Two</v>
          </cell>
          <cell r="C3" t="str">
            <v>2</v>
          </cell>
          <cell r="D3" t="str">
            <v>Twenty</v>
          </cell>
          <cell r="E3" t="str">
            <v>12</v>
          </cell>
          <cell r="F3" t="str">
            <v>Twelve</v>
          </cell>
          <cell r="G3" t="str">
            <v>200</v>
          </cell>
          <cell r="H3" t="str">
            <v>Two Hundred</v>
          </cell>
        </row>
        <row r="4">
          <cell r="A4" t="str">
            <v>3</v>
          </cell>
          <cell r="B4" t="str">
            <v>Three</v>
          </cell>
          <cell r="C4" t="str">
            <v>3</v>
          </cell>
          <cell r="D4" t="str">
            <v>Thirty</v>
          </cell>
          <cell r="E4" t="str">
            <v>13</v>
          </cell>
          <cell r="F4" t="str">
            <v>Thirteen</v>
          </cell>
          <cell r="G4" t="str">
            <v>300</v>
          </cell>
          <cell r="H4" t="str">
            <v>Three Hundred</v>
          </cell>
        </row>
        <row r="5">
          <cell r="A5" t="str">
            <v>4</v>
          </cell>
          <cell r="B5" t="str">
            <v>Four</v>
          </cell>
          <cell r="C5" t="str">
            <v>4</v>
          </cell>
          <cell r="D5" t="str">
            <v>Fourty</v>
          </cell>
          <cell r="E5" t="str">
            <v>14</v>
          </cell>
          <cell r="F5" t="str">
            <v>Fourteen</v>
          </cell>
          <cell r="G5" t="str">
            <v>400</v>
          </cell>
          <cell r="H5" t="str">
            <v>Four Hundred</v>
          </cell>
        </row>
        <row r="6">
          <cell r="A6" t="str">
            <v>5</v>
          </cell>
          <cell r="B6" t="str">
            <v>Five</v>
          </cell>
          <cell r="C6" t="str">
            <v>5</v>
          </cell>
          <cell r="D6" t="str">
            <v>Fifty</v>
          </cell>
          <cell r="E6" t="str">
            <v>15</v>
          </cell>
          <cell r="F6" t="str">
            <v>Fifteen</v>
          </cell>
          <cell r="G6" t="str">
            <v>500</v>
          </cell>
          <cell r="H6" t="str">
            <v>Five Hundred</v>
          </cell>
        </row>
        <row r="7">
          <cell r="A7" t="str">
            <v>6</v>
          </cell>
          <cell r="B7" t="str">
            <v>Six</v>
          </cell>
          <cell r="C7" t="str">
            <v>6</v>
          </cell>
          <cell r="D7" t="str">
            <v>Sixty</v>
          </cell>
          <cell r="E7" t="str">
            <v>16</v>
          </cell>
          <cell r="F7" t="str">
            <v>Sixteen</v>
          </cell>
          <cell r="G7" t="str">
            <v>600</v>
          </cell>
          <cell r="H7" t="str">
            <v>Six Hundred</v>
          </cell>
        </row>
        <row r="8">
          <cell r="A8" t="str">
            <v>7</v>
          </cell>
          <cell r="B8" t="str">
            <v>Seven</v>
          </cell>
          <cell r="C8" t="str">
            <v>7</v>
          </cell>
          <cell r="D8" t="str">
            <v>Seventy</v>
          </cell>
          <cell r="E8" t="str">
            <v>17</v>
          </cell>
          <cell r="F8" t="str">
            <v>Seventeen</v>
          </cell>
          <cell r="G8" t="str">
            <v>700</v>
          </cell>
          <cell r="H8" t="str">
            <v>Seven Hundred</v>
          </cell>
        </row>
        <row r="9">
          <cell r="A9" t="str">
            <v>8</v>
          </cell>
          <cell r="B9" t="str">
            <v>Eight</v>
          </cell>
          <cell r="C9" t="str">
            <v>8</v>
          </cell>
          <cell r="D9" t="str">
            <v>Eighty</v>
          </cell>
          <cell r="E9" t="str">
            <v>18</v>
          </cell>
          <cell r="F9" t="str">
            <v>Eighteen</v>
          </cell>
          <cell r="G9" t="str">
            <v>800</v>
          </cell>
          <cell r="H9" t="str">
            <v>Eight Hundred</v>
          </cell>
        </row>
        <row r="10">
          <cell r="A10" t="str">
            <v>9</v>
          </cell>
          <cell r="B10" t="str">
            <v>Nine</v>
          </cell>
          <cell r="C10" t="str">
            <v>9</v>
          </cell>
          <cell r="D10" t="str">
            <v>Ninety</v>
          </cell>
          <cell r="E10" t="str">
            <v>19</v>
          </cell>
          <cell r="F10" t="str">
            <v>Nineteen</v>
          </cell>
          <cell r="G10" t="str">
            <v>900</v>
          </cell>
          <cell r="H10" t="str">
            <v>Nine Hundred</v>
          </cell>
        </row>
        <row r="11">
          <cell r="A11" t="str">
            <v>0</v>
          </cell>
          <cell r="B11">
            <v>0</v>
          </cell>
          <cell r="C11" t="str">
            <v>0</v>
          </cell>
          <cell r="E11" t="str">
            <v>00</v>
          </cell>
          <cell r="G11" t="str">
            <v>000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"/>
      <sheetName val="UK Budget FY06 adjs "/>
      <sheetName val="Occupancy"/>
      <sheetName val="Pivot to Nov 05"/>
      <sheetName val="Actual Oct to Nov 05"/>
      <sheetName val="Oct-Nov income for FR"/>
      <sheetName val="Budget  by Objective"/>
      <sheetName val="UK_Budget_FY06_adjs_"/>
      <sheetName val="Pivot_to_Nov_05"/>
      <sheetName val="Actual_Oct_to_Nov_05"/>
      <sheetName val="Oct-Nov_income_for_FR"/>
      <sheetName val="UK_Budget_FY06_adjs_1"/>
      <sheetName val="Pivot_to_Nov_051"/>
      <sheetName val="Actual_Oct_to_Nov_051"/>
      <sheetName val="Oct-Nov_income_for_FR1"/>
      <sheetName val="UK_Budget_FY06_adjs_2"/>
      <sheetName val="Pivot_to_Nov_052"/>
      <sheetName val="Actual_Oct_to_Nov_052"/>
      <sheetName val="Oct-Nov_income_for_FR2"/>
      <sheetName val="IRC"/>
      <sheetName val="Definitions"/>
      <sheetName val="IRC Summary"/>
      <sheetName val="Detail Pact"/>
      <sheetName val="Summary Pac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ort de stock"/>
      <sheetName val="Catalogue"/>
      <sheetName val="Transactions IN-OUT"/>
      <sheetName val="Livraison partenaires"/>
      <sheetName val="Distrib par partenaire"/>
      <sheetName val="Sheet3"/>
      <sheetName val="Rapport_de_stock"/>
      <sheetName val="Transactions_IN-OUT"/>
      <sheetName val="Livraison_partenaires"/>
      <sheetName val="Distrib_par_partenaire"/>
      <sheetName val="Rapport_de_stock1"/>
      <sheetName val="Transactions_IN-OUT1"/>
      <sheetName val="Livraison_partenaires1"/>
      <sheetName val="Distrib_par_partenaire1"/>
      <sheetName val="C1 "/>
      <sheetName val="C2"/>
      <sheetName val="C4"/>
      <sheetName val="C5"/>
      <sheetName val="RH"/>
      <sheetName val="ST"/>
      <sheetName val="TRANSIT"/>
      <sheetName val="COMMITMENT TO BVA"/>
      <sheetName val="Coding"/>
      <sheetName val="Liquidity"/>
      <sheetName val="Rapport_de_stock2"/>
      <sheetName val="Rapport_de_stock4"/>
      <sheetName val="Transactions_IN-OUT3"/>
      <sheetName val="Livraison_partenaires3"/>
      <sheetName val="Distrib_par_partenaire3"/>
      <sheetName val="Rapport_de_stock3"/>
      <sheetName val="Transactions_IN-OUT2"/>
      <sheetName val="Livraison_partenaires2"/>
      <sheetName val="Distrib_par_partenaire2"/>
      <sheetName val="Rapport_de_stock5"/>
      <sheetName val="Transactions_IN-OUT4"/>
      <sheetName val="Livraison_partenaires4"/>
      <sheetName val="Distrib_par_partenaire4"/>
      <sheetName val="Rapport_de_stock6"/>
      <sheetName val="Transactions_IN-OUT5"/>
      <sheetName val="Livraison_partenaires5"/>
      <sheetName val="Distrib_par_partenaire5"/>
      <sheetName val="PN"/>
      <sheetName val="Rapport_de_stock7"/>
      <sheetName val="Transactions_IN-OUT6"/>
      <sheetName val="Livraison_partenaires6"/>
      <sheetName val="Distrib_par_partenaire6"/>
      <sheetName val="COMMITMENT_TO_BVA"/>
      <sheetName val="Rapport_de_stock8"/>
      <sheetName val="Transactions_IN-OUT7"/>
      <sheetName val="Livraison_partenaires7"/>
      <sheetName val="Distrib_par_partenaire7"/>
      <sheetName val="COMMITMENT_TO_BVA1"/>
    </sheetNames>
    <sheetDataSet>
      <sheetData sheetId="0">
        <row r="11">
          <cell r="B11">
            <v>54</v>
          </cell>
          <cell r="C11" t="str">
            <v>MIXED SWEATER T-SHIRT 10-25 ANS</v>
          </cell>
          <cell r="D11" t="str">
            <v>282300-043</v>
          </cell>
          <cell r="E11" t="str">
            <v>BALE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99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</row>
        <row r="392"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</row>
        <row r="395"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</row>
        <row r="397"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</row>
        <row r="403"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</row>
        <row r="404"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</row>
        <row r="405"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</row>
        <row r="406"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</row>
        <row r="408"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</row>
        <row r="409"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</row>
        <row r="410"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</row>
      </sheetData>
      <sheetData sheetId="1">
        <row r="11">
          <cell r="B11">
            <v>54</v>
          </cell>
        </row>
      </sheetData>
      <sheetData sheetId="2"/>
      <sheetData sheetId="3"/>
      <sheetData sheetId="4"/>
      <sheetData sheetId="5"/>
      <sheetData sheetId="6">
        <row r="11">
          <cell r="B11">
            <v>54</v>
          </cell>
        </row>
      </sheetData>
      <sheetData sheetId="7"/>
      <sheetData sheetId="8"/>
      <sheetData sheetId="9"/>
      <sheetData sheetId="10">
        <row r="11">
          <cell r="B11">
            <v>54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ue"/>
      <sheetName val="Rapport de stock"/>
      <sheetName val="Transactions IN-OUT"/>
      <sheetName val="Livraison partenaires"/>
      <sheetName val="Distrib par partenaire"/>
      <sheetName val="Sheet3"/>
      <sheetName val="Rapport_de_stock"/>
      <sheetName val="Transactions_IN-OUT"/>
      <sheetName val="Livraison_partenaires"/>
      <sheetName val="Distrib_par_partenaire"/>
      <sheetName val="Rapport_de_stock1"/>
      <sheetName val="Transactions_IN-OUT1"/>
      <sheetName val="Livraison_partenaires1"/>
      <sheetName val="Distrib_par_partenaire1"/>
      <sheetName val="C1 "/>
      <sheetName val="C2"/>
      <sheetName val="C4"/>
      <sheetName val="C5"/>
      <sheetName val="RH"/>
      <sheetName val="ST"/>
      <sheetName val="TRANSIT"/>
      <sheetName val="COMMITMENT TO BVA"/>
      <sheetName val="Coding"/>
      <sheetName val="Liquidity"/>
      <sheetName val="Rapport_de_stock2"/>
      <sheetName val="Rapport_de_stock4"/>
      <sheetName val="Transactions_IN-OUT3"/>
      <sheetName val="Livraison_partenaires3"/>
      <sheetName val="Distrib_par_partenaire3"/>
      <sheetName val="Rapport_de_stock3"/>
      <sheetName val="Transactions_IN-OUT2"/>
      <sheetName val="Livraison_partenaires2"/>
      <sheetName val="Distrib_par_partenaire2"/>
      <sheetName val="Rapport_de_stock5"/>
      <sheetName val="Transactions_IN-OUT4"/>
      <sheetName val="Livraison_partenaires4"/>
      <sheetName val="Distrib_par_partenaire4"/>
      <sheetName val="Rapport_de_stock6"/>
      <sheetName val="Transactions_IN-OUT5"/>
      <sheetName val="Livraison_partenaires5"/>
      <sheetName val="Distrib_par_partenaire5"/>
      <sheetName val="PN"/>
      <sheetName val="Rapport_de_stock7"/>
      <sheetName val="Transactions_IN-OUT6"/>
      <sheetName val="Livraison_partenaires6"/>
      <sheetName val="Distrib_par_partenaire6"/>
      <sheetName val="COMMITMENT_TO_BVA"/>
      <sheetName val="Rapport_de_stock8"/>
      <sheetName val="Transactions_IN-OUT7"/>
      <sheetName val="Livraison_partenaires7"/>
      <sheetName val="Distrib_par_partenaire7"/>
      <sheetName val="COMMITMENT_TO_BVA1"/>
    </sheetNames>
    <sheetDataSet>
      <sheetData sheetId="0">
        <row r="11">
          <cell r="B11">
            <v>54</v>
          </cell>
        </row>
      </sheetData>
      <sheetData sheetId="1">
        <row r="11">
          <cell r="B11">
            <v>54</v>
          </cell>
          <cell r="C11" t="str">
            <v>MIXED SWEATER T-SHIRT 10-25 ANS</v>
          </cell>
          <cell r="D11" t="str">
            <v>282300-043</v>
          </cell>
          <cell r="E11" t="str">
            <v>BALE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99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</row>
        <row r="392"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</row>
        <row r="395"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</row>
        <row r="397"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</row>
        <row r="403"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</row>
        <row r="404"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</row>
        <row r="405"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</row>
        <row r="406"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</row>
        <row r="408"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</row>
        <row r="409"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</row>
        <row r="410"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</row>
      </sheetData>
      <sheetData sheetId="2"/>
      <sheetData sheetId="3"/>
      <sheetData sheetId="4"/>
      <sheetData sheetId="5"/>
      <sheetData sheetId="6">
        <row r="11">
          <cell r="B11">
            <v>54</v>
          </cell>
        </row>
      </sheetData>
      <sheetData sheetId="7"/>
      <sheetData sheetId="8"/>
      <sheetData sheetId="9"/>
      <sheetData sheetId="10">
        <row r="11">
          <cell r="B11">
            <v>54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1">
          <cell r="B11">
            <v>54</v>
          </cell>
        </row>
      </sheetData>
      <sheetData sheetId="25">
        <row r="11">
          <cell r="B11">
            <v>54</v>
          </cell>
        </row>
      </sheetData>
      <sheetData sheetId="26"/>
      <sheetData sheetId="27"/>
      <sheetData sheetId="28"/>
      <sheetData sheetId="29">
        <row r="11">
          <cell r="B11">
            <v>54</v>
          </cell>
        </row>
      </sheetData>
      <sheetData sheetId="30"/>
      <sheetData sheetId="31"/>
      <sheetData sheetId="32"/>
      <sheetData sheetId="33">
        <row r="11">
          <cell r="B11">
            <v>54</v>
          </cell>
        </row>
      </sheetData>
      <sheetData sheetId="34"/>
      <sheetData sheetId="35"/>
      <sheetData sheetId="36"/>
      <sheetData sheetId="37">
        <row r="11">
          <cell r="B11">
            <v>54</v>
          </cell>
        </row>
      </sheetData>
      <sheetData sheetId="38"/>
      <sheetData sheetId="39"/>
      <sheetData sheetId="40"/>
      <sheetData sheetId="41" refreshError="1"/>
      <sheetData sheetId="42">
        <row r="11">
          <cell r="B11">
            <v>54</v>
          </cell>
        </row>
      </sheetData>
      <sheetData sheetId="43"/>
      <sheetData sheetId="44"/>
      <sheetData sheetId="45"/>
      <sheetData sheetId="46"/>
      <sheetData sheetId="47">
        <row r="11">
          <cell r="B11">
            <v>54</v>
          </cell>
        </row>
      </sheetData>
      <sheetData sheetId="48"/>
      <sheetData sheetId="49"/>
      <sheetData sheetId="50"/>
      <sheetData sheetId="5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s"/>
      <sheetName val="Database"/>
      <sheetName val="Social Insurance list"/>
      <sheetName val="S.I. Odyssee"/>
      <sheetName val="Income Tax list"/>
      <sheetName val="I.T. Odyssee"/>
      <sheetName val="congés"/>
      <sheetName val="Signature"/>
      <sheetName val="Salary &amp; job scale"/>
      <sheetName val="Former employees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 t="str">
            <v>GRADES</v>
          </cell>
          <cell r="C5" t="str">
            <v>SALARY</v>
          </cell>
          <cell r="D5" t="str">
            <v>COLA</v>
          </cell>
        </row>
        <row r="6">
          <cell r="B6" t="str">
            <v>G1</v>
          </cell>
          <cell r="C6">
            <v>21100</v>
          </cell>
          <cell r="D6">
            <v>2550</v>
          </cell>
        </row>
        <row r="7">
          <cell r="B7" t="str">
            <v>G2</v>
          </cell>
          <cell r="C7">
            <v>26600</v>
          </cell>
          <cell r="D7">
            <v>2650</v>
          </cell>
        </row>
        <row r="8">
          <cell r="B8" t="str">
            <v>G3</v>
          </cell>
          <cell r="C8">
            <v>34500</v>
          </cell>
          <cell r="D8">
            <v>2750</v>
          </cell>
        </row>
        <row r="9">
          <cell r="B9" t="str">
            <v>G4</v>
          </cell>
          <cell r="C9">
            <v>43200</v>
          </cell>
          <cell r="D9">
            <v>2850</v>
          </cell>
        </row>
        <row r="10">
          <cell r="B10" t="str">
            <v>G5</v>
          </cell>
          <cell r="C10">
            <v>56500</v>
          </cell>
          <cell r="D10">
            <v>2950</v>
          </cell>
        </row>
        <row r="11">
          <cell r="B11" t="str">
            <v>G6</v>
          </cell>
          <cell r="C11">
            <v>68200</v>
          </cell>
          <cell r="D11">
            <v>3050</v>
          </cell>
        </row>
        <row r="12">
          <cell r="B12" t="str">
            <v>G7</v>
          </cell>
          <cell r="C12">
            <v>87400</v>
          </cell>
          <cell r="D12">
            <v>3150</v>
          </cell>
        </row>
        <row r="13">
          <cell r="B13" t="str">
            <v>G8</v>
          </cell>
          <cell r="C13">
            <v>113600</v>
          </cell>
          <cell r="D13">
            <v>3250</v>
          </cell>
        </row>
        <row r="14">
          <cell r="B14" t="str">
            <v>G9</v>
          </cell>
          <cell r="C14">
            <v>171400</v>
          </cell>
          <cell r="D14">
            <v>3250</v>
          </cell>
        </row>
        <row r="15">
          <cell r="B15" t="str">
            <v>G10</v>
          </cell>
          <cell r="C15">
            <v>221100</v>
          </cell>
          <cell r="D15">
            <v>3350</v>
          </cell>
        </row>
        <row r="16">
          <cell r="B16" t="str">
            <v>G11</v>
          </cell>
          <cell r="C16">
            <v>276400</v>
          </cell>
          <cell r="D16">
            <v>3350</v>
          </cell>
        </row>
        <row r="17">
          <cell r="B17" t="str">
            <v>G12</v>
          </cell>
          <cell r="C17">
            <v>345400</v>
          </cell>
          <cell r="D17">
            <v>3350</v>
          </cell>
        </row>
        <row r="18">
          <cell r="B18" t="str">
            <v>G13</v>
          </cell>
          <cell r="C18">
            <v>431700</v>
          </cell>
          <cell r="D18">
            <v>3350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 SUPPORT"/>
      <sheetName val="Sheet3"/>
      <sheetName val="Text"/>
      <sheetName val="Refs"/>
      <sheetName val="CTR_SUPPORT"/>
      <sheetName val="ex-rate"/>
      <sheetName val="CTR_SUPPORT1"/>
      <sheetName val="COMMITMENT TO BVA"/>
      <sheetName val="Budget Line Item"/>
      <sheetName val="Backend serv"/>
      <sheetName val="Paramétrages"/>
      <sheetName val="ALLOC"/>
      <sheetName val="CTR_SUPPORT2"/>
      <sheetName val="COMMITMENT_TO_BVA"/>
      <sheetName val="Projection"/>
      <sheetName val="Budget_Line_Item"/>
      <sheetName val="Rapport de stock"/>
      <sheetName val="Sep 10"/>
      <sheetName val="Schedule Items-Labor"/>
      <sheetName val="Backend_serv"/>
      <sheetName val="Definitions"/>
      <sheetName val="Budget_Line_Item1"/>
      <sheetName val="Rapport_de_stock"/>
      <sheetName val="Sep_10"/>
      <sheetName val="Schedule_Items-Labor"/>
      <sheetName val="Salary &amp; job scale"/>
      <sheetName val="CTR_SUPPORT3"/>
      <sheetName val="COMMITMENT_TO_BVA1"/>
      <sheetName val="Backend_serv1"/>
      <sheetName val="CTR_SUPPORT4"/>
      <sheetName val="COMMITMENT_TO_BVA2"/>
      <sheetName val="Backend_serv2"/>
      <sheetName val="Budget_Line_Item2"/>
      <sheetName val="CTR_SUPPORT5"/>
      <sheetName val="COMMITMENT_TO_BVA3"/>
      <sheetName val="Backend_serv3"/>
      <sheetName val="Budget_Line_Item3"/>
      <sheetName val="CTR_SUPPORT6"/>
      <sheetName val="COMMITMENT_TO_BVA4"/>
      <sheetName val="Backend_serv4"/>
      <sheetName val="Budget_Line_Item4"/>
      <sheetName val="CTR_SUPPORT7"/>
      <sheetName val="COMMITMENT_TO_BVA5"/>
      <sheetName val="Backend_serv5"/>
      <sheetName val="Budget_Line_Item5"/>
      <sheetName val="IRC Summary"/>
      <sheetName val="Ethiopie"/>
      <sheetName val="Donor Budget"/>
      <sheetName val="Lists"/>
      <sheetName val="TB Criteria"/>
      <sheetName val="Staff &amp; MVD"/>
      <sheetName val="CTR_SUPPORT8"/>
      <sheetName val="COMMITMENT_TO_BVA6"/>
      <sheetName val="Budget_Line_Item6"/>
      <sheetName val="Backend_serv6"/>
      <sheetName val="Rapport_de_stock1"/>
      <sheetName val="Sep_101"/>
      <sheetName val="Schedule_Items-Labor1"/>
      <sheetName val="Salary_&amp;_job_scale"/>
      <sheetName val="Donor_Budget"/>
      <sheetName val="TB_Criteria"/>
      <sheetName val="Staff_&amp;_MVD"/>
      <sheetName val="IRC_Summary"/>
      <sheetName val="Rates"/>
      <sheetName val="Option-Year2"/>
      <sheetName val="IRC Format"/>
      <sheetName val="ACF Detailed Budget"/>
      <sheetName val="QAA_Sample_Data_WorkSheet"/>
      <sheetName val="Instant Issue - August 29"/>
      <sheetName val="MG Add Funds August19"/>
      <sheetName val="Preparing for JV"/>
      <sheetName val="Temp1 - MG prepaid JV"/>
      <sheetName val="T2"/>
      <sheetName val="Sheet2"/>
      <sheetName val="Ls_XLB_WorkbookFile"/>
      <sheetName val="Ls_AgXLB_WorkbookFile"/>
      <sheetName val="Staff_&amp;_MVD1"/>
      <sheetName val="Rapport_de_stock2"/>
      <sheetName val="Sep_102"/>
      <sheetName val="Schedule_Items-Labor2"/>
      <sheetName val="Salary_&amp;_job_scale1"/>
      <sheetName val="Staff_&amp;_MVD2"/>
      <sheetName val="Rapport_de_stock3"/>
      <sheetName val="Sep_103"/>
      <sheetName val="Schedule_Items-Labor3"/>
      <sheetName val="Salary_&amp;_job_scale2"/>
      <sheetName val="Staff_&amp;_MVD3"/>
      <sheetName val="Rapport_de_stock4"/>
      <sheetName val="Sep_104"/>
      <sheetName val="Schedule_Items-Labor4"/>
      <sheetName val="Salary_&amp;_job_scale3"/>
      <sheetName val="Staff_&amp;_MVD4"/>
      <sheetName val="Rapport_de_stock5"/>
      <sheetName val="Sep_105"/>
      <sheetName val="Schedule_Items-Labor5"/>
      <sheetName val="Salary_&amp;_job_scale4"/>
      <sheetName val="Data Validation"/>
      <sheetName val="menus"/>
      <sheetName val="Admin"/>
      <sheetName val="CTR_SUPPORT12"/>
      <sheetName val="COMMITMENT_TO_BVA10"/>
      <sheetName val="Budget_Line_Item10"/>
      <sheetName val="Backend_serv10"/>
      <sheetName val="Donor_Budget4"/>
      <sheetName val="TB_Criteria4"/>
      <sheetName val="IRC_Summary4"/>
      <sheetName val="IRC_Format3"/>
      <sheetName val="Instant_Issue_-_August_29"/>
      <sheetName val="MG_Add_Funds_August19"/>
      <sheetName val="Preparing_for_JV"/>
      <sheetName val="Temp1_-_MG_prepaid_JV"/>
      <sheetName val="CTR_SUPPORT9"/>
      <sheetName val="COMMITMENT_TO_BVA7"/>
      <sheetName val="Budget_Line_Item7"/>
      <sheetName val="Backend_serv7"/>
      <sheetName val="Donor_Budget1"/>
      <sheetName val="TB_Criteria1"/>
      <sheetName val="IRC_Summary1"/>
      <sheetName val="IRC_Format"/>
      <sheetName val="CTR_SUPPORT10"/>
      <sheetName val="COMMITMENT_TO_BVA8"/>
      <sheetName val="Budget_Line_Item8"/>
      <sheetName val="Backend_serv8"/>
      <sheetName val="Donor_Budget2"/>
      <sheetName val="TB_Criteria2"/>
      <sheetName val="IRC_Summary2"/>
      <sheetName val="IRC_Format1"/>
      <sheetName val="CTR_SUPPORT11"/>
      <sheetName val="COMMITMENT_TO_BVA9"/>
      <sheetName val="Budget_Line_Item9"/>
      <sheetName val="Backend_serv9"/>
      <sheetName val="Donor_Budget3"/>
      <sheetName val="TB_Criteria3"/>
      <sheetName val="IRC_Summary3"/>
      <sheetName val="IRC_Format2"/>
      <sheetName val="CTR_SUPPORT14"/>
      <sheetName val="COMMITMENT_TO_BVA12"/>
      <sheetName val="Budget_Line_Item12"/>
      <sheetName val="Backend_serv12"/>
      <sheetName val="Rapport_de_stock7"/>
      <sheetName val="Sep_107"/>
      <sheetName val="Schedule_Items-Labor7"/>
      <sheetName val="Salary_&amp;_job_scale6"/>
      <sheetName val="Donor_Budget6"/>
      <sheetName val="TB_Criteria6"/>
      <sheetName val="Staff_&amp;_MVD6"/>
      <sheetName val="IRC_Summary6"/>
      <sheetName val="IRC_Format5"/>
      <sheetName val="Instant_Issue_-_August_292"/>
      <sheetName val="MG_Add_Funds_August192"/>
      <sheetName val="Preparing_for_JV2"/>
      <sheetName val="Temp1_-_MG_prepaid_JV2"/>
      <sheetName val="CTR_SUPPORT13"/>
      <sheetName val="COMMITMENT_TO_BVA11"/>
      <sheetName val="Budget_Line_Item11"/>
      <sheetName val="Backend_serv11"/>
      <sheetName val="Rapport_de_stock6"/>
      <sheetName val="Sep_106"/>
      <sheetName val="Schedule_Items-Labor6"/>
      <sheetName val="Salary_&amp;_job_scale5"/>
      <sheetName val="Donor_Budget5"/>
      <sheetName val="TB_Criteria5"/>
      <sheetName val="Staff_&amp;_MVD5"/>
      <sheetName val="IRC_Summary5"/>
      <sheetName val="IRC_Format4"/>
      <sheetName val="Instant_Issue_-_August_291"/>
      <sheetName val="MG_Add_Funds_August191"/>
      <sheetName val="Preparing_for_JV1"/>
      <sheetName val="Temp1_-_MG_prepaid_JV1"/>
      <sheetName val="CTR_SUPPORT15"/>
      <sheetName val="COMMITMENT_TO_BVA13"/>
      <sheetName val="Budget_Line_Item13"/>
      <sheetName val="Backend_serv13"/>
      <sheetName val="Rapport_de_stock8"/>
      <sheetName val="Sep_108"/>
      <sheetName val="Schedule_Items-Labor8"/>
      <sheetName val="Salary_&amp;_job_scale7"/>
      <sheetName val="Donor_Budget7"/>
      <sheetName val="TB_Criteria7"/>
      <sheetName val="Staff_&amp;_MVD7"/>
      <sheetName val="IRC_Summary7"/>
      <sheetName val="IRC_Format6"/>
      <sheetName val="Instant_Issue_-_August_293"/>
      <sheetName val="MG_Add_Funds_August193"/>
      <sheetName val="Preparing_for_JV3"/>
      <sheetName val="Temp1_-_MG_prepaid_JV3"/>
      <sheetName val="CTR_SUPPORT26"/>
      <sheetName val="COMMITMENT_TO_BVA24"/>
      <sheetName val="Budget_Line_Item24"/>
      <sheetName val="Backend_serv24"/>
      <sheetName val="Rapport_de_stock19"/>
      <sheetName val="Staff_&amp;_MVD18"/>
      <sheetName val="Sep_1019"/>
      <sheetName val="Schedule_Items-Labor19"/>
      <sheetName val="Salary_&amp;_job_scale18"/>
      <sheetName val="IRC_Summary18"/>
      <sheetName val="TB_Criteria18"/>
      <sheetName val="Donor_Budget18"/>
      <sheetName val="IRC_Format17"/>
      <sheetName val="Instant_Issue_-_August_2914"/>
      <sheetName val="MG_Add_Funds_August1914"/>
      <sheetName val="Preparing_for_JV14"/>
      <sheetName val="Temp1_-_MG_prepaid_JV14"/>
      <sheetName val="Data_Validation2"/>
      <sheetName val="CTR_SUPPORT21"/>
      <sheetName val="COMMITMENT_TO_BVA19"/>
      <sheetName val="Budget_Line_Item19"/>
      <sheetName val="Backend_serv19"/>
      <sheetName val="Rapport_de_stock14"/>
      <sheetName val="Sep_1014"/>
      <sheetName val="Schedule_Items-Labor14"/>
      <sheetName val="Salary_&amp;_job_scale13"/>
      <sheetName val="Donor_Budget13"/>
      <sheetName val="TB_Criteria13"/>
      <sheetName val="Staff_&amp;_MVD13"/>
      <sheetName val="IRC_Summary13"/>
      <sheetName val="IRC_Format12"/>
      <sheetName val="Instant_Issue_-_August_299"/>
      <sheetName val="MG_Add_Funds_August199"/>
      <sheetName val="Preparing_for_JV9"/>
      <sheetName val="Temp1_-_MG_prepaid_JV9"/>
      <sheetName val="CTR_SUPPORT18"/>
      <sheetName val="COMMITMENT_TO_BVA16"/>
      <sheetName val="Budget_Line_Item16"/>
      <sheetName val="Backend_serv16"/>
      <sheetName val="Rapport_de_stock11"/>
      <sheetName val="Sep_1011"/>
      <sheetName val="Schedule_Items-Labor11"/>
      <sheetName val="Salary_&amp;_job_scale10"/>
      <sheetName val="Donor_Budget10"/>
      <sheetName val="TB_Criteria10"/>
      <sheetName val="Staff_&amp;_MVD10"/>
      <sheetName val="IRC_Summary10"/>
      <sheetName val="IRC_Format9"/>
      <sheetName val="Instant_Issue_-_August_296"/>
      <sheetName val="MG_Add_Funds_August196"/>
      <sheetName val="Preparing_for_JV6"/>
      <sheetName val="Temp1_-_MG_prepaid_JV6"/>
      <sheetName val="CTR_SUPPORT17"/>
      <sheetName val="COMMITMENT_TO_BVA15"/>
      <sheetName val="Budget_Line_Item15"/>
      <sheetName val="Backend_serv15"/>
      <sheetName val="Rapport_de_stock10"/>
      <sheetName val="Sep_1010"/>
      <sheetName val="Schedule_Items-Labor10"/>
      <sheetName val="Salary_&amp;_job_scale9"/>
      <sheetName val="Donor_Budget9"/>
      <sheetName val="TB_Criteria9"/>
      <sheetName val="Staff_&amp;_MVD9"/>
      <sheetName val="IRC_Summary9"/>
      <sheetName val="IRC_Format8"/>
      <sheetName val="Instant_Issue_-_August_295"/>
      <sheetName val="MG_Add_Funds_August195"/>
      <sheetName val="Preparing_for_JV5"/>
      <sheetName val="Temp1_-_MG_prepaid_JV5"/>
      <sheetName val="CTR_SUPPORT16"/>
      <sheetName val="COMMITMENT_TO_BVA14"/>
      <sheetName val="Budget_Line_Item14"/>
      <sheetName val="Backend_serv14"/>
      <sheetName val="Rapport_de_stock9"/>
      <sheetName val="Sep_109"/>
      <sheetName val="Schedule_Items-Labor9"/>
      <sheetName val="Salary_&amp;_job_scale8"/>
      <sheetName val="Donor_Budget8"/>
      <sheetName val="TB_Criteria8"/>
      <sheetName val="Staff_&amp;_MVD8"/>
      <sheetName val="IRC_Summary8"/>
      <sheetName val="IRC_Format7"/>
      <sheetName val="Instant_Issue_-_August_294"/>
      <sheetName val="MG_Add_Funds_August194"/>
      <sheetName val="Preparing_for_JV4"/>
      <sheetName val="Temp1_-_MG_prepaid_JV4"/>
      <sheetName val="CTR_SUPPORT19"/>
      <sheetName val="COMMITMENT_TO_BVA17"/>
      <sheetName val="Budget_Line_Item17"/>
      <sheetName val="Backend_serv17"/>
      <sheetName val="Rapport_de_stock12"/>
      <sheetName val="Sep_1012"/>
      <sheetName val="Schedule_Items-Labor12"/>
      <sheetName val="Salary_&amp;_job_scale11"/>
      <sheetName val="Donor_Budget11"/>
      <sheetName val="TB_Criteria11"/>
      <sheetName val="Staff_&amp;_MVD11"/>
      <sheetName val="IRC_Summary11"/>
      <sheetName val="IRC_Format10"/>
      <sheetName val="Instant_Issue_-_August_297"/>
      <sheetName val="MG_Add_Funds_August197"/>
      <sheetName val="Preparing_for_JV7"/>
      <sheetName val="Temp1_-_MG_prepaid_JV7"/>
      <sheetName val="CTR_SUPPORT20"/>
      <sheetName val="COMMITMENT_TO_BVA18"/>
      <sheetName val="Budget_Line_Item18"/>
      <sheetName val="Backend_serv18"/>
      <sheetName val="Rapport_de_stock13"/>
      <sheetName val="Sep_1013"/>
      <sheetName val="Schedule_Items-Labor13"/>
      <sheetName val="Salary_&amp;_job_scale12"/>
      <sheetName val="Donor_Budget12"/>
      <sheetName val="TB_Criteria12"/>
      <sheetName val="Staff_&amp;_MVD12"/>
      <sheetName val="IRC_Summary12"/>
      <sheetName val="IRC_Format11"/>
      <sheetName val="Instant_Issue_-_August_298"/>
      <sheetName val="MG_Add_Funds_August198"/>
      <sheetName val="Preparing_for_JV8"/>
      <sheetName val="Temp1_-_MG_prepaid_JV8"/>
      <sheetName val="CTR_SUPPORT22"/>
      <sheetName val="COMMITMENT_TO_BVA20"/>
      <sheetName val="Budget_Line_Item20"/>
      <sheetName val="Backend_serv20"/>
      <sheetName val="Rapport_de_stock15"/>
      <sheetName val="Sep_1015"/>
      <sheetName val="Schedule_Items-Labor15"/>
      <sheetName val="Salary_&amp;_job_scale14"/>
      <sheetName val="Donor_Budget14"/>
      <sheetName val="TB_Criteria14"/>
      <sheetName val="Staff_&amp;_MVD14"/>
      <sheetName val="IRC_Summary14"/>
      <sheetName val="IRC_Format13"/>
      <sheetName val="Instant_Issue_-_August_2910"/>
      <sheetName val="MG_Add_Funds_August1910"/>
      <sheetName val="Preparing_for_JV10"/>
      <sheetName val="Temp1_-_MG_prepaid_JV10"/>
      <sheetName val="CTR_SUPPORT23"/>
      <sheetName val="COMMITMENT_TO_BVA21"/>
      <sheetName val="Budget_Line_Item21"/>
      <sheetName val="Backend_serv21"/>
      <sheetName val="Rapport_de_stock16"/>
      <sheetName val="Sep_1016"/>
      <sheetName val="Schedule_Items-Labor16"/>
      <sheetName val="Salary_&amp;_job_scale15"/>
      <sheetName val="Donor_Budget15"/>
      <sheetName val="TB_Criteria15"/>
      <sheetName val="Staff_&amp;_MVD15"/>
      <sheetName val="IRC_Summary15"/>
      <sheetName val="IRC_Format14"/>
      <sheetName val="Instant_Issue_-_August_2911"/>
      <sheetName val="MG_Add_Funds_August1911"/>
      <sheetName val="Preparing_for_JV11"/>
      <sheetName val="Temp1_-_MG_prepaid_JV11"/>
      <sheetName val="CTR_SUPPORT25"/>
      <sheetName val="COMMITMENT_TO_BVA23"/>
      <sheetName val="Budget_Line_Item23"/>
      <sheetName val="Backend_serv23"/>
      <sheetName val="Rapport_de_stock18"/>
      <sheetName val="Sep_1018"/>
      <sheetName val="Schedule_Items-Labor18"/>
      <sheetName val="Salary_&amp;_job_scale17"/>
      <sheetName val="Donor_Budget17"/>
      <sheetName val="TB_Criteria17"/>
      <sheetName val="Staff_&amp;_MVD17"/>
      <sheetName val="IRC_Summary17"/>
      <sheetName val="IRC_Format16"/>
      <sheetName val="Instant_Issue_-_August_2913"/>
      <sheetName val="MG_Add_Funds_August1913"/>
      <sheetName val="Preparing_for_JV13"/>
      <sheetName val="Temp1_-_MG_prepaid_JV13"/>
      <sheetName val="CTR_SUPPORT24"/>
      <sheetName val="COMMITMENT_TO_BVA22"/>
      <sheetName val="Budget_Line_Item22"/>
      <sheetName val="Backend_serv22"/>
      <sheetName val="Rapport_de_stock17"/>
      <sheetName val="Sep_1017"/>
      <sheetName val="Schedule_Items-Labor17"/>
      <sheetName val="Salary_&amp;_job_scale16"/>
      <sheetName val="Donor_Budget16"/>
      <sheetName val="TB_Criteria16"/>
      <sheetName val="Staff_&amp;_MVD16"/>
      <sheetName val="IRC_Summary16"/>
      <sheetName val="IRC_Format15"/>
      <sheetName val="Instant_Issue_-_August_2912"/>
      <sheetName val="MG_Add_Funds_August1912"/>
      <sheetName val="Preparing_for_JV12"/>
      <sheetName val="Temp1_-_MG_prepaid_JV12"/>
      <sheetName val="Data_Validation1"/>
      <sheetName val="Data_Validation"/>
      <sheetName val="CTR_SUPPORT27"/>
      <sheetName val="COMMITMENT_TO_BVA25"/>
      <sheetName val="Budget_Line_Item25"/>
      <sheetName val="Backend_serv25"/>
      <sheetName val="Rapport_de_stock20"/>
      <sheetName val="Staff_&amp;_MVD19"/>
      <sheetName val="Sep_1020"/>
      <sheetName val="Schedule_Items-Labor20"/>
      <sheetName val="Salary_&amp;_job_scale19"/>
      <sheetName val="IRC_Summary19"/>
      <sheetName val="TB_Criteria19"/>
      <sheetName val="Donor_Budget19"/>
      <sheetName val="IRC_Format18"/>
      <sheetName val="Instant_Issue_-_August_2915"/>
      <sheetName val="MG_Add_Funds_August1915"/>
      <sheetName val="Preparing_for_JV15"/>
      <sheetName val="Temp1_-_MG_prepaid_JV15"/>
      <sheetName val="Data_Validation3"/>
      <sheetName val="CTR_SUPPORT28"/>
      <sheetName val="COMMITMENT_TO_BVA26"/>
      <sheetName val="Budget_Line_Item26"/>
      <sheetName val="Backend_serv26"/>
      <sheetName val="Rapport_de_stock21"/>
      <sheetName val="Staff_&amp;_MVD20"/>
      <sheetName val="Sep_1021"/>
      <sheetName val="Schedule_Items-Labor21"/>
      <sheetName val="Salary_&amp;_job_scale20"/>
      <sheetName val="IRC_Summary20"/>
      <sheetName val="TB_Criteria20"/>
      <sheetName val="Donor_Budget20"/>
      <sheetName val="IRC_Format19"/>
      <sheetName val="Instant_Issue_-_August_2916"/>
      <sheetName val="MG_Add_Funds_August1916"/>
      <sheetName val="Preparing_for_JV16"/>
      <sheetName val="Temp1_-_MG_prepaid_JV16"/>
      <sheetName val="Data_Validation4"/>
      <sheetName val="Signature sheet"/>
      <sheetName val="Backend drugs"/>
      <sheetName val="Variables AFG36B"/>
      <sheetName val="INFO"/>
      <sheetName val="BL"/>
      <sheetName val="Signature_sheet"/>
      <sheetName val="Backend_drugs"/>
      <sheetName val="Variables_AFG36B"/>
      <sheetName val="C8. Revised Budget"/>
      <sheetName val="CTR_SUPPORT29"/>
      <sheetName val="COMMITMENT_TO_BVA27"/>
      <sheetName val="Budget_Line_Item27"/>
      <sheetName val="Backend_serv27"/>
      <sheetName val="Rapport_de_stock22"/>
      <sheetName val="Sep_1022"/>
      <sheetName val="Schedule_Items-Labor22"/>
      <sheetName val="Salary_&amp;_job_scale21"/>
      <sheetName val="Donor_Budget21"/>
      <sheetName val="TB_Criteria21"/>
      <sheetName val="Staff_&amp;_MVD21"/>
      <sheetName val="IRC_Summary21"/>
      <sheetName val="IRC_Format20"/>
      <sheetName val="Instant_Issue_-_August_2917"/>
      <sheetName val="MG_Add_Funds_August1917"/>
      <sheetName val="Preparing_for_JV17"/>
      <sheetName val="Temp1_-_MG_prepaid_JV17"/>
      <sheetName val="Signature_sheet1"/>
      <sheetName val="Backend_drugs1"/>
      <sheetName val="Signature_sheet2"/>
      <sheetName val="Backend_drugs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PARAMETER"/>
      <sheetName val="STAFF LIST EUR"/>
      <sheetName val="RECAP BUDGET LINES F"/>
      <sheetName val="RECAP BASE FORECASTED"/>
      <sheetName val="SALARY SCALE"/>
      <sheetName val="Salary &amp; job scale"/>
      <sheetName val="Staff Costs"/>
      <sheetName val="Data"/>
    </sheetNames>
    <sheetDataSet>
      <sheetData sheetId="0"/>
      <sheetData sheetId="1"/>
      <sheetData sheetId="2"/>
      <sheetData sheetId="3"/>
      <sheetData sheetId="4"/>
      <sheetData sheetId="5" refreshError="1">
        <row r="7">
          <cell r="D7" t="str">
            <v>C3E</v>
          </cell>
          <cell r="E7">
            <v>99000</v>
          </cell>
          <cell r="F7">
            <v>1671.1427409104183</v>
          </cell>
          <cell r="G7">
            <v>2384.3864627309849</v>
          </cell>
          <cell r="H7">
            <v>880</v>
          </cell>
          <cell r="J7">
            <v>7920</v>
          </cell>
          <cell r="K7">
            <v>1177.17</v>
          </cell>
          <cell r="M7">
            <v>108977.17</v>
          </cell>
          <cell r="N7">
            <v>1839.5596623278848</v>
          </cell>
          <cell r="O7">
            <v>2624.6837262094259</v>
          </cell>
          <cell r="P7">
            <v>4950</v>
          </cell>
          <cell r="Q7">
            <v>99000</v>
          </cell>
          <cell r="R7">
            <v>1466126.04</v>
          </cell>
          <cell r="T7">
            <v>29700</v>
          </cell>
          <cell r="U7">
            <v>138677.16999999998</v>
          </cell>
        </row>
        <row r="8">
          <cell r="D8" t="str">
            <v>C3C</v>
          </cell>
          <cell r="E8">
            <v>85800</v>
          </cell>
          <cell r="F8">
            <v>1448.3237087890291</v>
          </cell>
          <cell r="G8">
            <v>2066.468267700187</v>
          </cell>
          <cell r="H8">
            <v>880</v>
          </cell>
          <cell r="J8">
            <v>6864</v>
          </cell>
          <cell r="K8">
            <v>1177.17</v>
          </cell>
          <cell r="M8">
            <v>94721.17</v>
          </cell>
          <cell r="N8">
            <v>1598.9151076367846</v>
          </cell>
          <cell r="O8">
            <v>2281.3320755761642</v>
          </cell>
          <cell r="P8">
            <v>4290</v>
          </cell>
          <cell r="Q8">
            <v>85800</v>
          </cell>
          <cell r="R8">
            <v>1273934.04</v>
          </cell>
          <cell r="T8">
            <v>25740</v>
          </cell>
          <cell r="U8">
            <v>120461.17</v>
          </cell>
        </row>
        <row r="9">
          <cell r="D9" t="str">
            <v>C3Q</v>
          </cell>
          <cell r="E9">
            <v>73700</v>
          </cell>
          <cell r="F9">
            <v>1244.0729293444224</v>
          </cell>
          <cell r="G9">
            <v>1775.0432555886221</v>
          </cell>
          <cell r="H9">
            <v>880</v>
          </cell>
          <cell r="J9">
            <v>5896</v>
          </cell>
          <cell r="K9">
            <v>1177.17</v>
          </cell>
          <cell r="M9">
            <v>81653.17</v>
          </cell>
          <cell r="N9">
            <v>1378.3242658366094</v>
          </cell>
          <cell r="O9">
            <v>1966.5930624956743</v>
          </cell>
          <cell r="P9">
            <v>3685</v>
          </cell>
          <cell r="Q9">
            <v>73700</v>
          </cell>
          <cell r="R9">
            <v>1097758.04</v>
          </cell>
          <cell r="T9">
            <v>22110</v>
          </cell>
          <cell r="U9">
            <v>103763.17</v>
          </cell>
        </row>
        <row r="10">
          <cell r="D10" t="str">
            <v>C3D</v>
          </cell>
          <cell r="E10">
            <v>63800</v>
          </cell>
          <cell r="F10">
            <v>1076.9586552533806</v>
          </cell>
          <cell r="G10">
            <v>1536.6046093155235</v>
          </cell>
          <cell r="H10">
            <v>880</v>
          </cell>
          <cell r="J10">
            <v>5104</v>
          </cell>
          <cell r="K10">
            <v>1177.17</v>
          </cell>
          <cell r="M10">
            <v>70961.17</v>
          </cell>
          <cell r="N10">
            <v>1197.8408498182841</v>
          </cell>
          <cell r="O10">
            <v>1709.0793245207278</v>
          </cell>
          <cell r="P10">
            <v>3190</v>
          </cell>
          <cell r="Q10">
            <v>63800</v>
          </cell>
          <cell r="R10">
            <v>953614.04</v>
          </cell>
          <cell r="T10">
            <v>19140</v>
          </cell>
          <cell r="U10">
            <v>90101.17</v>
          </cell>
        </row>
        <row r="11">
          <cell r="D11" t="str">
            <v>C2E</v>
          </cell>
          <cell r="E11">
            <v>72600</v>
          </cell>
          <cell r="F11">
            <v>1225.5046766676401</v>
          </cell>
          <cell r="G11">
            <v>1748.550072669389</v>
          </cell>
          <cell r="H11">
            <v>880</v>
          </cell>
          <cell r="J11">
            <v>5808</v>
          </cell>
          <cell r="K11">
            <v>1177.17</v>
          </cell>
          <cell r="M11">
            <v>80465.17</v>
          </cell>
          <cell r="N11">
            <v>1358.2705529456844</v>
          </cell>
          <cell r="O11">
            <v>1937.9804249429026</v>
          </cell>
          <cell r="P11">
            <v>3630</v>
          </cell>
          <cell r="Q11">
            <v>72600</v>
          </cell>
          <cell r="R11">
            <v>1081742.04</v>
          </cell>
          <cell r="T11">
            <v>21780</v>
          </cell>
          <cell r="U11">
            <v>102245.17</v>
          </cell>
        </row>
        <row r="12">
          <cell r="D12" t="str">
            <v>C2C</v>
          </cell>
          <cell r="E12">
            <v>63800</v>
          </cell>
          <cell r="F12">
            <v>1076.9586552533806</v>
          </cell>
          <cell r="G12">
            <v>1536.6046093155235</v>
          </cell>
          <cell r="H12">
            <v>880</v>
          </cell>
          <cell r="J12">
            <v>5104</v>
          </cell>
          <cell r="K12">
            <v>1177.17</v>
          </cell>
          <cell r="M12">
            <v>70961.17</v>
          </cell>
          <cell r="N12">
            <v>1197.8408498182841</v>
          </cell>
          <cell r="O12">
            <v>1709.0793245207278</v>
          </cell>
          <cell r="P12">
            <v>3190</v>
          </cell>
          <cell r="Q12">
            <v>63800</v>
          </cell>
          <cell r="R12">
            <v>953614.04</v>
          </cell>
          <cell r="T12">
            <v>19140</v>
          </cell>
          <cell r="U12">
            <v>90101.17</v>
          </cell>
        </row>
        <row r="13">
          <cell r="D13" t="str">
            <v>C2Q</v>
          </cell>
          <cell r="E13">
            <v>55550</v>
          </cell>
          <cell r="F13">
            <v>937.69676017751249</v>
          </cell>
          <cell r="G13">
            <v>1337.9057374212748</v>
          </cell>
          <cell r="H13">
            <v>880</v>
          </cell>
          <cell r="J13">
            <v>4444</v>
          </cell>
          <cell r="K13">
            <v>1177.17</v>
          </cell>
          <cell r="M13">
            <v>62051.17</v>
          </cell>
          <cell r="N13">
            <v>1047.4380031363467</v>
          </cell>
          <cell r="O13">
            <v>1494.4845428749395</v>
          </cell>
          <cell r="P13">
            <v>2777.5</v>
          </cell>
          <cell r="Q13">
            <v>55550</v>
          </cell>
          <cell r="R13">
            <v>833494.04</v>
          </cell>
          <cell r="T13">
            <v>16665</v>
          </cell>
          <cell r="U13">
            <v>78716.17</v>
          </cell>
        </row>
        <row r="14">
          <cell r="D14" t="str">
            <v>C2D</v>
          </cell>
          <cell r="E14">
            <v>47575</v>
          </cell>
          <cell r="F14">
            <v>803.07692827083986</v>
          </cell>
          <cell r="G14">
            <v>1145.8301612568343</v>
          </cell>
          <cell r="H14">
            <v>880</v>
          </cell>
          <cell r="J14">
            <v>3806</v>
          </cell>
          <cell r="K14">
            <v>1177.17</v>
          </cell>
          <cell r="M14">
            <v>53438.17</v>
          </cell>
          <cell r="N14">
            <v>902.04858467714018</v>
          </cell>
          <cell r="O14">
            <v>1287.0429206173437</v>
          </cell>
          <cell r="P14">
            <v>2378.75</v>
          </cell>
          <cell r="Q14">
            <v>47575</v>
          </cell>
          <cell r="R14">
            <v>717378.04</v>
          </cell>
          <cell r="T14">
            <v>14272.5</v>
          </cell>
          <cell r="U14">
            <v>67710.67</v>
          </cell>
        </row>
        <row r="15">
          <cell r="D15" t="str">
            <v>C1E</v>
          </cell>
          <cell r="E15">
            <v>55000</v>
          </cell>
          <cell r="F15">
            <v>928.41263383912121</v>
          </cell>
          <cell r="G15">
            <v>1324.6591459616582</v>
          </cell>
          <cell r="H15">
            <v>880</v>
          </cell>
          <cell r="J15">
            <v>4400</v>
          </cell>
          <cell r="K15">
            <v>1177.17</v>
          </cell>
          <cell r="M15">
            <v>61457.17</v>
          </cell>
          <cell r="N15">
            <v>1037.4111466908842</v>
          </cell>
          <cell r="O15">
            <v>1480.1782240985535</v>
          </cell>
          <cell r="P15">
            <v>2750</v>
          </cell>
          <cell r="Q15">
            <v>55000</v>
          </cell>
          <cell r="R15">
            <v>825486.04</v>
          </cell>
          <cell r="T15">
            <v>16500</v>
          </cell>
          <cell r="U15">
            <v>77957.17</v>
          </cell>
        </row>
        <row r="16">
          <cell r="D16" t="str">
            <v>C1C</v>
          </cell>
          <cell r="E16">
            <v>47575</v>
          </cell>
          <cell r="F16">
            <v>803.07692827083986</v>
          </cell>
          <cell r="G16">
            <v>1145.8301612568343</v>
          </cell>
          <cell r="H16">
            <v>880</v>
          </cell>
          <cell r="J16">
            <v>3806</v>
          </cell>
          <cell r="K16">
            <v>1177.17</v>
          </cell>
          <cell r="M16">
            <v>53438.17</v>
          </cell>
          <cell r="N16">
            <v>902.04858467714018</v>
          </cell>
          <cell r="O16">
            <v>1287.0429206173437</v>
          </cell>
          <cell r="P16">
            <v>2378.75</v>
          </cell>
          <cell r="Q16">
            <v>47575</v>
          </cell>
          <cell r="R16">
            <v>717378.04</v>
          </cell>
          <cell r="T16">
            <v>14272.5</v>
          </cell>
          <cell r="U16">
            <v>67710.67</v>
          </cell>
        </row>
        <row r="17">
          <cell r="D17" t="str">
            <v>C1Q</v>
          </cell>
          <cell r="E17">
            <v>40700</v>
          </cell>
          <cell r="F17">
            <v>687.02534904094966</v>
          </cell>
          <cell r="G17">
            <v>980.24776801162704</v>
          </cell>
          <cell r="H17">
            <v>880</v>
          </cell>
          <cell r="J17">
            <v>3256</v>
          </cell>
          <cell r="K17">
            <v>1177.17</v>
          </cell>
          <cell r="M17">
            <v>46013.17</v>
          </cell>
          <cell r="N17">
            <v>776.71287910885883</v>
          </cell>
          <cell r="O17">
            <v>1108.2139359125199</v>
          </cell>
          <cell r="P17">
            <v>2035</v>
          </cell>
          <cell r="Q17">
            <v>40700</v>
          </cell>
          <cell r="R17">
            <v>617278.04</v>
          </cell>
          <cell r="T17">
            <v>12210</v>
          </cell>
          <cell r="U17">
            <v>58223.17</v>
          </cell>
        </row>
        <row r="18">
          <cell r="D18" t="str">
            <v>C1D</v>
          </cell>
          <cell r="E18">
            <v>34100</v>
          </cell>
          <cell r="F18">
            <v>575.61583298025516</v>
          </cell>
          <cell r="G18">
            <v>821.28867049622806</v>
          </cell>
          <cell r="H18">
            <v>880</v>
          </cell>
          <cell r="J18">
            <v>2728</v>
          </cell>
          <cell r="K18">
            <v>1177.17</v>
          </cell>
          <cell r="M18">
            <v>38885.17</v>
          </cell>
          <cell r="N18">
            <v>656.39060176330872</v>
          </cell>
          <cell r="O18">
            <v>936.53811059588895</v>
          </cell>
          <cell r="P18">
            <v>1705</v>
          </cell>
          <cell r="Q18">
            <v>34100</v>
          </cell>
          <cell r="R18">
            <v>521182.04</v>
          </cell>
          <cell r="T18">
            <v>10230</v>
          </cell>
          <cell r="U18">
            <v>49115.17</v>
          </cell>
        </row>
        <row r="19">
          <cell r="D19" t="str">
            <v>T3E</v>
          </cell>
          <cell r="E19">
            <v>40150</v>
          </cell>
          <cell r="F19">
            <v>677.7412227025585</v>
          </cell>
          <cell r="G19">
            <v>967.00117655201052</v>
          </cell>
          <cell r="H19">
            <v>880</v>
          </cell>
          <cell r="J19">
            <v>3212</v>
          </cell>
          <cell r="K19">
            <v>1177.17</v>
          </cell>
          <cell r="M19">
            <v>45419.17</v>
          </cell>
          <cell r="N19">
            <v>766.68602266339633</v>
          </cell>
          <cell r="O19">
            <v>1093.9076171361339</v>
          </cell>
          <cell r="P19">
            <v>2007.5</v>
          </cell>
          <cell r="Q19">
            <v>40150</v>
          </cell>
          <cell r="R19">
            <v>609270.04</v>
          </cell>
          <cell r="T19">
            <v>12045</v>
          </cell>
          <cell r="U19">
            <v>57464.17</v>
          </cell>
        </row>
        <row r="20">
          <cell r="D20" t="str">
            <v>T3C</v>
          </cell>
          <cell r="E20">
            <v>34100</v>
          </cell>
          <cell r="F20">
            <v>575.61583298025516</v>
          </cell>
          <cell r="G20">
            <v>821.28867049622806</v>
          </cell>
          <cell r="H20">
            <v>880</v>
          </cell>
          <cell r="J20">
            <v>2728</v>
          </cell>
          <cell r="K20">
            <v>1177.17</v>
          </cell>
          <cell r="M20">
            <v>38885.17</v>
          </cell>
          <cell r="N20">
            <v>656.39060176330872</v>
          </cell>
          <cell r="O20">
            <v>936.53811059588895</v>
          </cell>
          <cell r="P20">
            <v>1705</v>
          </cell>
          <cell r="Q20">
            <v>34100</v>
          </cell>
          <cell r="R20">
            <v>521182.04</v>
          </cell>
          <cell r="T20">
            <v>10230</v>
          </cell>
          <cell r="U20">
            <v>49115.17</v>
          </cell>
        </row>
        <row r="21">
          <cell r="D21" t="str">
            <v>T3Q</v>
          </cell>
          <cell r="E21">
            <v>29700</v>
          </cell>
          <cell r="F21">
            <v>501.34282227312548</v>
          </cell>
          <cell r="G21">
            <v>715.31593881929541</v>
          </cell>
          <cell r="H21">
            <v>880</v>
          </cell>
          <cell r="J21">
            <v>2376</v>
          </cell>
          <cell r="K21">
            <v>1177.17</v>
          </cell>
          <cell r="M21">
            <v>34133.17</v>
          </cell>
          <cell r="N21">
            <v>576.17575019960861</v>
          </cell>
          <cell r="O21">
            <v>822.08756038480158</v>
          </cell>
          <cell r="P21">
            <v>1485</v>
          </cell>
          <cell r="Q21">
            <v>29700</v>
          </cell>
          <cell r="R21">
            <v>457118.04</v>
          </cell>
          <cell r="T21">
            <v>8910</v>
          </cell>
          <cell r="U21">
            <v>43043.17</v>
          </cell>
        </row>
        <row r="22">
          <cell r="D22" t="str">
            <v>T3D</v>
          </cell>
          <cell r="E22">
            <v>25850</v>
          </cell>
          <cell r="F22">
            <v>436.35393790438695</v>
          </cell>
          <cell r="G22">
            <v>622.58979860197928</v>
          </cell>
          <cell r="H22">
            <v>880</v>
          </cell>
          <cell r="J22">
            <v>2068</v>
          </cell>
          <cell r="K22">
            <v>1177.17</v>
          </cell>
          <cell r="M22">
            <v>29975.17</v>
          </cell>
          <cell r="N22">
            <v>505.98775508137106</v>
          </cell>
          <cell r="O22">
            <v>721.94332895010029</v>
          </cell>
          <cell r="P22">
            <v>1292.5</v>
          </cell>
          <cell r="Q22">
            <v>25850</v>
          </cell>
          <cell r="R22">
            <v>401062.04</v>
          </cell>
          <cell r="T22">
            <v>7755</v>
          </cell>
          <cell r="U22">
            <v>37730.17</v>
          </cell>
        </row>
        <row r="23">
          <cell r="D23" t="str">
            <v>T2E</v>
          </cell>
          <cell r="E23">
            <v>29150</v>
          </cell>
          <cell r="F23">
            <v>492.05869593473426</v>
          </cell>
          <cell r="G23">
            <v>702.06934735967889</v>
          </cell>
          <cell r="H23">
            <v>880</v>
          </cell>
          <cell r="J23">
            <v>2332</v>
          </cell>
          <cell r="K23">
            <v>1177.17</v>
          </cell>
          <cell r="M23">
            <v>33539.17</v>
          </cell>
          <cell r="N23">
            <v>566.14889375414612</v>
          </cell>
          <cell r="O23">
            <v>807.78124160841571</v>
          </cell>
          <cell r="P23">
            <v>1457.5</v>
          </cell>
          <cell r="Q23">
            <v>29150</v>
          </cell>
          <cell r="R23">
            <v>449110.04</v>
          </cell>
          <cell r="T23">
            <v>8745</v>
          </cell>
          <cell r="U23">
            <v>42284.17</v>
          </cell>
        </row>
        <row r="24">
          <cell r="D24" t="str">
            <v>T2C</v>
          </cell>
          <cell r="E24">
            <v>25850</v>
          </cell>
          <cell r="F24">
            <v>436.35393790438695</v>
          </cell>
          <cell r="G24">
            <v>622.58979860197928</v>
          </cell>
          <cell r="H24">
            <v>880</v>
          </cell>
          <cell r="J24">
            <v>2068</v>
          </cell>
          <cell r="K24">
            <v>1177.17</v>
          </cell>
          <cell r="M24">
            <v>29975.17</v>
          </cell>
          <cell r="N24">
            <v>505.98775508137106</v>
          </cell>
          <cell r="O24">
            <v>721.94332895010029</v>
          </cell>
          <cell r="P24">
            <v>1292.5</v>
          </cell>
          <cell r="Q24">
            <v>25850</v>
          </cell>
          <cell r="R24">
            <v>401062.04</v>
          </cell>
          <cell r="T24">
            <v>7755</v>
          </cell>
          <cell r="U24">
            <v>37730.17</v>
          </cell>
        </row>
        <row r="25">
          <cell r="D25" t="str">
            <v>T2Q</v>
          </cell>
          <cell r="E25">
            <v>23100</v>
          </cell>
          <cell r="F25">
            <v>389.93330621243092</v>
          </cell>
          <cell r="G25">
            <v>556.35684130389643</v>
          </cell>
          <cell r="H25">
            <v>880</v>
          </cell>
          <cell r="J25">
            <v>1848</v>
          </cell>
          <cell r="K25">
            <v>1177.17</v>
          </cell>
          <cell r="M25">
            <v>27005.17</v>
          </cell>
          <cell r="N25">
            <v>455.85347285405857</v>
          </cell>
          <cell r="O25">
            <v>650.41173506817074</v>
          </cell>
          <cell r="P25">
            <v>1155</v>
          </cell>
          <cell r="Q25">
            <v>23100</v>
          </cell>
          <cell r="R25">
            <v>361022.04</v>
          </cell>
          <cell r="T25">
            <v>6930</v>
          </cell>
          <cell r="U25">
            <v>33935.17</v>
          </cell>
        </row>
        <row r="26">
          <cell r="D26" t="str">
            <v>T2D</v>
          </cell>
          <cell r="E26">
            <v>20515</v>
          </cell>
          <cell r="F26">
            <v>346.29791242199224</v>
          </cell>
          <cell r="G26">
            <v>494.09786144369855</v>
          </cell>
          <cell r="H26">
            <v>880</v>
          </cell>
          <cell r="J26">
            <v>1641.2</v>
          </cell>
          <cell r="K26">
            <v>1177.17</v>
          </cell>
          <cell r="M26">
            <v>24213.370000000003</v>
          </cell>
          <cell r="N26">
            <v>408.7272475603848</v>
          </cell>
          <cell r="O26">
            <v>583.17203681915703</v>
          </cell>
          <cell r="P26">
            <v>1025.75</v>
          </cell>
          <cell r="Q26">
            <v>20515</v>
          </cell>
          <cell r="R26">
            <v>323384.44000000006</v>
          </cell>
          <cell r="T26">
            <v>6154.5</v>
          </cell>
          <cell r="U26">
            <v>30367.870000000003</v>
          </cell>
        </row>
        <row r="27">
          <cell r="D27" t="str">
            <v>T1E</v>
          </cell>
          <cell r="E27">
            <v>22825</v>
          </cell>
          <cell r="F27">
            <v>385.29124304323528</v>
          </cell>
          <cell r="G27">
            <v>549.73354557408811</v>
          </cell>
          <cell r="H27">
            <v>880</v>
          </cell>
          <cell r="I27">
            <v>199.71875</v>
          </cell>
          <cell r="J27">
            <v>1826</v>
          </cell>
          <cell r="K27">
            <v>1177.17</v>
          </cell>
          <cell r="L27">
            <v>2282.5</v>
          </cell>
          <cell r="M27">
            <v>29190.388749999998</v>
          </cell>
          <cell r="N27">
            <v>492.74046731227912</v>
          </cell>
          <cell r="O27">
            <v>703.04209876115988</v>
          </cell>
          <cell r="P27">
            <v>1141.25</v>
          </cell>
          <cell r="Q27">
            <v>22825</v>
          </cell>
          <cell r="R27">
            <v>386804.66499999998</v>
          </cell>
          <cell r="T27">
            <v>6847.5</v>
          </cell>
          <cell r="U27">
            <v>36037.888749999998</v>
          </cell>
        </row>
        <row r="28">
          <cell r="D28" t="str">
            <v>T1C</v>
          </cell>
          <cell r="E28">
            <v>20515</v>
          </cell>
          <cell r="F28">
            <v>346.29791242199224</v>
          </cell>
          <cell r="G28">
            <v>494.09786144369855</v>
          </cell>
          <cell r="H28">
            <v>880</v>
          </cell>
          <cell r="I28">
            <v>179.50624999999999</v>
          </cell>
          <cell r="J28">
            <v>1641.2</v>
          </cell>
          <cell r="K28">
            <v>1177.17</v>
          </cell>
          <cell r="L28">
            <v>2051.5</v>
          </cell>
          <cell r="M28">
            <v>26444.376250000001</v>
          </cell>
          <cell r="N28">
            <v>446.38714553627648</v>
          </cell>
          <cell r="O28">
            <v>636.90517925115932</v>
          </cell>
          <cell r="P28">
            <v>1025.75</v>
          </cell>
          <cell r="Q28">
            <v>20515</v>
          </cell>
          <cell r="R28">
            <v>350156.51500000001</v>
          </cell>
          <cell r="T28">
            <v>6154.5</v>
          </cell>
          <cell r="U28">
            <v>32598.876250000001</v>
          </cell>
        </row>
        <row r="29">
          <cell r="D29" t="str">
            <v>T1Q</v>
          </cell>
          <cell r="E29">
            <v>18370</v>
          </cell>
          <cell r="F29">
            <v>310.08981970226648</v>
          </cell>
          <cell r="G29">
            <v>442.43615475119384</v>
          </cell>
          <cell r="H29">
            <v>880</v>
          </cell>
          <cell r="I29">
            <v>160.73749999999998</v>
          </cell>
          <cell r="J29">
            <v>1469.6000000000001</v>
          </cell>
          <cell r="K29">
            <v>1177.17</v>
          </cell>
          <cell r="L29">
            <v>1837</v>
          </cell>
          <cell r="M29">
            <v>23894.5075</v>
          </cell>
          <cell r="N29">
            <v>403.34477531570246</v>
          </cell>
          <cell r="O29">
            <v>575.49232542044433</v>
          </cell>
          <cell r="P29">
            <v>918.5</v>
          </cell>
          <cell r="Q29">
            <v>18370</v>
          </cell>
          <cell r="R29">
            <v>316126.08999999997</v>
          </cell>
          <cell r="T29">
            <v>5511</v>
          </cell>
          <cell r="U29">
            <v>29405.5075</v>
          </cell>
        </row>
        <row r="30">
          <cell r="D30" t="str">
            <v>T1D</v>
          </cell>
          <cell r="E30">
            <v>16225</v>
          </cell>
          <cell r="F30">
            <v>273.88172698254078</v>
          </cell>
          <cell r="G30">
            <v>390.77444805868919</v>
          </cell>
          <cell r="H30">
            <v>880</v>
          </cell>
          <cell r="I30">
            <v>141.96875</v>
          </cell>
          <cell r="J30">
            <v>1298</v>
          </cell>
          <cell r="K30">
            <v>1177.17</v>
          </cell>
          <cell r="L30">
            <v>1622.5</v>
          </cell>
          <cell r="M30">
            <v>21344.638749999998</v>
          </cell>
          <cell r="N30">
            <v>360.30240509512851</v>
          </cell>
          <cell r="O30">
            <v>514.07947158972934</v>
          </cell>
          <cell r="P30">
            <v>811.25</v>
          </cell>
          <cell r="Q30">
            <v>16225</v>
          </cell>
          <cell r="R30">
            <v>282095.66499999998</v>
          </cell>
          <cell r="T30">
            <v>4867.5</v>
          </cell>
          <cell r="U30">
            <v>26212.138749999998</v>
          </cell>
        </row>
        <row r="31">
          <cell r="D31" t="str">
            <v>E3E</v>
          </cell>
          <cell r="E31">
            <v>17600</v>
          </cell>
          <cell r="F31">
            <v>297.0920428285188</v>
          </cell>
          <cell r="G31">
            <v>423.89092670773067</v>
          </cell>
          <cell r="H31">
            <v>880</v>
          </cell>
          <cell r="J31">
            <v>1408</v>
          </cell>
          <cell r="K31">
            <v>1177.17</v>
          </cell>
          <cell r="L31">
            <v>1760</v>
          </cell>
          <cell r="M31">
            <v>22825.17</v>
          </cell>
          <cell r="N31">
            <v>385.29411268228534</v>
          </cell>
          <cell r="O31">
            <v>549.73763997508479</v>
          </cell>
          <cell r="P31">
            <v>880</v>
          </cell>
          <cell r="Q31">
            <v>17600</v>
          </cell>
          <cell r="R31">
            <v>302062.03999999998</v>
          </cell>
          <cell r="T31">
            <v>5280</v>
          </cell>
          <cell r="U31">
            <v>28105.17</v>
          </cell>
        </row>
        <row r="32">
          <cell r="D32" t="str">
            <v>E3C</v>
          </cell>
          <cell r="E32">
            <v>16225</v>
          </cell>
          <cell r="F32">
            <v>273.88172698254078</v>
          </cell>
          <cell r="G32">
            <v>390.77444805868919</v>
          </cell>
          <cell r="H32">
            <v>880</v>
          </cell>
          <cell r="J32">
            <v>1298</v>
          </cell>
          <cell r="K32">
            <v>1177.17</v>
          </cell>
          <cell r="L32">
            <v>1622.5</v>
          </cell>
          <cell r="M32">
            <v>21202.67</v>
          </cell>
          <cell r="N32">
            <v>357.90593998403125</v>
          </cell>
          <cell r="O32">
            <v>510.6601951692158</v>
          </cell>
          <cell r="P32">
            <v>811.25</v>
          </cell>
          <cell r="Q32">
            <v>16225</v>
          </cell>
          <cell r="R32">
            <v>280392.03999999998</v>
          </cell>
          <cell r="T32">
            <v>4867.5</v>
          </cell>
          <cell r="U32">
            <v>26070.17</v>
          </cell>
        </row>
        <row r="33">
          <cell r="D33" t="str">
            <v>E3Q</v>
          </cell>
          <cell r="E33">
            <v>15400</v>
          </cell>
          <cell r="F33">
            <v>259.95553747495393</v>
          </cell>
          <cell r="G33">
            <v>370.90456086926429</v>
          </cell>
          <cell r="H33">
            <v>880</v>
          </cell>
          <cell r="J33">
            <v>1232</v>
          </cell>
          <cell r="K33">
            <v>1177.17</v>
          </cell>
          <cell r="L33">
            <v>1540</v>
          </cell>
          <cell r="M33">
            <v>20229.169999999998</v>
          </cell>
          <cell r="N33">
            <v>341.47303636507883</v>
          </cell>
          <cell r="O33">
            <v>487.21372828569451</v>
          </cell>
          <cell r="P33">
            <v>770</v>
          </cell>
          <cell r="Q33">
            <v>15400</v>
          </cell>
          <cell r="R33">
            <v>267390.03999999998</v>
          </cell>
          <cell r="T33">
            <v>4620</v>
          </cell>
          <cell r="U33">
            <v>24849.17</v>
          </cell>
        </row>
        <row r="34">
          <cell r="D34" t="str">
            <v>E3D</v>
          </cell>
          <cell r="E34">
            <v>14025</v>
          </cell>
          <cell r="F34">
            <v>236.74522162897591</v>
          </cell>
          <cell r="G34">
            <v>337.78808222022286</v>
          </cell>
          <cell r="H34">
            <v>880</v>
          </cell>
          <cell r="J34">
            <v>1122</v>
          </cell>
          <cell r="K34">
            <v>1177.17</v>
          </cell>
          <cell r="L34">
            <v>1402.5</v>
          </cell>
          <cell r="M34">
            <v>18606.669999999998</v>
          </cell>
          <cell r="N34">
            <v>314.08486366682473</v>
          </cell>
          <cell r="O34">
            <v>448.13628347982552</v>
          </cell>
          <cell r="P34">
            <v>701.25</v>
          </cell>
          <cell r="Q34">
            <v>14025</v>
          </cell>
          <cell r="R34">
            <v>245720.03999999998</v>
          </cell>
          <cell r="T34">
            <v>4207.5</v>
          </cell>
          <cell r="U34">
            <v>22814.17</v>
          </cell>
        </row>
        <row r="35">
          <cell r="D35" t="str">
            <v>E2E</v>
          </cell>
          <cell r="E35">
            <v>15125</v>
          </cell>
          <cell r="F35">
            <v>255.31347430575835</v>
          </cell>
          <cell r="G35">
            <v>364.28126513945602</v>
          </cell>
          <cell r="H35">
            <v>880</v>
          </cell>
          <cell r="J35">
            <v>1210</v>
          </cell>
          <cell r="K35">
            <v>1177.17</v>
          </cell>
          <cell r="L35">
            <v>1512.5</v>
          </cell>
          <cell r="M35">
            <v>19904.669999999998</v>
          </cell>
          <cell r="N35">
            <v>335.99540182542802</v>
          </cell>
          <cell r="O35">
            <v>479.39823932452072</v>
          </cell>
          <cell r="P35">
            <v>756.25</v>
          </cell>
          <cell r="Q35">
            <v>15125</v>
          </cell>
          <cell r="R35">
            <v>263056.03999999998</v>
          </cell>
          <cell r="T35">
            <v>4537.5</v>
          </cell>
          <cell r="U35">
            <v>24442.17</v>
          </cell>
        </row>
        <row r="36">
          <cell r="D36" t="str">
            <v>E2C</v>
          </cell>
          <cell r="E36">
            <v>14025</v>
          </cell>
          <cell r="F36">
            <v>236.74522162897591</v>
          </cell>
          <cell r="G36">
            <v>337.78808222022286</v>
          </cell>
          <cell r="H36">
            <v>880</v>
          </cell>
          <cell r="J36">
            <v>1122</v>
          </cell>
          <cell r="K36">
            <v>1177.17</v>
          </cell>
          <cell r="L36">
            <v>1402.5</v>
          </cell>
          <cell r="M36">
            <v>18606.669999999998</v>
          </cell>
          <cell r="N36">
            <v>314.08486366682473</v>
          </cell>
          <cell r="O36">
            <v>448.13628347982552</v>
          </cell>
          <cell r="P36">
            <v>701.25</v>
          </cell>
          <cell r="Q36">
            <v>14025</v>
          </cell>
          <cell r="R36">
            <v>245720.03999999998</v>
          </cell>
          <cell r="T36">
            <v>4207.5</v>
          </cell>
          <cell r="U36">
            <v>22814.17</v>
          </cell>
        </row>
        <row r="37">
          <cell r="D37" t="str">
            <v>E2Q</v>
          </cell>
          <cell r="E37">
            <v>12925</v>
          </cell>
          <cell r="F37">
            <v>218.17696895219348</v>
          </cell>
          <cell r="G37">
            <v>311.29489930098964</v>
          </cell>
          <cell r="H37">
            <v>880</v>
          </cell>
          <cell r="J37">
            <v>1034</v>
          </cell>
          <cell r="K37">
            <v>1177.17</v>
          </cell>
          <cell r="L37">
            <v>1292.5</v>
          </cell>
          <cell r="M37">
            <v>17308.669999999998</v>
          </cell>
          <cell r="N37">
            <v>292.17432550822144</v>
          </cell>
          <cell r="O37">
            <v>416.87432763513038</v>
          </cell>
          <cell r="P37">
            <v>646.25</v>
          </cell>
          <cell r="Q37">
            <v>12925</v>
          </cell>
          <cell r="R37">
            <v>228384.03999999998</v>
          </cell>
          <cell r="T37">
            <v>3877.5</v>
          </cell>
          <cell r="U37">
            <v>21186.17</v>
          </cell>
        </row>
        <row r="38">
          <cell r="D38" t="str">
            <v>E2D</v>
          </cell>
          <cell r="E38">
            <v>11825</v>
          </cell>
          <cell r="F38">
            <v>199.60871627541107</v>
          </cell>
          <cell r="G38">
            <v>284.80171638175653</v>
          </cell>
          <cell r="H38">
            <v>880</v>
          </cell>
          <cell r="J38">
            <v>946</v>
          </cell>
          <cell r="K38">
            <v>1177.17</v>
          </cell>
          <cell r="L38">
            <v>1182.5</v>
          </cell>
          <cell r="M38">
            <v>16010.67</v>
          </cell>
          <cell r="N38">
            <v>270.26378734961821</v>
          </cell>
          <cell r="O38">
            <v>385.6123717904353</v>
          </cell>
          <cell r="P38">
            <v>591.25</v>
          </cell>
          <cell r="Q38">
            <v>11825</v>
          </cell>
          <cell r="R38">
            <v>211048.04</v>
          </cell>
          <cell r="T38">
            <v>3547.5</v>
          </cell>
          <cell r="U38">
            <v>19558.169999999998</v>
          </cell>
        </row>
        <row r="39">
          <cell r="D39" t="str">
            <v>E1E</v>
          </cell>
          <cell r="E39">
            <v>12650</v>
          </cell>
          <cell r="F39">
            <v>213.5349057829979</v>
          </cell>
          <cell r="G39">
            <v>304.67160357118144</v>
          </cell>
          <cell r="H39">
            <v>880</v>
          </cell>
          <cell r="I39">
            <v>110.6875</v>
          </cell>
          <cell r="J39">
            <v>1012</v>
          </cell>
          <cell r="K39">
            <v>1177.17</v>
          </cell>
          <cell r="L39">
            <v>1265</v>
          </cell>
          <cell r="M39">
            <v>17094.857499999998</v>
          </cell>
          <cell r="N39">
            <v>288.56512139417191</v>
          </cell>
          <cell r="O39">
            <v>411.72471520520452</v>
          </cell>
          <cell r="P39">
            <v>632.5</v>
          </cell>
          <cell r="Q39">
            <v>12650</v>
          </cell>
          <cell r="R39">
            <v>225378.28999999998</v>
          </cell>
          <cell r="T39">
            <v>3795</v>
          </cell>
          <cell r="U39">
            <v>20889.857499999998</v>
          </cell>
        </row>
        <row r="40">
          <cell r="D40" t="str">
            <v>E1C</v>
          </cell>
          <cell r="E40">
            <v>11825</v>
          </cell>
          <cell r="F40">
            <v>199.60871627541107</v>
          </cell>
          <cell r="G40">
            <v>284.80171638175653</v>
          </cell>
          <cell r="H40">
            <v>880</v>
          </cell>
          <cell r="I40">
            <v>103.46875</v>
          </cell>
          <cell r="J40">
            <v>946</v>
          </cell>
          <cell r="K40">
            <v>1177.17</v>
          </cell>
          <cell r="L40">
            <v>1182.5</v>
          </cell>
          <cell r="M40">
            <v>16114.13875</v>
          </cell>
          <cell r="N40">
            <v>272.01036361702808</v>
          </cell>
          <cell r="O40">
            <v>388.1043868087757</v>
          </cell>
          <cell r="P40">
            <v>591.25</v>
          </cell>
          <cell r="Q40">
            <v>11825</v>
          </cell>
          <cell r="R40">
            <v>212289.66500000001</v>
          </cell>
          <cell r="T40">
            <v>3547.5</v>
          </cell>
          <cell r="U40">
            <v>19661.638749999998</v>
          </cell>
        </row>
        <row r="41">
          <cell r="D41" t="str">
            <v>E1Q</v>
          </cell>
          <cell r="E41">
            <v>11000</v>
          </cell>
          <cell r="F41">
            <v>185.68252676782424</v>
          </cell>
          <cell r="G41">
            <v>264.93182919233163</v>
          </cell>
          <cell r="H41">
            <v>880</v>
          </cell>
          <cell r="I41">
            <v>96.25</v>
          </cell>
          <cell r="J41">
            <v>880</v>
          </cell>
          <cell r="K41">
            <v>1177.17</v>
          </cell>
          <cell r="L41">
            <v>1100</v>
          </cell>
          <cell r="M41">
            <v>15133.42</v>
          </cell>
          <cell r="N41">
            <v>255.45560583988424</v>
          </cell>
          <cell r="O41">
            <v>364.48405841234683</v>
          </cell>
          <cell r="P41">
            <v>550</v>
          </cell>
          <cell r="Q41">
            <v>11000</v>
          </cell>
          <cell r="R41">
            <v>199201.04</v>
          </cell>
          <cell r="T41">
            <v>3300</v>
          </cell>
          <cell r="U41">
            <v>18433.419999999998</v>
          </cell>
        </row>
        <row r="42">
          <cell r="D42" t="str">
            <v>E1D</v>
          </cell>
          <cell r="E42">
            <v>10175</v>
          </cell>
          <cell r="F42">
            <v>171.75633726023742</v>
          </cell>
          <cell r="G42">
            <v>245.06194200290676</v>
          </cell>
          <cell r="H42">
            <v>880</v>
          </cell>
          <cell r="I42">
            <v>89.03125</v>
          </cell>
          <cell r="J42">
            <v>814</v>
          </cell>
          <cell r="K42">
            <v>1177.17</v>
          </cell>
          <cell r="L42">
            <v>1017.5</v>
          </cell>
          <cell r="M42">
            <v>14152.70125</v>
          </cell>
          <cell r="N42">
            <v>238.90084806274044</v>
          </cell>
          <cell r="O42">
            <v>340.86373001591807</v>
          </cell>
          <cell r="P42">
            <v>508.75</v>
          </cell>
          <cell r="Q42">
            <v>10175</v>
          </cell>
          <cell r="R42">
            <v>186112.41500000001</v>
          </cell>
          <cell r="T42">
            <v>3052.5</v>
          </cell>
          <cell r="U42">
            <v>17205.201249999998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 des actions"/>
      <sheetName val="Planning perso expat"/>
      <sheetName val="Planning perso local"/>
      <sheetName val="SaisieCoûtsBudget"/>
      <sheetName val="SaisieRessourcesBudget"/>
      <sheetName val="TablesCodes"/>
      <sheetName val="BudgetGlobal1"/>
      <sheetName val="BudgetGlobal2"/>
      <sheetName val="BudgetGlobal3"/>
      <sheetName val="BudgetGlobal4"/>
      <sheetName val="BudgetGlobal5"/>
      <sheetName val="BudgetCroisé1"/>
      <sheetName val="BudgetCroisé2"/>
      <sheetName val="BudgetGlobalMois1"/>
      <sheetName val="BudgetGlobalMois2"/>
      <sheetName val="BudgetGlobalMois3"/>
      <sheetName val="PlanFinancement1Tous"/>
      <sheetName val="PlanFinancement1TousECU"/>
      <sheetName val="PlanFinancement1Signé"/>
      <sheetName val="PlanFinancement2Tous"/>
      <sheetName val="PlanFinancement2Signé"/>
      <sheetName val="PlanFinancement3Tous"/>
      <sheetName val="PlanFinancement3Signé"/>
      <sheetName val="PlanFinancementMois1Tous"/>
      <sheetName val="PlanFinancementMois1Signé"/>
      <sheetName val="PlanFinancementMois2Tous"/>
      <sheetName val="PlanFinancementMois2Signé"/>
      <sheetName val="Calendrier_des_actions"/>
      <sheetName val="Planning_perso_expat"/>
      <sheetName val="Planning_perso_local"/>
      <sheetName val="Calendrier_des_actions4"/>
      <sheetName val="Planning_perso_expat4"/>
      <sheetName val="Planning_perso_local4"/>
      <sheetName val="Calendrier_des_actions3"/>
      <sheetName val="Planning_perso_expat3"/>
      <sheetName val="Planning_perso_local3"/>
      <sheetName val="Calendrier_des_actions1"/>
      <sheetName val="Planning_perso_expat1"/>
      <sheetName val="Planning_perso_local1"/>
      <sheetName val="Calendrier_des_actions2"/>
      <sheetName val="Planning_perso_expat2"/>
      <sheetName val="Planning_perso_local2"/>
      <sheetName val="Calendrier_des_actions5"/>
      <sheetName val="Planning_perso_expat5"/>
      <sheetName val="Planning_perso_local5"/>
      <sheetName val="Calendrier_des_actions6"/>
      <sheetName val="Planning_perso_expat6"/>
      <sheetName val="Planning_perso_local6"/>
      <sheetName val="Calendrier_des_actions7"/>
      <sheetName val="Planning_perso_expat7"/>
      <sheetName val="Planning_perso_local7"/>
      <sheetName val="Calendrier_des_actions8"/>
      <sheetName val="Planning_perso_expat8"/>
      <sheetName val="Planning_perso_local8"/>
      <sheetName val="Calendrier_des_actions10"/>
      <sheetName val="Planning_perso_expat10"/>
      <sheetName val="Planning_perso_local10"/>
      <sheetName val="Calendrier_des_actions9"/>
      <sheetName val="Planning_perso_expat9"/>
      <sheetName val="Planning_perso_local9"/>
      <sheetName val="Calendrier_des_actions11"/>
      <sheetName val="Planning_perso_expat11"/>
      <sheetName val="Planning_perso_local11"/>
      <sheetName val="Calendrier_des_actions12"/>
      <sheetName val="Planning_perso_expat12"/>
      <sheetName val="Planning_perso_local12"/>
      <sheetName val="Text"/>
      <sheetName val="Calendrier_des_actions13"/>
      <sheetName val="Planning_perso_expat13"/>
      <sheetName val="Planning_perso_local13"/>
      <sheetName val="Salary &amp; job scale"/>
      <sheetName val="Rapport de stock"/>
      <sheetName val="Salary_&amp;_job_scale"/>
      <sheetName val="Calendrier_des_actions14"/>
      <sheetName val="Planning_perso_expat14"/>
      <sheetName val="Planning_perso_local14"/>
      <sheetName val="Salary_&amp;_job_scale1"/>
      <sheetName val="Calendrier_des_actions15"/>
      <sheetName val="Planning_perso_expat15"/>
      <sheetName val="Planning_perso_local15"/>
      <sheetName val="Salary_&amp;_job_scale2"/>
      <sheetName val="Calendrier_des_actions17"/>
      <sheetName val="Planning_perso_expat17"/>
      <sheetName val="Planning_perso_local17"/>
      <sheetName val="Salary_&amp;_job_scale4"/>
      <sheetName val="Calendrier_des_actions16"/>
      <sheetName val="Planning_perso_expat16"/>
      <sheetName val="Planning_perso_local16"/>
      <sheetName val="Salary_&amp;_job_scale3"/>
      <sheetName val="Calendrier_des_actions18"/>
      <sheetName val="Planning_perso_expat18"/>
      <sheetName val="Planning_perso_local18"/>
      <sheetName val="Salary_&amp;_job_scale5"/>
      <sheetName val="SALARY SCALE"/>
      <sheetName val="Calendrier_des_actions19"/>
      <sheetName val="Planning_perso_expat19"/>
      <sheetName val="Planning_perso_local19"/>
      <sheetName val="Salary_&amp;_job_scale6"/>
      <sheetName val="Rapport_de_stock"/>
      <sheetName val="Paramètres"/>
      <sheetName val="Lists"/>
      <sheetName val="Paramétrages"/>
      <sheetName val="Sheet3"/>
      <sheetName val="Calendrier_des_actions21"/>
      <sheetName val="Planning_perso_expat21"/>
      <sheetName val="Planning_perso_local21"/>
      <sheetName val="Salary_&amp;_job_scale8"/>
      <sheetName val="Rapport_de_stock2"/>
      <sheetName val="Calendrier_des_actions20"/>
      <sheetName val="Planning_perso_expat20"/>
      <sheetName val="Planning_perso_local20"/>
      <sheetName val="Salary_&amp;_job_scale7"/>
      <sheetName val="Rapport_de_stock1"/>
      <sheetName val="Calendrier_des_actions22"/>
      <sheetName val="Planning_perso_expat22"/>
      <sheetName val="Planning_perso_local22"/>
      <sheetName val="Salary_&amp;_job_scale9"/>
      <sheetName val="Rapport_de_stock3"/>
      <sheetName val="Calendrier_des_actions23"/>
      <sheetName val="Planning_perso_expat23"/>
      <sheetName val="Planning_perso_local23"/>
      <sheetName val="Salary_&amp;_job_scale10"/>
      <sheetName val="Rapport_de_stock4"/>
      <sheetName val="Calendrier_des_actions24"/>
      <sheetName val="Planning_perso_expat24"/>
      <sheetName val="Planning_perso_local24"/>
      <sheetName val="Salary_&amp;_job_scale11"/>
      <sheetName val="Rapport_de_stock5"/>
      <sheetName val="Calendrier_des_actions25"/>
      <sheetName val="Planning_perso_expat25"/>
      <sheetName val="Planning_perso_local25"/>
      <sheetName val="Salary_&amp;_job_scale12"/>
      <sheetName val="Rapport_de_stock6"/>
      <sheetName val="Calendrier_des_actions26"/>
      <sheetName val="Planning_perso_expat26"/>
      <sheetName val="Planning_perso_local26"/>
      <sheetName val="Salary_&amp;_job_scale13"/>
      <sheetName val="Rapport_de_stock7"/>
      <sheetName val="Payledger"/>
      <sheetName val="FBM Results"/>
      <sheetName val="Forecast Prog "/>
      <sheetName val="PFI_D4G"/>
      <sheetName val="Employee Register"/>
      <sheetName val="PARAMETRES"/>
      <sheetName val="irc summary"/>
      <sheetName val="Cox"/>
      <sheetName val="INPUT"/>
      <sheetName val="SALARY_SCALE"/>
      <sheetName val="FBM_Results"/>
      <sheetName val="SALARY_SCALE1"/>
      <sheetName val="SALARY_SCALE3"/>
      <sheetName val="SALARY_SCALE2"/>
      <sheetName val="SALARY_SCALE4"/>
      <sheetName val="Calendrier_des_actions34"/>
      <sheetName val="Planning_perso_expat34"/>
      <sheetName val="Planning_perso_local34"/>
      <sheetName val="Salary_&amp;_job_scale21"/>
      <sheetName val="Rapport_de_stock15"/>
      <sheetName val="SALARY_SCALE14"/>
      <sheetName val="SALARY_SCALE6"/>
      <sheetName val="SALARY_SCALE5"/>
      <sheetName val="Calendrier_des_actions27"/>
      <sheetName val="Planning_perso_expat27"/>
      <sheetName val="Planning_perso_local27"/>
      <sheetName val="Salary_&amp;_job_scale14"/>
      <sheetName val="Rapport_de_stock8"/>
      <sheetName val="SALARY_SCALE7"/>
      <sheetName val="Calendrier_des_actions29"/>
      <sheetName val="Planning_perso_expat29"/>
      <sheetName val="Planning_perso_local29"/>
      <sheetName val="Salary_&amp;_job_scale16"/>
      <sheetName val="Rapport_de_stock10"/>
      <sheetName val="SALARY_SCALE9"/>
      <sheetName val="Calendrier_des_actions28"/>
      <sheetName val="Planning_perso_expat28"/>
      <sheetName val="Planning_perso_local28"/>
      <sheetName val="Salary_&amp;_job_scale15"/>
      <sheetName val="Rapport_de_stock9"/>
      <sheetName val="SALARY_SCALE8"/>
      <sheetName val="Calendrier_des_actions30"/>
      <sheetName val="Planning_perso_expat30"/>
      <sheetName val="Planning_perso_local30"/>
      <sheetName val="Salary_&amp;_job_scale17"/>
      <sheetName val="Rapport_de_stock11"/>
      <sheetName val="SALARY_SCALE10"/>
      <sheetName val="Calendrier_des_actions31"/>
      <sheetName val="Planning_perso_expat31"/>
      <sheetName val="Planning_perso_local31"/>
      <sheetName val="Salary_&amp;_job_scale18"/>
      <sheetName val="Rapport_de_stock12"/>
      <sheetName val="SALARY_SCALE11"/>
      <sheetName val="Calendrier_des_actions32"/>
      <sheetName val="Planning_perso_expat32"/>
      <sheetName val="Planning_perso_local32"/>
      <sheetName val="Salary_&amp;_job_scale19"/>
      <sheetName val="Rapport_de_stock13"/>
      <sheetName val="SALARY_SCALE12"/>
      <sheetName val="Calendrier_des_actions33"/>
      <sheetName val="Planning_perso_expat33"/>
      <sheetName val="Planning_perso_local33"/>
      <sheetName val="Salary_&amp;_job_scale20"/>
      <sheetName val="Rapport_de_stock14"/>
      <sheetName val="SALARY_SCALE13"/>
      <sheetName val="Calendrier_des_actions35"/>
      <sheetName val="Planning_perso_expat35"/>
      <sheetName val="Planning_perso_local35"/>
      <sheetName val="Salary_&amp;_job_scale22"/>
      <sheetName val="Rapport_de_stock16"/>
      <sheetName val="SALARY_SCALE15"/>
      <sheetName val="Calendrier_des_actions36"/>
      <sheetName val="Planning_perso_expat36"/>
      <sheetName val="Planning_perso_local36"/>
      <sheetName val="Salary_&amp;_job_scale23"/>
      <sheetName val="Rapport_de_stock17"/>
      <sheetName val="SALARY_SCALE16"/>
      <sheetName val="Staff Costs"/>
      <sheetName val="Caisse"/>
      <sheetName val="Employee_Register"/>
      <sheetName val="irc_summary"/>
      <sheetName val="FBM_Results1"/>
      <sheetName val="FBM_Results2"/>
      <sheetName val="Employee_Register1"/>
      <sheetName val="irc_summary1"/>
      <sheetName val="Budget"/>
      <sheetName val="Schedule Items-Labor"/>
      <sheetName val="Calendrier_des_actions37"/>
      <sheetName val="Planning_perso_expat37"/>
      <sheetName val="Planning_perso_local37"/>
      <sheetName val="Salary_&amp;_job_scale24"/>
      <sheetName val="Rapport_de_stock18"/>
      <sheetName val="SALARY_SCALE17"/>
      <sheetName val="Calendrier_des_actions38"/>
      <sheetName val="Planning_perso_expat38"/>
      <sheetName val="Planning_perso_local38"/>
      <sheetName val="Salary_&amp;_job_scale25"/>
      <sheetName val="Rapport_de_stock19"/>
      <sheetName val="SALARY_SCALE18"/>
      <sheetName val="Calendrier_des_actions39"/>
      <sheetName val="Planning_perso_expat39"/>
      <sheetName val="Planning_perso_local39"/>
      <sheetName val="Salary_&amp;_job_scale26"/>
      <sheetName val="Rapport_de_stock20"/>
      <sheetName val="SALARY_SCALE19"/>
      <sheetName val="Calendrier_des_actions40"/>
      <sheetName val="Planning_perso_expat40"/>
      <sheetName val="Planning_perso_local40"/>
      <sheetName val="Salary_&amp;_job_scale27"/>
      <sheetName val="Rapport_de_stock21"/>
      <sheetName val="SALARY_SCALE20"/>
      <sheetName val="FBM_Results3"/>
      <sheetName val="Calendrier_des_actions41"/>
      <sheetName val="Planning_perso_expat41"/>
      <sheetName val="Planning_perso_local41"/>
      <sheetName val="Salary_&amp;_job_scale28"/>
      <sheetName val="Rapport_de_stock22"/>
      <sheetName val="SALARY_SCALE21"/>
      <sheetName val="FBM_Results4"/>
      <sheetName val="Calendrier_des_actions42"/>
      <sheetName val="Planning_perso_expat42"/>
      <sheetName val="Planning_perso_local42"/>
      <sheetName val="Salary_&amp;_job_scale29"/>
      <sheetName val="Rapport_de_stock23"/>
      <sheetName val="SALARY_SCALE22"/>
      <sheetName val="FBM_Results5"/>
      <sheetName val="Calendrier_des_actions47"/>
      <sheetName val="Planning_perso_expat47"/>
      <sheetName val="Planning_perso_local47"/>
      <sheetName val="Salary_&amp;_job_scale34"/>
      <sheetName val="Rapport_de_stock28"/>
      <sheetName val="SALARY_SCALE27"/>
      <sheetName val="FBM_Results10"/>
      <sheetName val="Calendrier_des_actions43"/>
      <sheetName val="Planning_perso_expat43"/>
      <sheetName val="Planning_perso_local43"/>
      <sheetName val="Salary_&amp;_job_scale30"/>
      <sheetName val="Rapport_de_stock24"/>
      <sheetName val="SALARY_SCALE23"/>
      <sheetName val="FBM_Results6"/>
      <sheetName val="Calendrier_des_actions44"/>
      <sheetName val="Planning_perso_expat44"/>
      <sheetName val="Planning_perso_local44"/>
      <sheetName val="Salary_&amp;_job_scale31"/>
      <sheetName val="Rapport_de_stock25"/>
      <sheetName val="SALARY_SCALE24"/>
      <sheetName val="FBM_Results7"/>
      <sheetName val="Calendrier_des_actions45"/>
      <sheetName val="Planning_perso_expat45"/>
      <sheetName val="Planning_perso_local45"/>
      <sheetName val="Salary_&amp;_job_scale32"/>
      <sheetName val="Rapport_de_stock26"/>
      <sheetName val="SALARY_SCALE25"/>
      <sheetName val="FBM_Results8"/>
      <sheetName val="Calendrier_des_actions46"/>
      <sheetName val="Planning_perso_expat46"/>
      <sheetName val="Planning_perso_local46"/>
      <sheetName val="Salary_&amp;_job_scale33"/>
      <sheetName val="Rapport_de_stock27"/>
      <sheetName val="SALARY_SCALE26"/>
      <sheetName val="FBM_Results9"/>
      <sheetName val="Calendrier_des_actions48"/>
      <sheetName val="Planning_perso_expat48"/>
      <sheetName val="Planning_perso_local48"/>
      <sheetName val="Salary_&amp;_job_scale35"/>
      <sheetName val="Rapport_de_stock29"/>
      <sheetName val="SALARY_SCALE28"/>
      <sheetName val="FBM_Results11"/>
      <sheetName val="Calendrier_des_actions49"/>
      <sheetName val="Planning_perso_expat49"/>
      <sheetName val="Planning_perso_local49"/>
      <sheetName val="Salary_&amp;_job_scale36"/>
      <sheetName val="Rapport_de_stock30"/>
      <sheetName val="SALARY_SCALE29"/>
      <sheetName val="FBM_Results12"/>
      <sheetName val="calcul salaires"/>
      <sheetName val="Signature sheet"/>
      <sheetName val="Backend serv"/>
      <sheetName val="Backend drugs"/>
      <sheetName val="Calendrier_des_actions50"/>
      <sheetName val="Planning_perso_expat50"/>
      <sheetName val="Planning_perso_local50"/>
      <sheetName val="Salary_&amp;_job_scale37"/>
      <sheetName val="Rapport_de_stock31"/>
      <sheetName val="SALARY_SCALE30"/>
      <sheetName val="FBM_Results13"/>
      <sheetName val="Staff_Costs"/>
      <sheetName val="Calendrier_des_actions51"/>
      <sheetName val="Planning_perso_expat51"/>
      <sheetName val="Planning_perso_local51"/>
      <sheetName val="Salary_&amp;_job_scale38"/>
      <sheetName val="Rapport_de_stock32"/>
      <sheetName val="SALARY_SCALE31"/>
      <sheetName val="FBM_Results14"/>
      <sheetName val="Staff_Costs1"/>
      <sheetName val="Employee_Register5"/>
      <sheetName val="irc_summary5"/>
      <sheetName val="Employee_Register3"/>
      <sheetName val="irc_summary3"/>
      <sheetName val="Employee_Register2"/>
      <sheetName val="irc_summary2"/>
      <sheetName val="Employee_Register4"/>
      <sheetName val="irc_summary4"/>
      <sheetName val="Employee_Register6"/>
      <sheetName val="irc_summary6"/>
      <sheetName val="Employee_Register7"/>
      <sheetName val="irc_summary7"/>
      <sheetName val="Employee_Register9"/>
      <sheetName val="irc_summary9"/>
      <sheetName val="Employee_Register8"/>
      <sheetName val="irc_summary8"/>
      <sheetName val="detail pact"/>
      <sheetName val="Summary Pact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K4" t="str">
            <v>Code</v>
          </cell>
          <cell r="L4" t="str">
            <v>Libellé</v>
          </cell>
          <cell r="M4" t="str">
            <v>Code + libellé</v>
          </cell>
          <cell r="N4" t="str">
            <v>Groupe</v>
          </cell>
          <cell r="W4" t="str">
            <v>Code</v>
          </cell>
          <cell r="X4" t="str">
            <v>libellé</v>
          </cell>
          <cell r="Y4" t="str">
            <v>Ordre</v>
          </cell>
        </row>
        <row r="5">
          <cell r="K5">
            <v>100</v>
          </cell>
          <cell r="L5" t="str">
            <v>Per Diem</v>
          </cell>
          <cell r="M5" t="str">
            <v>100 : Per Diem</v>
          </cell>
          <cell r="N5" t="str">
            <v>EXPAT</v>
          </cell>
          <cell r="W5" t="str">
            <v>EXPAT</v>
          </cell>
          <cell r="X5" t="str">
            <v>Personnel expatrié</v>
          </cell>
          <cell r="Y5">
            <v>1</v>
          </cell>
        </row>
        <row r="6">
          <cell r="K6">
            <v>101</v>
          </cell>
          <cell r="L6" t="str">
            <v>Frais de vie équipe</v>
          </cell>
          <cell r="M6" t="str">
            <v>101 : Frais de vie équipe</v>
          </cell>
          <cell r="N6" t="str">
            <v>EXPAT</v>
          </cell>
          <cell r="W6" t="str">
            <v>LOCAL</v>
          </cell>
          <cell r="X6" t="str">
            <v>Personnel local</v>
          </cell>
          <cell r="Y6">
            <v>2</v>
          </cell>
        </row>
        <row r="7">
          <cell r="K7">
            <v>103</v>
          </cell>
          <cell r="L7" t="str">
            <v>Frais médicaux/rapatriement expat</v>
          </cell>
          <cell r="M7" t="str">
            <v>103 : Frais médicaux/rapatriement expat</v>
          </cell>
          <cell r="N7" t="str">
            <v>EXPAT</v>
          </cell>
          <cell r="W7" t="str">
            <v>ADMIN</v>
          </cell>
          <cell r="X7" t="str">
            <v>Frais adminitratifs</v>
          </cell>
          <cell r="Y7">
            <v>3</v>
          </cell>
        </row>
        <row r="8">
          <cell r="K8">
            <v>110</v>
          </cell>
          <cell r="L8" t="str">
            <v>Loyer logement expat</v>
          </cell>
          <cell r="M8" t="str">
            <v>110 : Loyer logement expat</v>
          </cell>
          <cell r="N8" t="str">
            <v>EXPAT</v>
          </cell>
          <cell r="W8" t="str">
            <v>COMM</v>
          </cell>
          <cell r="X8" t="str">
            <v>Frais de communication</v>
          </cell>
          <cell r="Y8">
            <v>4</v>
          </cell>
        </row>
        <row r="9">
          <cell r="K9">
            <v>111</v>
          </cell>
          <cell r="L9" t="str">
            <v>Intendance logement expat</v>
          </cell>
          <cell r="M9" t="str">
            <v>111 : Intendance logement expat</v>
          </cell>
          <cell r="N9" t="str">
            <v>EXPAT</v>
          </cell>
          <cell r="W9" t="str">
            <v>VEHIC</v>
          </cell>
          <cell r="X9" t="str">
            <v>Véhicules</v>
          </cell>
          <cell r="Y9">
            <v>5</v>
          </cell>
        </row>
        <row r="10">
          <cell r="K10">
            <v>112</v>
          </cell>
          <cell r="L10" t="str">
            <v>Equipement/construct° logement expat</v>
          </cell>
          <cell r="M10" t="str">
            <v>112 : Equipement/construct° logement expat</v>
          </cell>
          <cell r="N10" t="str">
            <v>EXPAT</v>
          </cell>
          <cell r="W10" t="str">
            <v>MEDIC</v>
          </cell>
          <cell r="X10" t="str">
            <v>Dépenses médicales</v>
          </cell>
          <cell r="Y10">
            <v>6</v>
          </cell>
        </row>
        <row r="11">
          <cell r="K11">
            <v>113</v>
          </cell>
          <cell r="L11" t="str">
            <v>Assurance logement</v>
          </cell>
          <cell r="M11" t="str">
            <v>113 : Assurance logement</v>
          </cell>
          <cell r="N11" t="str">
            <v>EXPAT</v>
          </cell>
          <cell r="W11" t="str">
            <v>FORMA</v>
          </cell>
          <cell r="X11" t="str">
            <v>Dépenses formation</v>
          </cell>
          <cell r="Y11">
            <v>7</v>
          </cell>
        </row>
        <row r="12">
          <cell r="K12">
            <v>120</v>
          </cell>
          <cell r="L12" t="str">
            <v>Salaires</v>
          </cell>
          <cell r="M12" t="str">
            <v>120 : Salaires</v>
          </cell>
          <cell r="N12" t="str">
            <v>EXPAT</v>
          </cell>
          <cell r="W12" t="str">
            <v>SANIT</v>
          </cell>
          <cell r="X12" t="str">
            <v>Sanitation</v>
          </cell>
          <cell r="Y12">
            <v>8</v>
          </cell>
        </row>
        <row r="13">
          <cell r="K13">
            <v>121</v>
          </cell>
          <cell r="L13" t="str">
            <v>Charges sociales</v>
          </cell>
          <cell r="M13" t="str">
            <v>121 : Charges sociales</v>
          </cell>
          <cell r="N13" t="str">
            <v>EXPAT</v>
          </cell>
          <cell r="W13" t="str">
            <v>REHAB</v>
          </cell>
          <cell r="X13" t="str">
            <v>Réhabilitation</v>
          </cell>
          <cell r="Y13">
            <v>9</v>
          </cell>
        </row>
        <row r="14">
          <cell r="K14">
            <v>130</v>
          </cell>
          <cell r="L14" t="str">
            <v>Indemnités des expatriés</v>
          </cell>
          <cell r="M14" t="str">
            <v>130 : Indemnités des expatriés</v>
          </cell>
          <cell r="N14" t="str">
            <v>EXPAT</v>
          </cell>
          <cell r="W14" t="str">
            <v>LOGIS</v>
          </cell>
          <cell r="X14" t="str">
            <v>Logistique des programmes</v>
          </cell>
          <cell r="Y14">
            <v>10</v>
          </cell>
        </row>
        <row r="15">
          <cell r="K15">
            <v>131</v>
          </cell>
          <cell r="L15" t="str">
            <v>Assurances des expatriés</v>
          </cell>
          <cell r="M15" t="str">
            <v>131 : Assurances des expatriés</v>
          </cell>
          <cell r="N15" t="str">
            <v>EXPAT</v>
          </cell>
          <cell r="W15" t="str">
            <v>DIVER</v>
          </cell>
          <cell r="X15" t="str">
            <v>Services et divers</v>
          </cell>
          <cell r="Y15">
            <v>11</v>
          </cell>
        </row>
        <row r="16">
          <cell r="K16">
            <v>140</v>
          </cell>
          <cell r="L16" t="str">
            <v>Transports locaux des expatriés</v>
          </cell>
          <cell r="M16" t="str">
            <v>140 : Transports locaux des expatriés</v>
          </cell>
          <cell r="N16" t="str">
            <v>EXPAT</v>
          </cell>
        </row>
        <row r="17">
          <cell r="K17">
            <v>141</v>
          </cell>
          <cell r="L17" t="str">
            <v>Frais de transit, visas</v>
          </cell>
          <cell r="M17" t="str">
            <v>141 : Frais de transit, visas</v>
          </cell>
          <cell r="N17" t="str">
            <v>EXPAT</v>
          </cell>
        </row>
        <row r="18">
          <cell r="K18">
            <v>143</v>
          </cell>
          <cell r="L18" t="str">
            <v>Transports internationaux des expat</v>
          </cell>
          <cell r="M18" t="str">
            <v>143 : Transports internationaux des expat</v>
          </cell>
          <cell r="N18" t="str">
            <v>EXPAT</v>
          </cell>
        </row>
        <row r="19">
          <cell r="K19">
            <v>150</v>
          </cell>
          <cell r="L19" t="str">
            <v>Coûts recrutement des expat.</v>
          </cell>
          <cell r="M19" t="str">
            <v>150 : Coûts recrutement des expat.</v>
          </cell>
          <cell r="N19" t="str">
            <v>EXPAT</v>
          </cell>
        </row>
        <row r="20">
          <cell r="K20">
            <v>151</v>
          </cell>
          <cell r="L20" t="str">
            <v>Frais de formation des expatriés</v>
          </cell>
          <cell r="M20" t="str">
            <v>151 : Frais de formation des expatriés</v>
          </cell>
          <cell r="N20" t="str">
            <v>EXPAT</v>
          </cell>
        </row>
        <row r="21">
          <cell r="K21">
            <v>200</v>
          </cell>
          <cell r="L21" t="str">
            <v>Salaires employés maison expat</v>
          </cell>
          <cell r="M21" t="str">
            <v>200 : Salaires employés maison expat</v>
          </cell>
          <cell r="N21" t="str">
            <v>LOCAL</v>
          </cell>
        </row>
        <row r="22">
          <cell r="K22">
            <v>210</v>
          </cell>
          <cell r="L22" t="str">
            <v>Salaires personnel administratif</v>
          </cell>
          <cell r="M22" t="str">
            <v>210 : Salaires personnel administratif</v>
          </cell>
          <cell r="N22" t="str">
            <v>LOCAL</v>
          </cell>
        </row>
        <row r="23">
          <cell r="K23">
            <v>230</v>
          </cell>
          <cell r="L23" t="str">
            <v>Salaires personnel logistique</v>
          </cell>
          <cell r="M23" t="str">
            <v>230 : Salaires personnel logistique</v>
          </cell>
          <cell r="N23" t="str">
            <v>LOCAL</v>
          </cell>
        </row>
        <row r="24">
          <cell r="K24">
            <v>240</v>
          </cell>
          <cell r="L24" t="str">
            <v>Salaires personnel médical</v>
          </cell>
          <cell r="M24" t="str">
            <v>240 : Salaires personnel médical</v>
          </cell>
          <cell r="N24" t="str">
            <v>LOCAL</v>
          </cell>
        </row>
        <row r="25">
          <cell r="K25">
            <v>291</v>
          </cell>
          <cell r="L25" t="str">
            <v>Nourriture personnel local</v>
          </cell>
          <cell r="M25" t="str">
            <v>291 : Nourriture personnel local</v>
          </cell>
          <cell r="N25" t="str">
            <v>LOCAL</v>
          </cell>
        </row>
        <row r="26">
          <cell r="K26">
            <v>293</v>
          </cell>
          <cell r="L26" t="str">
            <v>Frais de transport personnel local</v>
          </cell>
          <cell r="M26" t="str">
            <v>293 : Frais de transport personnel local</v>
          </cell>
          <cell r="N26" t="str">
            <v>LOCAL</v>
          </cell>
        </row>
        <row r="27">
          <cell r="K27">
            <v>294</v>
          </cell>
          <cell r="L27" t="str">
            <v>Frais médicaux personnel local</v>
          </cell>
          <cell r="M27" t="str">
            <v>294 : Frais médicaux personnel local</v>
          </cell>
          <cell r="N27" t="str">
            <v>LOCAL</v>
          </cell>
        </row>
        <row r="28">
          <cell r="K28">
            <v>295</v>
          </cell>
          <cell r="L28" t="str">
            <v>Autres frais personnel local</v>
          </cell>
          <cell r="M28" t="str">
            <v>295 : Autres frais personnel local</v>
          </cell>
          <cell r="N28" t="str">
            <v>LOCAL</v>
          </cell>
        </row>
        <row r="29">
          <cell r="K29">
            <v>300</v>
          </cell>
          <cell r="L29" t="str">
            <v>Fournitures de bureau</v>
          </cell>
          <cell r="M29" t="str">
            <v>300 : Fournitures de bureau</v>
          </cell>
          <cell r="N29" t="str">
            <v>ADMIN</v>
          </cell>
        </row>
        <row r="30">
          <cell r="K30">
            <v>301</v>
          </cell>
          <cell r="L30" t="str">
            <v>Taxes administratives/impôts</v>
          </cell>
          <cell r="M30" t="str">
            <v>301 : Taxes administratives/impôts</v>
          </cell>
          <cell r="N30" t="str">
            <v>ADMIN</v>
          </cell>
        </row>
        <row r="31">
          <cell r="K31">
            <v>303</v>
          </cell>
          <cell r="L31" t="str">
            <v>Frais bancaires</v>
          </cell>
          <cell r="M31" t="str">
            <v>303 : Frais bancaires</v>
          </cell>
          <cell r="N31" t="str">
            <v>ADMIN</v>
          </cell>
        </row>
        <row r="32">
          <cell r="K32">
            <v>310</v>
          </cell>
          <cell r="L32" t="str">
            <v>Loyer bureau</v>
          </cell>
          <cell r="M32" t="str">
            <v>310 : Loyer bureau</v>
          </cell>
          <cell r="N32" t="str">
            <v>ADMIN</v>
          </cell>
        </row>
        <row r="33">
          <cell r="K33">
            <v>311</v>
          </cell>
          <cell r="L33" t="str">
            <v>Intendance du bureau</v>
          </cell>
          <cell r="M33" t="str">
            <v>311 : Intendance du bureau</v>
          </cell>
          <cell r="N33" t="str">
            <v>ADMIN</v>
          </cell>
        </row>
        <row r="34">
          <cell r="K34">
            <v>312</v>
          </cell>
          <cell r="L34" t="str">
            <v>Equipement du bureau</v>
          </cell>
          <cell r="M34" t="str">
            <v>312 : Equipement du bureau</v>
          </cell>
          <cell r="N34" t="str">
            <v>ADMIN</v>
          </cell>
        </row>
        <row r="35">
          <cell r="K35">
            <v>313</v>
          </cell>
          <cell r="L35" t="str">
            <v>Assurance du bureau</v>
          </cell>
          <cell r="M35" t="str">
            <v>313 : Assurance du bureau</v>
          </cell>
          <cell r="N35" t="str">
            <v>ADMIN</v>
          </cell>
        </row>
        <row r="36">
          <cell r="K36">
            <v>320</v>
          </cell>
          <cell r="L36" t="str">
            <v>Consom° téléphone, fax, télex et radio...</v>
          </cell>
          <cell r="M36" t="str">
            <v>320 : Consom° téléphone, fax, télex et radio...</v>
          </cell>
          <cell r="N36" t="str">
            <v>COMM</v>
          </cell>
        </row>
        <row r="37">
          <cell r="K37">
            <v>321</v>
          </cell>
          <cell r="L37" t="str">
            <v>Fournitures, maintenance équipt télécom</v>
          </cell>
          <cell r="M37" t="str">
            <v>321 : Fournitures, maintenance équipt télécom</v>
          </cell>
          <cell r="N37" t="str">
            <v>COMM</v>
          </cell>
        </row>
        <row r="38">
          <cell r="K38">
            <v>322</v>
          </cell>
          <cell r="L38" t="str">
            <v>Equipement télécommunication</v>
          </cell>
          <cell r="M38" t="str">
            <v>322 : Equipement télécommunication</v>
          </cell>
          <cell r="N38" t="str">
            <v>COMM</v>
          </cell>
        </row>
        <row r="39">
          <cell r="K39">
            <v>323</v>
          </cell>
          <cell r="L39" t="str">
            <v>Affranchissement</v>
          </cell>
          <cell r="M39" t="str">
            <v>323 : Affranchissement</v>
          </cell>
          <cell r="N39" t="str">
            <v>ADMIN</v>
          </cell>
        </row>
        <row r="40">
          <cell r="K40">
            <v>330</v>
          </cell>
          <cell r="L40" t="str">
            <v>Fournitures informatiques</v>
          </cell>
          <cell r="M40" t="str">
            <v>330 : Fournitures informatiques</v>
          </cell>
          <cell r="N40" t="str">
            <v>ADMIN</v>
          </cell>
        </row>
        <row r="41">
          <cell r="K41">
            <v>331</v>
          </cell>
          <cell r="L41" t="str">
            <v>Maintenance informatique</v>
          </cell>
          <cell r="M41" t="str">
            <v>331 : Maintenance informatique</v>
          </cell>
          <cell r="N41" t="str">
            <v>ADMIN</v>
          </cell>
        </row>
        <row r="42">
          <cell r="K42">
            <v>332</v>
          </cell>
          <cell r="L42" t="str">
            <v>Equipement informatique</v>
          </cell>
          <cell r="M42" t="str">
            <v>332 : Equipement informatique</v>
          </cell>
          <cell r="N42" t="str">
            <v>ADMIN</v>
          </cell>
        </row>
        <row r="43">
          <cell r="K43">
            <v>340</v>
          </cell>
          <cell r="L43" t="str">
            <v>Fournitures copieurs</v>
          </cell>
          <cell r="M43" t="str">
            <v>340 : Fournitures copieurs</v>
          </cell>
          <cell r="N43" t="str">
            <v>ADMIN</v>
          </cell>
        </row>
        <row r="44">
          <cell r="K44">
            <v>341</v>
          </cell>
          <cell r="L44" t="str">
            <v>Maintenance copieurs</v>
          </cell>
          <cell r="M44" t="str">
            <v>341 : Maintenance copieurs</v>
          </cell>
          <cell r="N44" t="str">
            <v>ADMIN</v>
          </cell>
        </row>
        <row r="45">
          <cell r="K45">
            <v>342</v>
          </cell>
          <cell r="L45" t="str">
            <v>Equipement copieurs</v>
          </cell>
          <cell r="M45" t="str">
            <v>342 : Equipement copieurs</v>
          </cell>
          <cell r="N45" t="str">
            <v>ADMIN</v>
          </cell>
        </row>
        <row r="46">
          <cell r="K46">
            <v>344</v>
          </cell>
          <cell r="L46" t="str">
            <v>Impressions diverses</v>
          </cell>
          <cell r="M46" t="str">
            <v>344 : Impressions diverses</v>
          </cell>
          <cell r="N46" t="str">
            <v>ADMIN</v>
          </cell>
        </row>
        <row r="47">
          <cell r="K47">
            <v>345</v>
          </cell>
          <cell r="L47" t="str">
            <v>Frais illustrat° revue médicale</v>
          </cell>
          <cell r="M47" t="str">
            <v>345 : Frais illustrat° revue médicale</v>
          </cell>
          <cell r="N47" t="str">
            <v>FORMA</v>
          </cell>
        </row>
        <row r="48">
          <cell r="K48">
            <v>346</v>
          </cell>
          <cell r="L48" t="str">
            <v>Frais maquette revue médicale</v>
          </cell>
          <cell r="M48" t="str">
            <v>346 : Frais maquette revue médicale</v>
          </cell>
          <cell r="N48" t="str">
            <v>FORMA</v>
          </cell>
        </row>
        <row r="49">
          <cell r="K49">
            <v>347</v>
          </cell>
          <cell r="L49" t="str">
            <v>Frais impression revue médicale</v>
          </cell>
          <cell r="M49" t="str">
            <v>347 : Frais impression revue médicale</v>
          </cell>
          <cell r="N49" t="str">
            <v>FORMA</v>
          </cell>
        </row>
        <row r="50">
          <cell r="K50">
            <v>350</v>
          </cell>
          <cell r="L50" t="str">
            <v>Documentation</v>
          </cell>
          <cell r="M50" t="str">
            <v>350 : Documentation</v>
          </cell>
          <cell r="N50" t="str">
            <v>FORMA</v>
          </cell>
        </row>
        <row r="51">
          <cell r="K51">
            <v>351</v>
          </cell>
          <cell r="L51" t="str">
            <v>Librairie médicale (hors training)</v>
          </cell>
          <cell r="M51" t="str">
            <v>351 : Librairie médicale (hors training)</v>
          </cell>
          <cell r="N51" t="str">
            <v>FORMA</v>
          </cell>
        </row>
        <row r="52">
          <cell r="K52">
            <v>360</v>
          </cell>
          <cell r="L52" t="str">
            <v>Frais traduction revue médicale</v>
          </cell>
          <cell r="M52" t="str">
            <v>360 : Frais traduction revue médicale</v>
          </cell>
          <cell r="N52" t="str">
            <v>FORMA</v>
          </cell>
        </row>
        <row r="53">
          <cell r="K53">
            <v>400</v>
          </cell>
          <cell r="L53" t="str">
            <v>Fret International</v>
          </cell>
          <cell r="M53" t="str">
            <v>400 : Fret International</v>
          </cell>
          <cell r="N53" t="str">
            <v>LOGIS</v>
          </cell>
        </row>
        <row r="54">
          <cell r="K54">
            <v>401</v>
          </cell>
          <cell r="L54" t="str">
            <v>Fret local</v>
          </cell>
          <cell r="M54" t="str">
            <v>401 : Fret local</v>
          </cell>
          <cell r="N54" t="str">
            <v>LOGIS</v>
          </cell>
        </row>
        <row r="55">
          <cell r="K55">
            <v>402</v>
          </cell>
          <cell r="L55" t="str">
            <v>Loyer entrepôts</v>
          </cell>
          <cell r="M55" t="str">
            <v>402 : Loyer entrepôts</v>
          </cell>
          <cell r="N55" t="str">
            <v>LOGIS</v>
          </cell>
        </row>
        <row r="56">
          <cell r="K56">
            <v>412</v>
          </cell>
          <cell r="L56" t="str">
            <v>Achat véhicules</v>
          </cell>
          <cell r="M56" t="str">
            <v>412 : Achat véhicules</v>
          </cell>
          <cell r="N56" t="str">
            <v>VEHIC</v>
          </cell>
        </row>
        <row r="57">
          <cell r="K57">
            <v>420</v>
          </cell>
          <cell r="L57" t="str">
            <v>Location véhicules</v>
          </cell>
          <cell r="M57" t="str">
            <v>420 : Location véhicules</v>
          </cell>
          <cell r="N57" t="str">
            <v>VEHIC</v>
          </cell>
        </row>
        <row r="58">
          <cell r="K58">
            <v>430</v>
          </cell>
          <cell r="L58" t="str">
            <v>Carburant véhicules</v>
          </cell>
          <cell r="M58" t="str">
            <v>430 : Carburant véhicules</v>
          </cell>
          <cell r="N58" t="str">
            <v>VEHIC</v>
          </cell>
        </row>
        <row r="59">
          <cell r="K59">
            <v>431</v>
          </cell>
          <cell r="L59" t="str">
            <v>Entretien, réparations véhicules</v>
          </cell>
          <cell r="M59" t="str">
            <v>431 : Entretien, réparations véhicules</v>
          </cell>
          <cell r="N59" t="str">
            <v>VEHIC</v>
          </cell>
        </row>
        <row r="60">
          <cell r="K60">
            <v>433</v>
          </cell>
          <cell r="L60" t="str">
            <v>Assurances et taxes véhicules</v>
          </cell>
          <cell r="M60" t="str">
            <v>433 : Assurances et taxes véhicules</v>
          </cell>
          <cell r="N60" t="str">
            <v>VEHIC</v>
          </cell>
        </row>
        <row r="61">
          <cell r="K61">
            <v>434</v>
          </cell>
          <cell r="L61" t="str">
            <v>Loyer garage</v>
          </cell>
          <cell r="M61" t="str">
            <v>434 : Loyer garage</v>
          </cell>
          <cell r="N61" t="str">
            <v>VEHIC</v>
          </cell>
        </row>
        <row r="62">
          <cell r="K62">
            <v>440</v>
          </cell>
          <cell r="L62" t="str">
            <v>Achat/locat° autres moyens de locomotion</v>
          </cell>
          <cell r="M62" t="str">
            <v>440 : Achat/locat° autres moyens de locomotion</v>
          </cell>
          <cell r="N62" t="str">
            <v>VEHIC</v>
          </cell>
        </row>
        <row r="63">
          <cell r="K63">
            <v>441</v>
          </cell>
          <cell r="L63" t="str">
            <v>Entretien/fonctionnement autres moyens loco</v>
          </cell>
          <cell r="M63" t="str">
            <v>441 : Entretien/fonctionnement autres moyens loco</v>
          </cell>
          <cell r="N63" t="str">
            <v>VEHIC</v>
          </cell>
        </row>
        <row r="64">
          <cell r="K64">
            <v>443</v>
          </cell>
          <cell r="L64" t="str">
            <v>Assurances et taxes autres moyens loco</v>
          </cell>
          <cell r="M64" t="str">
            <v>443 : Assurances et taxes autres moyens loco</v>
          </cell>
          <cell r="N64" t="str">
            <v>VEHIC</v>
          </cell>
        </row>
        <row r="65">
          <cell r="K65">
            <v>500</v>
          </cell>
          <cell r="L65" t="str">
            <v>Médicaments</v>
          </cell>
          <cell r="M65" t="str">
            <v>500 : Médicaments</v>
          </cell>
          <cell r="N65" t="str">
            <v>MEDIC</v>
          </cell>
        </row>
        <row r="66">
          <cell r="K66">
            <v>501</v>
          </cell>
          <cell r="L66" t="str">
            <v>Frais d'hospitalisation</v>
          </cell>
          <cell r="M66" t="str">
            <v>501 : Frais d'hospitalisation</v>
          </cell>
          <cell r="N66" t="str">
            <v>MEDIC</v>
          </cell>
        </row>
        <row r="67">
          <cell r="K67">
            <v>503</v>
          </cell>
          <cell r="L67" t="str">
            <v>Kits médicaux</v>
          </cell>
          <cell r="M67" t="str">
            <v>503 : Kits médicaux</v>
          </cell>
          <cell r="N67" t="str">
            <v>MEDIC</v>
          </cell>
        </row>
        <row r="68">
          <cell r="K68">
            <v>510</v>
          </cell>
          <cell r="L68" t="str">
            <v>Petit matériel médical</v>
          </cell>
          <cell r="M68" t="str">
            <v>510 : Petit matériel médical</v>
          </cell>
          <cell r="N68" t="str">
            <v>MEDIC</v>
          </cell>
        </row>
        <row r="69">
          <cell r="K69">
            <v>512</v>
          </cell>
          <cell r="L69" t="str">
            <v>Equipement/mat.médical</v>
          </cell>
          <cell r="M69" t="str">
            <v>512 : Equipement/mat.médical</v>
          </cell>
          <cell r="N69" t="str">
            <v>MEDIC</v>
          </cell>
        </row>
        <row r="70">
          <cell r="K70">
            <v>518</v>
          </cell>
          <cell r="L70" t="str">
            <v>Matériel médical divers</v>
          </cell>
          <cell r="M70" t="str">
            <v>518 : Matériel médical divers</v>
          </cell>
          <cell r="N70" t="str">
            <v>MEDIC</v>
          </cell>
        </row>
        <row r="71">
          <cell r="K71">
            <v>520</v>
          </cell>
          <cell r="L71" t="str">
            <v>Nourriture</v>
          </cell>
          <cell r="M71" t="str">
            <v>520 : Nourriture</v>
          </cell>
          <cell r="N71" t="str">
            <v>MEDIC</v>
          </cell>
        </row>
        <row r="72">
          <cell r="K72">
            <v>532</v>
          </cell>
          <cell r="L72" t="str">
            <v>Equipement/mat; de froid</v>
          </cell>
          <cell r="M72" t="str">
            <v>532 : Equipement/mat; de froid</v>
          </cell>
          <cell r="N72" t="str">
            <v>MEDIC</v>
          </cell>
        </row>
        <row r="73">
          <cell r="K73">
            <v>540</v>
          </cell>
          <cell r="L73" t="str">
            <v>Produits chimiques de sanitation</v>
          </cell>
          <cell r="M73" t="str">
            <v>540 : Produits chimiques de sanitation</v>
          </cell>
          <cell r="N73" t="str">
            <v>SANIT</v>
          </cell>
        </row>
        <row r="74">
          <cell r="K74">
            <v>550</v>
          </cell>
          <cell r="L74" t="str">
            <v>Fournitures pédagogiques</v>
          </cell>
          <cell r="M74" t="str">
            <v>550 : Fournitures pédagogiques</v>
          </cell>
          <cell r="N74" t="str">
            <v>FORMA</v>
          </cell>
        </row>
        <row r="75">
          <cell r="K75">
            <v>552</v>
          </cell>
          <cell r="L75" t="str">
            <v>Equipements pédagogiques</v>
          </cell>
          <cell r="M75" t="str">
            <v>552 : Equipements pédagogiques</v>
          </cell>
          <cell r="N75" t="str">
            <v>FORMA</v>
          </cell>
        </row>
        <row r="76">
          <cell r="K76">
            <v>560</v>
          </cell>
          <cell r="L76" t="str">
            <v>Frais de vie des étudiants</v>
          </cell>
          <cell r="M76" t="str">
            <v>560 : Frais de vie des étudiants</v>
          </cell>
          <cell r="N76" t="str">
            <v>FORMA</v>
          </cell>
        </row>
        <row r="77">
          <cell r="K77">
            <v>563</v>
          </cell>
          <cell r="L77" t="str">
            <v xml:space="preserve">Kits donnés aux étudiants </v>
          </cell>
          <cell r="M77" t="str">
            <v xml:space="preserve">563 : Kits donnés aux étudiants </v>
          </cell>
          <cell r="N77" t="str">
            <v>FORMA</v>
          </cell>
        </row>
        <row r="78">
          <cell r="K78">
            <v>600</v>
          </cell>
          <cell r="L78" t="str">
            <v>Réhabilitation : Matériaux et matériel</v>
          </cell>
          <cell r="M78" t="str">
            <v>600 : Réhabilitation : Matériaux et matériel</v>
          </cell>
          <cell r="N78" t="str">
            <v>REHAB</v>
          </cell>
        </row>
        <row r="79">
          <cell r="K79">
            <v>602</v>
          </cell>
          <cell r="L79" t="str">
            <v>Réhabilitation : Equipements non médicaux</v>
          </cell>
          <cell r="M79" t="str">
            <v>602 : Réhabilitation : Equipements non médicaux</v>
          </cell>
          <cell r="N79" t="str">
            <v>REHAB</v>
          </cell>
        </row>
        <row r="80">
          <cell r="K80">
            <v>603</v>
          </cell>
          <cell r="L80" t="str">
            <v>Réhabilitation : travaux sous-traités</v>
          </cell>
          <cell r="M80" t="str">
            <v>603 : Réhabilitation : travaux sous-traités</v>
          </cell>
          <cell r="N80" t="str">
            <v>REHAB</v>
          </cell>
        </row>
        <row r="81">
          <cell r="K81">
            <v>610</v>
          </cell>
          <cell r="L81" t="str">
            <v>Sanitation :Matériaux  et fournitures</v>
          </cell>
          <cell r="M81" t="str">
            <v>610 : Sanitation :Matériaux  et fournitures</v>
          </cell>
          <cell r="N81" t="str">
            <v>SANIT</v>
          </cell>
        </row>
        <row r="82">
          <cell r="K82">
            <v>611</v>
          </cell>
          <cell r="L82" t="str">
            <v>Sanitation : produits de désinfection</v>
          </cell>
          <cell r="M82" t="str">
            <v>611 : Sanitation : produits de désinfection</v>
          </cell>
          <cell r="N82" t="str">
            <v>SANIT</v>
          </cell>
        </row>
        <row r="83">
          <cell r="K83">
            <v>612</v>
          </cell>
          <cell r="L83" t="str">
            <v>Sanitation : Equipements</v>
          </cell>
          <cell r="M83" t="str">
            <v>612 : Sanitation : Equipements</v>
          </cell>
          <cell r="N83" t="str">
            <v>SANIT</v>
          </cell>
        </row>
        <row r="84">
          <cell r="K84">
            <v>613</v>
          </cell>
          <cell r="L84" t="str">
            <v>Sanitation : travaux sous-traités</v>
          </cell>
          <cell r="M84" t="str">
            <v>613 : Sanitation : travaux sous-traités</v>
          </cell>
          <cell r="N84" t="str">
            <v>SANIT</v>
          </cell>
        </row>
        <row r="85">
          <cell r="K85">
            <v>620</v>
          </cell>
          <cell r="L85" t="str">
            <v>Travaux sous-traités</v>
          </cell>
          <cell r="M85" t="str">
            <v>620 : Travaux sous-traités</v>
          </cell>
          <cell r="N85" t="str">
            <v>LOGIS</v>
          </cell>
        </row>
        <row r="86">
          <cell r="K86">
            <v>632</v>
          </cell>
          <cell r="L86" t="str">
            <v>Matériel d'énergie</v>
          </cell>
          <cell r="M86" t="str">
            <v>632 : Matériel d'énergie</v>
          </cell>
          <cell r="N86" t="str">
            <v>LOGIS</v>
          </cell>
        </row>
        <row r="87">
          <cell r="K87">
            <v>633</v>
          </cell>
          <cell r="L87" t="str">
            <v>Entretien / fonctionnement</v>
          </cell>
          <cell r="M87" t="str">
            <v>633 : Entretien / fonctionnement</v>
          </cell>
          <cell r="N87" t="str">
            <v>LOGIS</v>
          </cell>
        </row>
        <row r="88">
          <cell r="K88">
            <v>640</v>
          </cell>
          <cell r="L88" t="str">
            <v>Petit matériel logistique</v>
          </cell>
          <cell r="M88" t="str">
            <v>640 : Petit matériel logistique</v>
          </cell>
          <cell r="N88" t="str">
            <v>LOGIS</v>
          </cell>
        </row>
        <row r="89">
          <cell r="K89">
            <v>652</v>
          </cell>
          <cell r="L89" t="str">
            <v>Structures d'hébergement provisoires</v>
          </cell>
          <cell r="M89" t="str">
            <v>652 : Structures d'hébergement provisoires</v>
          </cell>
          <cell r="N89" t="str">
            <v>LOGIS</v>
          </cell>
        </row>
        <row r="90">
          <cell r="K90">
            <v>700</v>
          </cell>
          <cell r="L90" t="str">
            <v>Frais d'évaluation externe</v>
          </cell>
          <cell r="M90" t="str">
            <v>700 : Frais d'évaluation externe</v>
          </cell>
          <cell r="N90" t="str">
            <v>DIVER</v>
          </cell>
        </row>
        <row r="91">
          <cell r="K91">
            <v>701</v>
          </cell>
          <cell r="L91" t="str">
            <v>Frais d'évaluation interne</v>
          </cell>
          <cell r="M91" t="str">
            <v>701 : Frais d'évaluation interne</v>
          </cell>
          <cell r="N91" t="str">
            <v>DIVER</v>
          </cell>
        </row>
        <row r="92">
          <cell r="K92">
            <v>710</v>
          </cell>
          <cell r="L92" t="str">
            <v>Frais de représentation</v>
          </cell>
          <cell r="M92" t="str">
            <v>710 : Frais de représentation</v>
          </cell>
          <cell r="N92" t="str">
            <v>DIVER</v>
          </cell>
        </row>
        <row r="93">
          <cell r="K93">
            <v>720</v>
          </cell>
          <cell r="L93" t="str">
            <v>Achats pour revente</v>
          </cell>
          <cell r="M93" t="str">
            <v>720 : Achats pour revente</v>
          </cell>
          <cell r="N93" t="str">
            <v>DIVER</v>
          </cell>
        </row>
        <row r="94">
          <cell r="K94">
            <v>721</v>
          </cell>
          <cell r="L94" t="str">
            <v>Appui pour activités génératrices revenus</v>
          </cell>
          <cell r="M94" t="str">
            <v>721 : Appui pour activités génératrices revenus</v>
          </cell>
          <cell r="N94" t="str">
            <v>DIVER</v>
          </cell>
        </row>
        <row r="95">
          <cell r="K95">
            <v>730</v>
          </cell>
          <cell r="L95" t="str">
            <v>Différence de caisse</v>
          </cell>
          <cell r="M95" t="str">
            <v>730 : Différence de caisse</v>
          </cell>
          <cell r="N95" t="str">
            <v>DIVER</v>
          </cell>
        </row>
        <row r="96">
          <cell r="K96">
            <v>731</v>
          </cell>
          <cell r="L96" t="str">
            <v>Perte</v>
          </cell>
          <cell r="M96" t="str">
            <v>731 : Perte</v>
          </cell>
          <cell r="N96" t="str">
            <v>DIVER</v>
          </cell>
        </row>
        <row r="97">
          <cell r="K97">
            <v>732</v>
          </cell>
          <cell r="L97" t="str">
            <v>Vol</v>
          </cell>
          <cell r="M97" t="str">
            <v>732 : Vol</v>
          </cell>
          <cell r="N97" t="str">
            <v>DIVER</v>
          </cell>
        </row>
        <row r="98">
          <cell r="K98">
            <v>733</v>
          </cell>
          <cell r="L98" t="str">
            <v>Dons et subventions</v>
          </cell>
          <cell r="M98" t="str">
            <v>733 : Dons et subventions</v>
          </cell>
          <cell r="N98" t="str">
            <v>DIVER</v>
          </cell>
        </row>
        <row r="99">
          <cell r="K99">
            <v>800</v>
          </cell>
          <cell r="L99" t="str">
            <v>Union Européenne</v>
          </cell>
          <cell r="M99" t="str">
            <v>800 : Union Européenne</v>
          </cell>
        </row>
        <row r="100">
          <cell r="K100">
            <v>801</v>
          </cell>
          <cell r="L100" t="str">
            <v>Nations Unies</v>
          </cell>
          <cell r="M100" t="str">
            <v>801 : Nations Unies</v>
          </cell>
        </row>
        <row r="101">
          <cell r="K101">
            <v>804</v>
          </cell>
          <cell r="L101" t="str">
            <v>Gouvernements étrangers</v>
          </cell>
          <cell r="M101" t="str">
            <v>804 : Gouvernements étrangers</v>
          </cell>
        </row>
        <row r="102">
          <cell r="K102">
            <v>805</v>
          </cell>
          <cell r="L102" t="str">
            <v>Gouvernements français</v>
          </cell>
          <cell r="M102" t="str">
            <v>805 : Gouvernements français</v>
          </cell>
        </row>
        <row r="103">
          <cell r="K103">
            <v>809</v>
          </cell>
          <cell r="L103" t="str">
            <v>Financements en nature</v>
          </cell>
          <cell r="M103" t="str">
            <v>809 : Financements en nature</v>
          </cell>
        </row>
        <row r="104">
          <cell r="K104">
            <v>810</v>
          </cell>
          <cell r="L104" t="str">
            <v>Fondations privées</v>
          </cell>
          <cell r="M104" t="str">
            <v>810 : Fondations privées</v>
          </cell>
        </row>
        <row r="105">
          <cell r="K105">
            <v>811</v>
          </cell>
          <cell r="L105" t="str">
            <v>ONG</v>
          </cell>
          <cell r="M105" t="str">
            <v>811 : ONG</v>
          </cell>
        </row>
        <row r="106">
          <cell r="K106">
            <v>812</v>
          </cell>
          <cell r="L106" t="str">
            <v>Financements en nature</v>
          </cell>
          <cell r="M106" t="str">
            <v>812 : Financements en nature</v>
          </cell>
        </row>
        <row r="107">
          <cell r="K107">
            <v>813</v>
          </cell>
          <cell r="L107" t="str">
            <v>Activitées médicales rétribuées</v>
          </cell>
          <cell r="M107" t="str">
            <v>813 : Activitées médicales rétribuées</v>
          </cell>
        </row>
        <row r="108">
          <cell r="K108">
            <v>820</v>
          </cell>
          <cell r="L108" t="str">
            <v>Dons en numéraires</v>
          </cell>
          <cell r="M108" t="str">
            <v>820 : Dons en numéraires</v>
          </cell>
        </row>
        <row r="109">
          <cell r="K109">
            <v>823</v>
          </cell>
          <cell r="L109" t="str">
            <v>Ventes de soutien (Tee-shirt...)</v>
          </cell>
          <cell r="M109" t="str">
            <v>823 : Ventes de soutien (Tee-shirt...)</v>
          </cell>
        </row>
        <row r="110">
          <cell r="K110">
            <v>827</v>
          </cell>
          <cell r="L110" t="str">
            <v>Transferts de charges</v>
          </cell>
          <cell r="M110" t="str">
            <v>827 : Transferts de charges</v>
          </cell>
        </row>
        <row r="111">
          <cell r="K111">
            <v>828</v>
          </cell>
          <cell r="L111" t="str">
            <v>Produits financiers</v>
          </cell>
          <cell r="M111" t="str">
            <v>828 : Produits financiers</v>
          </cell>
        </row>
        <row r="112">
          <cell r="K112">
            <v>829</v>
          </cell>
          <cell r="L112" t="str">
            <v>Ressources exceptionnelles</v>
          </cell>
          <cell r="M112" t="str">
            <v>829 : Ressources exceptionnelles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>
        <row r="4">
          <cell r="K4" t="str">
            <v>Code</v>
          </cell>
        </row>
      </sheetData>
      <sheetData sheetId="95">
        <row r="4">
          <cell r="K4" t="str">
            <v>Code</v>
          </cell>
        </row>
      </sheetData>
      <sheetData sheetId="96">
        <row r="4">
          <cell r="K4" t="str">
            <v>Code</v>
          </cell>
        </row>
      </sheetData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>
        <row r="4">
          <cell r="K4" t="str">
            <v>Code</v>
          </cell>
        </row>
      </sheetData>
      <sheetData sheetId="104">
        <row r="4">
          <cell r="K4" t="str">
            <v>Code</v>
          </cell>
        </row>
      </sheetData>
      <sheetData sheetId="105"/>
      <sheetData sheetId="106"/>
      <sheetData sheetId="107"/>
      <sheetData sheetId="108">
        <row r="4">
          <cell r="K4" t="str">
            <v>Code</v>
          </cell>
        </row>
      </sheetData>
      <sheetData sheetId="109">
        <row r="4">
          <cell r="K4" t="str">
            <v>Code</v>
          </cell>
        </row>
      </sheetData>
      <sheetData sheetId="110">
        <row r="4">
          <cell r="K4" t="str">
            <v>Code</v>
          </cell>
        </row>
      </sheetData>
      <sheetData sheetId="111">
        <row r="4">
          <cell r="K4" t="str">
            <v>Code</v>
          </cell>
        </row>
      </sheetData>
      <sheetData sheetId="112">
        <row r="4">
          <cell r="K4" t="str">
            <v>Code</v>
          </cell>
        </row>
      </sheetData>
      <sheetData sheetId="113">
        <row r="4">
          <cell r="K4" t="str">
            <v>Code</v>
          </cell>
        </row>
      </sheetData>
      <sheetData sheetId="114"/>
      <sheetData sheetId="115"/>
      <sheetData sheetId="116"/>
      <sheetData sheetId="117"/>
      <sheetData sheetId="118">
        <row r="4">
          <cell r="K4" t="str">
            <v>Code</v>
          </cell>
        </row>
      </sheetData>
      <sheetData sheetId="119"/>
      <sheetData sheetId="120"/>
      <sheetData sheetId="121"/>
      <sheetData sheetId="122"/>
      <sheetData sheetId="123">
        <row r="4">
          <cell r="K4" t="str">
            <v>Code</v>
          </cell>
        </row>
      </sheetData>
      <sheetData sheetId="124">
        <row r="4">
          <cell r="K4" t="str">
            <v>Code</v>
          </cell>
        </row>
      </sheetData>
      <sheetData sheetId="125">
        <row r="4">
          <cell r="K4" t="str">
            <v>Code</v>
          </cell>
        </row>
      </sheetData>
      <sheetData sheetId="126"/>
      <sheetData sheetId="127"/>
      <sheetData sheetId="128">
        <row r="4">
          <cell r="K4" t="str">
            <v>Code</v>
          </cell>
        </row>
      </sheetData>
      <sheetData sheetId="129">
        <row r="4">
          <cell r="K4" t="str">
            <v>Code</v>
          </cell>
        </row>
      </sheetData>
      <sheetData sheetId="130"/>
      <sheetData sheetId="131"/>
      <sheetData sheetId="132"/>
      <sheetData sheetId="133">
        <row r="4">
          <cell r="K4" t="str">
            <v>Code</v>
          </cell>
        </row>
      </sheetData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>
        <row r="4">
          <cell r="K4" t="str">
            <v>Code</v>
          </cell>
        </row>
      </sheetData>
      <sheetData sheetId="150"/>
      <sheetData sheetId="151">
        <row r="4">
          <cell r="K4" t="str">
            <v>Code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>
        <row r="4">
          <cell r="K4" t="str">
            <v>Code</v>
          </cell>
        </row>
      </sheetData>
      <sheetData sheetId="162">
        <row r="4">
          <cell r="K4" t="str">
            <v>Code</v>
          </cell>
        </row>
      </sheetData>
      <sheetData sheetId="163"/>
      <sheetData sheetId="164"/>
      <sheetData sheetId="165"/>
      <sheetData sheetId="166"/>
      <sheetData sheetId="167">
        <row r="4">
          <cell r="K4" t="str">
            <v>Code</v>
          </cell>
        </row>
      </sheetData>
      <sheetData sheetId="168"/>
      <sheetData sheetId="169"/>
      <sheetData sheetId="170"/>
      <sheetData sheetId="171"/>
      <sheetData sheetId="172"/>
      <sheetData sheetId="173">
        <row r="4">
          <cell r="K4" t="str">
            <v>Code</v>
          </cell>
        </row>
      </sheetData>
      <sheetData sheetId="174"/>
      <sheetData sheetId="175"/>
      <sheetData sheetId="176"/>
      <sheetData sheetId="177"/>
      <sheetData sheetId="178"/>
      <sheetData sheetId="179">
        <row r="4">
          <cell r="K4" t="str">
            <v>Code</v>
          </cell>
        </row>
      </sheetData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>
        <row r="4">
          <cell r="K4" t="str">
            <v>Code</v>
          </cell>
        </row>
      </sheetData>
      <sheetData sheetId="226"/>
      <sheetData sheetId="227"/>
      <sheetData sheetId="228"/>
      <sheetData sheetId="229"/>
      <sheetData sheetId="230"/>
      <sheetData sheetId="231">
        <row r="4">
          <cell r="K4" t="str">
            <v>Code</v>
          </cell>
        </row>
      </sheetData>
      <sheetData sheetId="232"/>
      <sheetData sheetId="233"/>
      <sheetData sheetId="234"/>
      <sheetData sheetId="235"/>
      <sheetData sheetId="236"/>
      <sheetData sheetId="237">
        <row r="4">
          <cell r="K4" t="str">
            <v>Code</v>
          </cell>
        </row>
      </sheetData>
      <sheetData sheetId="238"/>
      <sheetData sheetId="239"/>
      <sheetData sheetId="240"/>
      <sheetData sheetId="241"/>
      <sheetData sheetId="242"/>
      <sheetData sheetId="243">
        <row r="4">
          <cell r="K4" t="str">
            <v>Code</v>
          </cell>
        </row>
      </sheetData>
      <sheetData sheetId="244"/>
      <sheetData sheetId="245"/>
      <sheetData sheetId="246"/>
      <sheetData sheetId="247"/>
      <sheetData sheetId="248"/>
      <sheetData sheetId="249"/>
      <sheetData sheetId="250">
        <row r="4">
          <cell r="K4" t="str">
            <v>Code</v>
          </cell>
        </row>
      </sheetData>
      <sheetData sheetId="251"/>
      <sheetData sheetId="252"/>
      <sheetData sheetId="253"/>
      <sheetData sheetId="254"/>
      <sheetData sheetId="255"/>
      <sheetData sheetId="256"/>
      <sheetData sheetId="257">
        <row r="4">
          <cell r="K4" t="str">
            <v>Code</v>
          </cell>
        </row>
      </sheetData>
      <sheetData sheetId="258"/>
      <sheetData sheetId="259"/>
      <sheetData sheetId="260"/>
      <sheetData sheetId="261"/>
      <sheetData sheetId="262"/>
      <sheetData sheetId="263"/>
      <sheetData sheetId="264">
        <row r="4">
          <cell r="K4" t="str">
            <v>Code</v>
          </cell>
        </row>
      </sheetData>
      <sheetData sheetId="265"/>
      <sheetData sheetId="266"/>
      <sheetData sheetId="267"/>
      <sheetData sheetId="268"/>
      <sheetData sheetId="269"/>
      <sheetData sheetId="270"/>
      <sheetData sheetId="271">
        <row r="4">
          <cell r="K4" t="str">
            <v>Code</v>
          </cell>
        </row>
      </sheetData>
      <sheetData sheetId="272"/>
      <sheetData sheetId="273"/>
      <sheetData sheetId="274"/>
      <sheetData sheetId="275"/>
      <sheetData sheetId="276"/>
      <sheetData sheetId="277"/>
      <sheetData sheetId="278">
        <row r="4">
          <cell r="K4" t="str">
            <v>Code</v>
          </cell>
        </row>
      </sheetData>
      <sheetData sheetId="279"/>
      <sheetData sheetId="280"/>
      <sheetData sheetId="281"/>
      <sheetData sheetId="282"/>
      <sheetData sheetId="283"/>
      <sheetData sheetId="284"/>
      <sheetData sheetId="285">
        <row r="4">
          <cell r="K4" t="str">
            <v>Code</v>
          </cell>
        </row>
      </sheetData>
      <sheetData sheetId="286"/>
      <sheetData sheetId="287"/>
      <sheetData sheetId="288"/>
      <sheetData sheetId="289"/>
      <sheetData sheetId="290"/>
      <sheetData sheetId="291"/>
      <sheetData sheetId="292">
        <row r="4">
          <cell r="K4" t="str">
            <v>Code</v>
          </cell>
        </row>
      </sheetData>
      <sheetData sheetId="293"/>
      <sheetData sheetId="294"/>
      <sheetData sheetId="295"/>
      <sheetData sheetId="296"/>
      <sheetData sheetId="297"/>
      <sheetData sheetId="298"/>
      <sheetData sheetId="299">
        <row r="4">
          <cell r="K4" t="str">
            <v>Code</v>
          </cell>
        </row>
      </sheetData>
      <sheetData sheetId="300"/>
      <sheetData sheetId="301"/>
      <sheetData sheetId="302"/>
      <sheetData sheetId="303"/>
      <sheetData sheetId="304"/>
      <sheetData sheetId="305"/>
      <sheetData sheetId="306">
        <row r="4">
          <cell r="K4" t="str">
            <v>Code</v>
          </cell>
        </row>
      </sheetData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>
        <row r="4">
          <cell r="K4" t="str">
            <v>Code</v>
          </cell>
        </row>
      </sheetData>
      <sheetData sheetId="318"/>
      <sheetData sheetId="319"/>
      <sheetData sheetId="320"/>
      <sheetData sheetId="321"/>
      <sheetData sheetId="322"/>
      <sheetData sheetId="323"/>
      <sheetData sheetId="324"/>
      <sheetData sheetId="325">
        <row r="4">
          <cell r="K4" t="str">
            <v>Code</v>
          </cell>
        </row>
      </sheetData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 by Objective"/>
      <sheetName val="Budget__by_Objective"/>
      <sheetName val="Text"/>
      <sheetName val="Paramètres"/>
      <sheetName val="Budget__by_Objective1"/>
      <sheetName val="COMMITMENT TO BVA"/>
      <sheetName val="ALL ACTUALS"/>
      <sheetName val="Budget Line Item"/>
      <sheetName val="Budget__by_Objective2"/>
      <sheetName val="Budget__by_Objective3"/>
      <sheetName val="#REF"/>
      <sheetName val="Freetown CC Budget Summary "/>
      <sheetName val="Sheet3"/>
      <sheetName val="Do Not Touch"/>
      <sheetName val="Sheet1"/>
      <sheetName val="ex-rate"/>
      <sheetName val="Config"/>
      <sheetName val="TablesCodes"/>
      <sheetName val="INDIRECTS"/>
      <sheetName val="Schedule Items-Labor"/>
      <sheetName val="renvoi"/>
      <sheetName val="Range Page"/>
      <sheetName val="PARAMETER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onnées"/>
      <sheetName val="Fiches de paie"/>
      <sheetName val="Méthode calcul IRPP"/>
      <sheetName val="Grille Salariale"/>
      <sheetName val="Parametres"/>
      <sheetName val="Billetage"/>
      <sheetName val="Pointage"/>
      <sheetName val="Congès"/>
      <sheetName val="Avances"/>
      <sheetName val="CNPS &amp; IRPP"/>
      <sheetName val="déclaration IRPP"/>
      <sheetName val="Base_de_données"/>
      <sheetName val="Fiches_de_paie"/>
      <sheetName val="Méthode_calcul_IRPP"/>
      <sheetName val="Grille_Salariale"/>
      <sheetName val="CNPS_&amp;_IRPP"/>
      <sheetName val="déclaration_IRPP"/>
      <sheetName val="6. Hypothèses"/>
      <sheetName val="6__Hypothèses"/>
      <sheetName val="Base_de_données1"/>
      <sheetName val="Fiches_de_paie1"/>
      <sheetName val="Méthode_calcul_IRPP1"/>
      <sheetName val="Grille_Salariale1"/>
      <sheetName val="CNPS_&amp;_IRPP1"/>
      <sheetName val="déclaration_IRPP1"/>
      <sheetName val="6__Hypothèses1"/>
      <sheetName val="Base_de_données3"/>
      <sheetName val="Fiches_de_paie3"/>
      <sheetName val="Méthode_calcul_IRPP3"/>
      <sheetName val="Grille_Salariale3"/>
      <sheetName val="CNPS_&amp;_IRPP3"/>
      <sheetName val="déclaration_IRPP3"/>
      <sheetName val="6__Hypothèses3"/>
      <sheetName val="Base_de_données2"/>
      <sheetName val="Fiches_de_paie2"/>
      <sheetName val="Méthode_calcul_IRPP2"/>
      <sheetName val="Grille_Salariale2"/>
      <sheetName val="CNPS_&amp;_IRPP2"/>
      <sheetName val="déclaration_IRPP2"/>
      <sheetName val="6__Hypothèses2"/>
      <sheetName val="Base_de_données4"/>
      <sheetName val="Fiches_de_paie4"/>
      <sheetName val="Méthode_calcul_IRPP4"/>
      <sheetName val="Grille_Salariale4"/>
      <sheetName val="CNPS_&amp;_IRPP4"/>
      <sheetName val="déclaration_IRPP4"/>
      <sheetName val="6__Hypothèses4"/>
      <sheetName val="Base_de_données9"/>
      <sheetName val="Fiches_de_paie9"/>
      <sheetName val="Méthode_calcul_IRPP9"/>
      <sheetName val="Grille_Salariale9"/>
      <sheetName val="CNPS_&amp;_IRPP9"/>
      <sheetName val="déclaration_IRPP9"/>
      <sheetName val="6__Hypothèses9"/>
      <sheetName val="Base_de_données6"/>
      <sheetName val="Fiches_de_paie6"/>
      <sheetName val="Méthode_calcul_IRPP6"/>
      <sheetName val="Grille_Salariale6"/>
      <sheetName val="CNPS_&amp;_IRPP6"/>
      <sheetName val="déclaration_IRPP6"/>
      <sheetName val="6__Hypothèses6"/>
      <sheetName val="Base_de_données5"/>
      <sheetName val="Fiches_de_paie5"/>
      <sheetName val="Méthode_calcul_IRPP5"/>
      <sheetName val="Grille_Salariale5"/>
      <sheetName val="CNPS_&amp;_IRPP5"/>
      <sheetName val="déclaration_IRPP5"/>
      <sheetName val="6__Hypothèses5"/>
      <sheetName val="Base_de_données7"/>
      <sheetName val="Fiches_de_paie7"/>
      <sheetName val="Méthode_calcul_IRPP7"/>
      <sheetName val="Grille_Salariale7"/>
      <sheetName val="CNPS_&amp;_IRPP7"/>
      <sheetName val="déclaration_IRPP7"/>
      <sheetName val="6__Hypothèses7"/>
      <sheetName val="Base_de_données8"/>
      <sheetName val="Fiches_de_paie8"/>
      <sheetName val="Méthode_calcul_IRPP8"/>
      <sheetName val="Grille_Salariale8"/>
      <sheetName val="CNPS_&amp;_IRPP8"/>
      <sheetName val="déclaration_IRPP8"/>
      <sheetName val="6__Hypothèses8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INS"/>
      <sheetName val="Juillet 08"/>
      <sheetName val="Août 08"/>
      <sheetName val="Septembre 08"/>
      <sheetName val="Octobre 08"/>
      <sheetName val="Novembre 08"/>
      <sheetName val="Décembre 08"/>
      <sheetName val="GRAPHIQUE 1"/>
      <sheetName val="GRAPHIQUE 2"/>
      <sheetName val="Comparaison ONG"/>
      <sheetName val="1 Parameters"/>
      <sheetName val="Parametres"/>
    </sheetNames>
    <sheetDataSet>
      <sheetData sheetId="0" refreshError="1"/>
      <sheetData sheetId="1">
        <row r="137">
          <cell r="A137" t="str">
            <v xml:space="preserve">Salaire plus bas </v>
          </cell>
        </row>
        <row r="138">
          <cell r="A138" t="str">
            <v>Différence</v>
          </cell>
        </row>
        <row r="139">
          <cell r="A139" t="str">
            <v>% par rapport au salaire plus bas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2.03_Grille_Sal new"/>
      <sheetName val="A2.04_Staff_list"/>
      <sheetName val="A2.05_Staff_costs"/>
      <sheetName val="Presences"/>
      <sheetName val="A2.05_Staff_change"/>
      <sheetName val="A2.08_Organigr"/>
      <sheetName val="Publipostage"/>
      <sheetName val="Impots"/>
      <sheetName val="IPR"/>
      <sheetName val="Lists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Agent de classification générale</v>
          </cell>
        </row>
      </sheetData>
      <sheetData sheetId="10">
        <row r="3">
          <cell r="B3" t="str">
            <v>Agent de classification générale</v>
          </cell>
        </row>
        <row r="4">
          <cell r="B4" t="str">
            <v>Agent de maîtrise</v>
          </cell>
        </row>
      </sheetData>
      <sheetData sheetId="1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2.03_Grille_Sal new"/>
      <sheetName val="A2.04_Staff_list"/>
      <sheetName val="A2.05_Staff_costs"/>
      <sheetName val="Presences"/>
      <sheetName val="A2.05_Staff_change"/>
      <sheetName val="A2.08_Organigr"/>
      <sheetName val="Publipostage"/>
      <sheetName val="Impots"/>
      <sheetName val="IPR"/>
      <sheetName val="Lists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Agent de classification générale</v>
          </cell>
        </row>
      </sheetData>
      <sheetData sheetId="10">
        <row r="3">
          <cell r="B3" t="str">
            <v>Agent de classification générale</v>
          </cell>
        </row>
        <row r="4">
          <cell r="B4" t="str">
            <v>Agent de maîtrise</v>
          </cell>
        </row>
      </sheetData>
      <sheetData sheetId="1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RFI_1"/>
      <sheetName val="Feuil3"/>
      <sheetName val="depenses avril"/>
    </sheetNames>
    <sheetDataSet>
      <sheetData sheetId="0" refreshError="1"/>
      <sheetData sheetId="1" refreshError="1"/>
      <sheetData sheetId="2">
        <row r="1">
          <cell r="A1" t="str">
            <v>010101</v>
          </cell>
          <cell r="B1" t="str">
            <v>Salaire CdM</v>
          </cell>
        </row>
        <row r="2">
          <cell r="A2" t="str">
            <v>010102</v>
          </cell>
          <cell r="B2" t="str">
            <v>Indemnité d'expatrié CdM</v>
          </cell>
        </row>
        <row r="3">
          <cell r="A3" t="str">
            <v>010103</v>
          </cell>
          <cell r="B3" t="str">
            <v>Per diem CdM</v>
          </cell>
        </row>
        <row r="4">
          <cell r="A4" t="str">
            <v>010104</v>
          </cell>
          <cell r="B4" t="str">
            <v>Déplacement France (train, avion, taxi…) CdM</v>
          </cell>
        </row>
        <row r="5">
          <cell r="A5" t="str">
            <v>010105</v>
          </cell>
          <cell r="B5" t="str">
            <v>Déplacement étranger (avion, visa…) CdM</v>
          </cell>
        </row>
        <row r="6">
          <cell r="A6" t="str">
            <v>010106</v>
          </cell>
          <cell r="B6" t="str">
            <v>Soins médicaux CdM</v>
          </cell>
        </row>
        <row r="7">
          <cell r="A7" t="str">
            <v>010107</v>
          </cell>
          <cell r="B7" t="str">
            <v>Assurances CdM</v>
          </cell>
        </row>
        <row r="8">
          <cell r="A8" t="str">
            <v>010108</v>
          </cell>
          <cell r="B8" t="str">
            <v>Hébergement, charges, équipement lié à l'hébergement CdM</v>
          </cell>
        </row>
        <row r="9">
          <cell r="A9" t="str">
            <v>010201</v>
          </cell>
          <cell r="B9" t="str">
            <v>Salaire Admin</v>
          </cell>
        </row>
        <row r="10">
          <cell r="A10" t="str">
            <v>010202</v>
          </cell>
          <cell r="B10" t="str">
            <v>Indemnité d'expatrié Admin</v>
          </cell>
        </row>
        <row r="11">
          <cell r="A11" t="str">
            <v>010203</v>
          </cell>
          <cell r="B11" t="str">
            <v>Per diem Admin</v>
          </cell>
        </row>
        <row r="12">
          <cell r="A12" t="str">
            <v>010204</v>
          </cell>
          <cell r="B12" t="str">
            <v>Déplacement France (train, avion, taxi…) Admin</v>
          </cell>
        </row>
        <row r="13">
          <cell r="A13" t="str">
            <v>010205</v>
          </cell>
          <cell r="B13" t="str">
            <v>Déplacement étranger (avion, visa…) Admin</v>
          </cell>
        </row>
        <row r="14">
          <cell r="A14" t="str">
            <v>010206</v>
          </cell>
          <cell r="B14" t="str">
            <v>Soins médicaux Admin</v>
          </cell>
        </row>
        <row r="15">
          <cell r="A15" t="str">
            <v>010207</v>
          </cell>
          <cell r="B15" t="str">
            <v>Assurances Admin</v>
          </cell>
        </row>
        <row r="16">
          <cell r="A16" t="str">
            <v>010208</v>
          </cell>
          <cell r="B16" t="str">
            <v>Hébergement, charges, équipement lié à l'hébergement Admin</v>
          </cell>
        </row>
        <row r="17">
          <cell r="A17" t="str">
            <v>010401</v>
          </cell>
          <cell r="B17" t="str">
            <v>Salaire RT Agro</v>
          </cell>
        </row>
        <row r="18">
          <cell r="A18" t="str">
            <v>010402</v>
          </cell>
          <cell r="B18" t="str">
            <v>Indemnité d'expatrié RT AGRO</v>
          </cell>
        </row>
        <row r="19">
          <cell r="A19" t="str">
            <v>010403</v>
          </cell>
          <cell r="B19" t="str">
            <v>Per diem RT Agro</v>
          </cell>
        </row>
        <row r="20">
          <cell r="A20" t="str">
            <v>010404</v>
          </cell>
          <cell r="B20" t="str">
            <v>Déplacement France (train, avion, taxi…) RT Agro</v>
          </cell>
        </row>
        <row r="21">
          <cell r="A21" t="str">
            <v>010405</v>
          </cell>
          <cell r="B21" t="str">
            <v>Déplacement étranger (avion, visa…) RT Agro</v>
          </cell>
        </row>
        <row r="22">
          <cell r="A22" t="str">
            <v>010406</v>
          </cell>
          <cell r="B22" t="str">
            <v>Soins médicaux RT Agro</v>
          </cell>
        </row>
        <row r="23">
          <cell r="A23" t="str">
            <v>010407</v>
          </cell>
          <cell r="B23" t="str">
            <v>Assurances RT Agro</v>
          </cell>
        </row>
        <row r="24">
          <cell r="A24" t="str">
            <v>010408</v>
          </cell>
          <cell r="B24" t="str">
            <v>Hébergement, charges, équipement lié à l'hébergement RT Agro</v>
          </cell>
        </row>
        <row r="25">
          <cell r="A25" t="str">
            <v>011905</v>
          </cell>
          <cell r="B25" t="str">
            <v>Malles sécurité</v>
          </cell>
        </row>
        <row r="26">
          <cell r="A26" t="str">
            <v>020101</v>
          </cell>
          <cell r="B26" t="str">
            <v>Responsable Eau et Assainissement</v>
          </cell>
        </row>
        <row r="27">
          <cell r="A27" t="str">
            <v>020102</v>
          </cell>
          <cell r="B27" t="str">
            <v>Assistants agro</v>
          </cell>
        </row>
        <row r="28">
          <cell r="A28" t="str">
            <v>020103</v>
          </cell>
          <cell r="B28" t="str">
            <v>Assistant logisticien</v>
          </cell>
        </row>
        <row r="29">
          <cell r="A29" t="str">
            <v>020104</v>
          </cell>
          <cell r="B29" t="str">
            <v>Assistan admin</v>
          </cell>
        </row>
        <row r="30">
          <cell r="A30" t="str">
            <v>020105</v>
          </cell>
          <cell r="B30" t="str">
            <v>Chauffeurs</v>
          </cell>
        </row>
        <row r="31">
          <cell r="A31" t="str">
            <v>020106</v>
          </cell>
          <cell r="B31" t="str">
            <v>Ingénieur de suivi</v>
          </cell>
        </row>
        <row r="32">
          <cell r="A32" t="str">
            <v>020107</v>
          </cell>
          <cell r="B32" t="str">
            <v>Mécanicien/Magasinier</v>
          </cell>
        </row>
        <row r="33">
          <cell r="A33" t="str">
            <v>020108</v>
          </cell>
          <cell r="B33" t="str">
            <v>Agent d'entretien/Cuisinier</v>
          </cell>
        </row>
        <row r="34">
          <cell r="A34" t="str">
            <v>020109</v>
          </cell>
          <cell r="B34" t="str">
            <v>Gardiens</v>
          </cell>
        </row>
        <row r="35">
          <cell r="A35" t="str">
            <v>020110</v>
          </cell>
          <cell r="B35" t="str">
            <v>Moniteurs agro</v>
          </cell>
        </row>
        <row r="36">
          <cell r="A36" t="str">
            <v>020111</v>
          </cell>
          <cell r="B36" t="str">
            <v>Agents sensibilisateurs</v>
          </cell>
        </row>
        <row r="37">
          <cell r="A37" t="str">
            <v>020112</v>
          </cell>
          <cell r="B37" t="str">
            <v>Logisticien mission</v>
          </cell>
        </row>
        <row r="38">
          <cell r="A38" t="str">
            <v>020201</v>
          </cell>
          <cell r="B38" t="str">
            <v>Manutentionnaires</v>
          </cell>
        </row>
        <row r="39">
          <cell r="A39" t="str">
            <v>020202</v>
          </cell>
          <cell r="B39" t="str">
            <v>Gardiens journaliers</v>
          </cell>
        </row>
        <row r="40">
          <cell r="A40" t="str">
            <v>020203</v>
          </cell>
          <cell r="B40" t="str">
            <v>Chauffeurs</v>
          </cell>
        </row>
        <row r="41">
          <cell r="A41" t="str">
            <v>020301</v>
          </cell>
          <cell r="B41" t="str">
            <v>Indemnités de déplacement Chauffeur</v>
          </cell>
        </row>
        <row r="42">
          <cell r="A42" t="str">
            <v>020302</v>
          </cell>
          <cell r="B42" t="str">
            <v>Indemnités de déplacement autre staff</v>
          </cell>
        </row>
        <row r="43">
          <cell r="A43" t="str">
            <v>020401</v>
          </cell>
          <cell r="B43" t="str">
            <v>Charges sociales</v>
          </cell>
        </row>
        <row r="44">
          <cell r="A44" t="str">
            <v>020402</v>
          </cell>
          <cell r="B44" t="str">
            <v>Frais médicaux</v>
          </cell>
        </row>
        <row r="45">
          <cell r="A45" t="str">
            <v>020405</v>
          </cell>
          <cell r="B45" t="str">
            <v>Déplacement (Transport)</v>
          </cell>
        </row>
        <row r="46">
          <cell r="A46" t="str">
            <v>020408</v>
          </cell>
          <cell r="B46" t="str">
            <v>Petit équipement personnal national</v>
          </cell>
        </row>
        <row r="47">
          <cell r="A47" t="str">
            <v>020410</v>
          </cell>
          <cell r="B47" t="str">
            <v>Assurance staff national 1</v>
          </cell>
        </row>
        <row r="48">
          <cell r="A48" t="str">
            <v>030101</v>
          </cell>
          <cell r="B48" t="str">
            <v>Loyer Base Bertoua</v>
          </cell>
        </row>
        <row r="49">
          <cell r="A49" t="str">
            <v>030102</v>
          </cell>
          <cell r="B49" t="str">
            <v>Loyer Base Meiganga</v>
          </cell>
        </row>
        <row r="50">
          <cell r="A50" t="str">
            <v>030106</v>
          </cell>
          <cell r="B50" t="str">
            <v>Réhabilitation bureau</v>
          </cell>
        </row>
        <row r="51">
          <cell r="A51" t="str">
            <v>030111</v>
          </cell>
          <cell r="B51" t="str">
            <v>Charges (eau, electricité, carburant générateur, etc…) 1</v>
          </cell>
        </row>
        <row r="52">
          <cell r="A52" t="str">
            <v>030112</v>
          </cell>
          <cell r="B52" t="str">
            <v>Charges (eau, electricité, carburant générateur, etc…) 2</v>
          </cell>
        </row>
        <row r="53">
          <cell r="A53" t="str">
            <v>030115</v>
          </cell>
          <cell r="B53" t="str">
            <v>Charges d'assurances habitation</v>
          </cell>
        </row>
        <row r="54">
          <cell r="A54" t="str">
            <v>030120</v>
          </cell>
          <cell r="B54" t="str">
            <v>Equipement bureau - Divers</v>
          </cell>
        </row>
        <row r="55">
          <cell r="A55" t="str">
            <v>030121</v>
          </cell>
          <cell r="B55" t="str">
            <v>Equipement bureau - Mobilier</v>
          </cell>
        </row>
        <row r="56">
          <cell r="A56" t="str">
            <v>030122</v>
          </cell>
          <cell r="B56" t="str">
            <v>Fournitures de bureau</v>
          </cell>
        </row>
        <row r="57">
          <cell r="A57" t="str">
            <v>030140</v>
          </cell>
          <cell r="B57" t="str">
            <v>Entretien/ maintenance bureau - Divers</v>
          </cell>
        </row>
        <row r="58">
          <cell r="A58" t="str">
            <v>030142</v>
          </cell>
          <cell r="B58" t="str">
            <v>Entretien/ maintenance bureau - Informatique</v>
          </cell>
        </row>
        <row r="59">
          <cell r="A59" t="str">
            <v>030150</v>
          </cell>
          <cell r="B59" t="str">
            <v>Téléphone bureau fixe</v>
          </cell>
        </row>
        <row r="60">
          <cell r="A60" t="str">
            <v>030151</v>
          </cell>
          <cell r="B60" t="str">
            <v>Téléphone mobile</v>
          </cell>
        </row>
        <row r="61">
          <cell r="A61" t="str">
            <v>030152</v>
          </cell>
          <cell r="B61" t="str">
            <v>E-mail / Internet</v>
          </cell>
        </row>
        <row r="62">
          <cell r="A62" t="str">
            <v>030153</v>
          </cell>
          <cell r="B62" t="str">
            <v>Téléphone satellite</v>
          </cell>
        </row>
        <row r="63">
          <cell r="A63" t="str">
            <v>030160</v>
          </cell>
          <cell r="B63" t="str">
            <v>Courrier</v>
          </cell>
        </row>
        <row r="64">
          <cell r="A64" t="str">
            <v>030161</v>
          </cell>
          <cell r="B64" t="str">
            <v>Frais bancaires</v>
          </cell>
        </row>
        <row r="65">
          <cell r="A65" t="str">
            <v>030211</v>
          </cell>
          <cell r="B65" t="str">
            <v>RC s/ location 2x4 - 4x4</v>
          </cell>
        </row>
        <row r="66">
          <cell r="A66" t="str">
            <v>030212</v>
          </cell>
          <cell r="B66" t="str">
            <v>RC s/ location Motos</v>
          </cell>
        </row>
        <row r="67">
          <cell r="A67" t="str">
            <v>030213</v>
          </cell>
          <cell r="B67" t="str">
            <v>Maintenance  4x4</v>
          </cell>
        </row>
        <row r="68">
          <cell r="A68" t="str">
            <v>030214</v>
          </cell>
          <cell r="B68" t="str">
            <v>Maintenance motos</v>
          </cell>
        </row>
        <row r="69">
          <cell r="A69" t="str">
            <v>030224</v>
          </cell>
          <cell r="B69" t="str">
            <v>Assurances véhicule</v>
          </cell>
        </row>
        <row r="70">
          <cell r="A70" t="str">
            <v>030228</v>
          </cell>
          <cell r="B70" t="str">
            <v>Autre coûts Véhicules</v>
          </cell>
        </row>
        <row r="71">
          <cell r="A71" t="str">
            <v>040201</v>
          </cell>
          <cell r="B71" t="str">
            <v>Kits outils</v>
          </cell>
        </row>
        <row r="72">
          <cell r="A72" t="str">
            <v>040202</v>
          </cell>
          <cell r="B72" t="str">
            <v>Kits semences</v>
          </cell>
        </row>
        <row r="73">
          <cell r="A73" t="str">
            <v>040203</v>
          </cell>
          <cell r="B73" t="str">
            <v>Kits perimètres</v>
          </cell>
        </row>
        <row r="74">
          <cell r="A74" t="str">
            <v>040204</v>
          </cell>
          <cell r="B74" t="str">
            <v>Pesticides et produits phytosanitaires</v>
          </cell>
        </row>
        <row r="75">
          <cell r="A75" t="str">
            <v>040205</v>
          </cell>
          <cell r="B75" t="str">
            <v>Engrais</v>
          </cell>
        </row>
        <row r="76">
          <cell r="A76" t="str">
            <v>040206</v>
          </cell>
          <cell r="B76" t="str">
            <v>Boutures de manioc doux</v>
          </cell>
        </row>
        <row r="77">
          <cell r="A77" t="str">
            <v>040207</v>
          </cell>
          <cell r="B77" t="str">
            <v>Formation</v>
          </cell>
        </row>
        <row r="78">
          <cell r="A78" t="str">
            <v>040208</v>
          </cell>
          <cell r="B78" t="str">
            <v>Kits Volaille et vaccination</v>
          </cell>
        </row>
        <row r="79">
          <cell r="A79" t="str">
            <v>040209</v>
          </cell>
          <cell r="B79" t="str">
            <v>Provende</v>
          </cell>
        </row>
        <row r="80">
          <cell r="A80" t="str">
            <v>040401</v>
          </cell>
          <cell r="B80" t="str">
            <v>Réparation PMH</v>
          </cell>
        </row>
        <row r="81">
          <cell r="A81" t="str">
            <v>040402</v>
          </cell>
          <cell r="B81" t="str">
            <v>Matériel PMH</v>
          </cell>
        </row>
        <row r="82">
          <cell r="A82" t="str">
            <v>040403</v>
          </cell>
          <cell r="B82" t="str">
            <v>Aménagement de surface</v>
          </cell>
        </row>
        <row r="83">
          <cell r="A83" t="str">
            <v>040404</v>
          </cell>
          <cell r="B83" t="str">
            <v>Caisse à outils formation mécaniciens PMH</v>
          </cell>
        </row>
        <row r="84">
          <cell r="A84" t="str">
            <v>040405</v>
          </cell>
          <cell r="B84" t="str">
            <v>Formation mécanicien PMH</v>
          </cell>
        </row>
        <row r="85">
          <cell r="A85" t="str">
            <v>040406</v>
          </cell>
          <cell r="B85" t="str">
            <v>Kits hygiène</v>
          </cell>
        </row>
        <row r="86">
          <cell r="A86" t="str">
            <v>040407</v>
          </cell>
          <cell r="B86" t="str">
            <v xml:space="preserve"> Sensibilisation Eau/Vecteurs (supports de campagne)</v>
          </cell>
        </row>
        <row r="87">
          <cell r="A87" t="str">
            <v>042001</v>
          </cell>
          <cell r="B87" t="str">
            <v>Location camion</v>
          </cell>
        </row>
        <row r="88">
          <cell r="A88" t="str">
            <v>042002</v>
          </cell>
          <cell r="B88" t="str">
            <v>Location Pick up</v>
          </cell>
        </row>
        <row r="89">
          <cell r="A89" t="str">
            <v>050201</v>
          </cell>
          <cell r="B89" t="str">
            <v>Achat équipement de communication 1</v>
          </cell>
        </row>
        <row r="90">
          <cell r="A90" t="str">
            <v>990101</v>
          </cell>
          <cell r="B90" t="str">
            <v>Stickers</v>
          </cell>
        </row>
        <row r="91">
          <cell r="A91" t="str">
            <v>990102</v>
          </cell>
          <cell r="B91" t="str">
            <v>T-shirts</v>
          </cell>
        </row>
        <row r="92">
          <cell r="A92" t="str">
            <v>990103</v>
          </cell>
          <cell r="B92" t="str">
            <v>Panneaux, pancartes</v>
          </cell>
        </row>
        <row r="93">
          <cell r="A93" t="str">
            <v>990401</v>
          </cell>
          <cell r="B93" t="str">
            <v>Etudes 1</v>
          </cell>
        </row>
        <row r="94">
          <cell r="A94" t="str">
            <v>990602</v>
          </cell>
          <cell r="B94" t="str">
            <v>Assistance juridique</v>
          </cell>
        </row>
      </sheetData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de fonctions"/>
      <sheetName val="SMIG RDC"/>
      <sheetName val="New Grille 2015 "/>
      <sheetName val="Cover"/>
      <sheetName val="A2.04_Staff_list"/>
      <sheetName val="A2.05_Staff_costs"/>
      <sheetName val="Presences"/>
      <sheetName val="A2.08_Organigramme"/>
      <sheetName val="A2.05_Staff_change"/>
      <sheetName val="Publipostage"/>
      <sheetName val="Impots "/>
      <sheetName val="IPR"/>
      <sheetName val="Lists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T3 HN - UNHCRFinancials"/>
      <sheetName val="#REF"/>
      <sheetName val="_REF"/>
      <sheetName val="02T3_HN_-_UNHCRFinancials"/>
      <sheetName val="Sheet6"/>
      <sheetName val="INSTRUCTION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"/>
      <sheetName val="Loan"/>
      <sheetName val="Payroll"/>
      <sheetName val="Advance"/>
      <sheetName val="LeaveBook"/>
      <sheetName val="LeaveFollow-up"/>
      <sheetName val="End of Service"/>
      <sheetName val="Contracts"/>
      <sheetName val="SAlary Slip"/>
      <sheetName val="Pivot Table"/>
      <sheetName val="IT"/>
      <sheetName val="NASSIT"/>
      <sheetName val="Salary Scale"/>
      <sheetName val="Accountancy"/>
      <sheetName val="Lists"/>
      <sheetName val="SOMMAIRE"/>
      <sheetName val="PARAMETER"/>
      <sheetName val="STAFF LIST EUR"/>
      <sheetName val="RECAP BUDGET LINES F"/>
      <sheetName val="RECAP BASE FORECASTED"/>
      <sheetName val="1 Parameters"/>
      <sheetName val="PARAMETRES"/>
      <sheetName val="dat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">
          <cell r="L2" t="str">
            <v>A12</v>
          </cell>
          <cell r="P2" t="str">
            <v>B2B86A</v>
          </cell>
          <cell r="R2" t="str">
            <v>6500O</v>
          </cell>
          <cell r="T2" t="str">
            <v>AM10</v>
          </cell>
          <cell r="X2" t="str">
            <v>AA00</v>
          </cell>
        </row>
        <row r="3">
          <cell r="P3" t="str">
            <v>B2B86B</v>
          </cell>
          <cell r="R3">
            <v>6501</v>
          </cell>
          <cell r="T3" t="str">
            <v>BA10</v>
          </cell>
          <cell r="X3" t="str">
            <v>AA01</v>
          </cell>
        </row>
        <row r="4">
          <cell r="P4" t="str">
            <v>B2B86C</v>
          </cell>
          <cell r="T4" t="str">
            <v>BA11</v>
          </cell>
          <cell r="X4" t="str">
            <v>AA02</v>
          </cell>
        </row>
        <row r="5">
          <cell r="P5" t="str">
            <v>B2B86D</v>
          </cell>
          <cell r="X5" t="str">
            <v>AA03</v>
          </cell>
        </row>
        <row r="6">
          <cell r="X6" t="str">
            <v>AA04</v>
          </cell>
        </row>
        <row r="7">
          <cell r="X7" t="str">
            <v>AA10</v>
          </cell>
        </row>
        <row r="8">
          <cell r="X8" t="str">
            <v>AA11</v>
          </cell>
        </row>
        <row r="9">
          <cell r="X9" t="str">
            <v>AA12</v>
          </cell>
        </row>
        <row r="10">
          <cell r="X10" t="str">
            <v>AA13</v>
          </cell>
        </row>
        <row r="11">
          <cell r="X11" t="str">
            <v>AA14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 DO"/>
      <sheetName val="D1"/>
      <sheetName val="D2"/>
      <sheetName val="BK1"/>
      <sheetName val="BK2"/>
      <sheetName val="BK3"/>
      <sheetName val="BK4"/>
      <sheetName val="BK5"/>
      <sheetName val="BK6"/>
      <sheetName val="F1"/>
      <sheetName val="F2"/>
      <sheetName val="R1"/>
      <sheetName val="R2"/>
      <sheetName val="R3"/>
      <sheetName val="R4"/>
      <sheetName val="R5"/>
      <sheetName val="R6"/>
      <sheetName val="R7"/>
      <sheetName val="R8"/>
      <sheetName val="SHEET"/>
      <sheetName val="PRINT"/>
      <sheetName val="P1"/>
      <sheetName val="P2"/>
      <sheetName val="Salary &amp; job scale"/>
      <sheetName val="1 Parameters"/>
      <sheetName val="2 Assumptions"/>
      <sheetName val="3 STAFF LIST"/>
      <sheetName val="4.1 SALARY SCALE"/>
      <sheetName val="4.2 NEW SALARY SCALE"/>
      <sheetName val="4.3 Grille MSP"/>
      <sheetName val="4.4 Primes delocalisés"/>
      <sheetName val="5 RECAP CONTRAT"/>
      <sheetName val="6 RECAP Z1"/>
      <sheetName val="7 ReadMe"/>
      <sheetName val="PARAMETRES"/>
      <sheetName val="TO_DO"/>
      <sheetName val="Salary_&amp;_job_scale"/>
      <sheetName val="PARAMETERS"/>
      <sheetName val="Lists"/>
      <sheetName val="data1"/>
      <sheetName val="TO_DO1"/>
      <sheetName val="Salary_&amp;_job_scale1"/>
      <sheetName val="1_Parameters"/>
      <sheetName val="2_Assumptions"/>
      <sheetName val="3_STAFF_LIST"/>
      <sheetName val="4_1_SALARY_SCALE"/>
      <sheetName val="4_2_NEW_SALARY_SCALE"/>
      <sheetName val="4_3_Grille_MSP"/>
      <sheetName val="4_4_Primes_delocalisés"/>
      <sheetName val="5_RECAP_CONTRAT"/>
      <sheetName val="6_RECAP_Z1"/>
      <sheetName val="7_ReadMe"/>
      <sheetName val="SUMMARY (2)"/>
      <sheetName val="SHA HR"/>
      <sheetName val="TO_DO2"/>
      <sheetName val="Salary_&amp;_job_scale2"/>
      <sheetName val="1_Parameters1"/>
      <sheetName val="2_Assumptions1"/>
      <sheetName val="3_STAFF_LIST1"/>
      <sheetName val="4_1_SALARY_SCALE1"/>
      <sheetName val="4_2_NEW_SALARY_SCALE1"/>
      <sheetName val="4_3_Grille_MSP1"/>
      <sheetName val="4_4_Primes_delocalisés1"/>
      <sheetName val="5_RECAP_CONTRAT1"/>
      <sheetName val="6_RECAP_Z11"/>
      <sheetName val="7_ReadMe1"/>
      <sheetName val="Reference numbers"/>
      <sheetName val="TB Criteria"/>
      <sheetName val="Drop-down Options"/>
      <sheetName val="TO_DO3"/>
      <sheetName val="Salary_&amp;_job_scale3"/>
      <sheetName val="1_Parameters2"/>
      <sheetName val="2_Assumptions2"/>
      <sheetName val="3_STAFF_LIST2"/>
      <sheetName val="4_1_SALARY_SCALE2"/>
      <sheetName val="4_2_NEW_SALARY_SCALE2"/>
      <sheetName val="4_3_Grille_MSP2"/>
      <sheetName val="4_4_Primes_delocalisés2"/>
      <sheetName val="5_RECAP_CONTRAT2"/>
      <sheetName val="6_RECAP_Z12"/>
      <sheetName val="7_ReadMe2"/>
      <sheetName val="SUMMARY_(2)1"/>
      <sheetName val="SHA_HR1"/>
      <sheetName val="SUMMARY_(2)"/>
      <sheetName val="SHA_HR"/>
      <sheetName val="TO_DO4"/>
      <sheetName val="Salary_&amp;_job_scale4"/>
      <sheetName val="1_Parameters3"/>
      <sheetName val="2_Assumptions3"/>
      <sheetName val="3_STAFF_LIST3"/>
      <sheetName val="4_1_SALARY_SCALE3"/>
      <sheetName val="4_2_NEW_SALARY_SCALE3"/>
      <sheetName val="4_3_Grille_MSP3"/>
      <sheetName val="4_4_Primes_delocalisés3"/>
      <sheetName val="5_RECAP_CONTRAT3"/>
      <sheetName val="6_RECAP_Z13"/>
      <sheetName val="7_ReadMe3"/>
      <sheetName val="SUMMARY_(2)2"/>
      <sheetName val="SHA_HR2"/>
      <sheetName val="TO_DO5"/>
      <sheetName val="Salary_&amp;_job_scale5"/>
      <sheetName val="1_Parameters4"/>
      <sheetName val="2_Assumptions4"/>
      <sheetName val="3_STAFF_LIST4"/>
      <sheetName val="4_1_SALARY_SCALE4"/>
      <sheetName val="4_2_NEW_SALARY_SCALE4"/>
      <sheetName val="4_3_Grille_MSP4"/>
      <sheetName val="4_4_Primes_delocalisés4"/>
      <sheetName val="5_RECAP_CONTRAT4"/>
      <sheetName val="6_RECAP_Z14"/>
      <sheetName val="7_ReadMe4"/>
      <sheetName val="SUMMARY_(2)3"/>
      <sheetName val="SHA_HR3"/>
      <sheetName val="TO_DO6"/>
      <sheetName val="Salary_&amp;_job_scale6"/>
      <sheetName val="1_Parameters5"/>
      <sheetName val="2_Assumptions5"/>
      <sheetName val="3_STAFF_LIST5"/>
      <sheetName val="4_1_SALARY_SCALE5"/>
      <sheetName val="4_2_NEW_SALARY_SCALE5"/>
      <sheetName val="4_3_Grille_MSP5"/>
      <sheetName val="4_4_Primes_delocalisés5"/>
      <sheetName val="5_RECAP_CONTRAT5"/>
      <sheetName val="6_RECAP_Z15"/>
      <sheetName val="7_ReadMe5"/>
      <sheetName val="SUMMARY_(2)4"/>
      <sheetName val="SHA_HR4"/>
      <sheetName val="TO_DO8"/>
      <sheetName val="Salary_&amp;_job_scale8"/>
      <sheetName val="1_Parameters7"/>
      <sheetName val="2_Assumptions7"/>
      <sheetName val="3_STAFF_LIST7"/>
      <sheetName val="4_1_SALARY_SCALE7"/>
      <sheetName val="4_2_NEW_SALARY_SCALE7"/>
      <sheetName val="4_3_Grille_MSP7"/>
      <sheetName val="4_4_Primes_delocalisés7"/>
      <sheetName val="5_RECAP_CONTRAT7"/>
      <sheetName val="6_RECAP_Z17"/>
      <sheetName val="7_ReadMe7"/>
      <sheetName val="SUMMARY_(2)6"/>
      <sheetName val="SHA_HR6"/>
      <sheetName val="TO_DO7"/>
      <sheetName val="Salary_&amp;_job_scale7"/>
      <sheetName val="1_Parameters6"/>
      <sheetName val="2_Assumptions6"/>
      <sheetName val="3_STAFF_LIST6"/>
      <sheetName val="4_1_SALARY_SCALE6"/>
      <sheetName val="4_2_NEW_SALARY_SCALE6"/>
      <sheetName val="4_3_Grille_MSP6"/>
      <sheetName val="4_4_Primes_delocalisés6"/>
      <sheetName val="5_RECAP_CONTRAT6"/>
      <sheetName val="6_RECAP_Z16"/>
      <sheetName val="7_ReadMe6"/>
      <sheetName val="SUMMARY_(2)5"/>
      <sheetName val="SHA_HR5"/>
      <sheetName val="TO_DO9"/>
      <sheetName val="Salary_&amp;_job_scale9"/>
      <sheetName val="1_Parameters8"/>
      <sheetName val="2_Assumptions8"/>
      <sheetName val="3_STAFF_LIST8"/>
      <sheetName val="4_1_SALARY_SCALE8"/>
      <sheetName val="4_2_NEW_SALARY_SCALE8"/>
      <sheetName val="4_3_Grille_MSP8"/>
      <sheetName val="4_4_Primes_delocalisés8"/>
      <sheetName val="5_RECAP_CONTRAT8"/>
      <sheetName val="6_RECAP_Z18"/>
      <sheetName val="7_ReadMe8"/>
      <sheetName val="SUMMARY_(2)7"/>
      <sheetName val="SHA_HR7"/>
      <sheetName val="TO_DO11"/>
      <sheetName val="Salary_&amp;_job_scale11"/>
      <sheetName val="1_Parameters10"/>
      <sheetName val="2_Assumptions10"/>
      <sheetName val="3_STAFF_LIST10"/>
      <sheetName val="4_1_SALARY_SCALE10"/>
      <sheetName val="4_2_NEW_SALARY_SCALE10"/>
      <sheetName val="4_3_Grille_MSP10"/>
      <sheetName val="4_4_Primes_delocalisés10"/>
      <sheetName val="5_RECAP_CONTRAT10"/>
      <sheetName val="6_RECAP_Z110"/>
      <sheetName val="7_ReadMe10"/>
      <sheetName val="SUMMARY_(2)9"/>
      <sheetName val="SHA_HR9"/>
      <sheetName val="TO_DO10"/>
      <sheetName val="Salary_&amp;_job_scale10"/>
      <sheetName val="1_Parameters9"/>
      <sheetName val="2_Assumptions9"/>
      <sheetName val="3_STAFF_LIST9"/>
      <sheetName val="4_1_SALARY_SCALE9"/>
      <sheetName val="4_2_NEW_SALARY_SCALE9"/>
      <sheetName val="4_3_Grille_MSP9"/>
      <sheetName val="4_4_Primes_delocalisés9"/>
      <sheetName val="5_RECAP_CONTRAT9"/>
      <sheetName val="6_RECAP_Z19"/>
      <sheetName val="7_ReadMe9"/>
      <sheetName val="SUMMARY_(2)8"/>
      <sheetName val="SHA_HR8"/>
      <sheetName val="TO_DO12"/>
      <sheetName val="Salary_&amp;_job_scale12"/>
      <sheetName val="1_Parameters11"/>
      <sheetName val="2_Assumptions11"/>
      <sheetName val="3_STAFF_LIST11"/>
      <sheetName val="4_1_SALARY_SCALE11"/>
      <sheetName val="4_2_NEW_SALARY_SCALE11"/>
      <sheetName val="4_3_Grille_MSP11"/>
      <sheetName val="4_4_Primes_delocalisés11"/>
      <sheetName val="5_RECAP_CONTRAT11"/>
      <sheetName val="6_RECAP_Z111"/>
      <sheetName val="7_ReadMe11"/>
      <sheetName val="SUMMARY_(2)10"/>
      <sheetName val="SHA_HR10"/>
      <sheetName val="TO_DO13"/>
      <sheetName val="Salary_&amp;_job_scale13"/>
      <sheetName val="1_Parameters12"/>
      <sheetName val="2_Assumptions12"/>
      <sheetName val="3_STAFF_LIST12"/>
      <sheetName val="4_1_SALARY_SCALE12"/>
      <sheetName val="4_2_NEW_SALARY_SCALE12"/>
      <sheetName val="4_3_Grille_MSP12"/>
      <sheetName val="4_4_Primes_delocalisés12"/>
      <sheetName val="5_RECAP_CONTRAT12"/>
      <sheetName val="6_RECAP_Z112"/>
      <sheetName val="7_ReadMe12"/>
      <sheetName val="SUMMARY_(2)11"/>
      <sheetName val="SHA_HR11"/>
      <sheetName val="TO_DO14"/>
      <sheetName val="Salary_&amp;_job_scale14"/>
      <sheetName val="1_Parameters13"/>
      <sheetName val="2_Assumptions13"/>
      <sheetName val="3_STAFF_LIST13"/>
      <sheetName val="4_1_SALARY_SCALE13"/>
      <sheetName val="4_2_NEW_SALARY_SCALE13"/>
      <sheetName val="4_3_Grille_MSP13"/>
      <sheetName val="4_4_Primes_delocalisés13"/>
      <sheetName val="5_RECAP_CONTRAT13"/>
      <sheetName val="6_RECAP_Z113"/>
      <sheetName val="7_ReadMe13"/>
      <sheetName val="SUMMARY_(2)12"/>
      <sheetName val="SHA_HR12"/>
      <sheetName val="Barêmes"/>
      <sheetName val="TO_DO16"/>
      <sheetName val="Salary_&amp;_job_scale16"/>
      <sheetName val="1_Parameters15"/>
      <sheetName val="2_Assumptions15"/>
      <sheetName val="3_STAFF_LIST15"/>
      <sheetName val="4_1_SALARY_SCALE15"/>
      <sheetName val="4_2_NEW_SALARY_SCALE15"/>
      <sheetName val="4_3_Grille_MSP15"/>
      <sheetName val="4_4_Primes_delocalisés15"/>
      <sheetName val="5_RECAP_CONTRAT15"/>
      <sheetName val="6_RECAP_Z115"/>
      <sheetName val="7_ReadMe15"/>
      <sheetName val="SUMMARY_(2)14"/>
      <sheetName val="SHA_HR14"/>
      <sheetName val="TO_DO15"/>
      <sheetName val="Salary_&amp;_job_scale15"/>
      <sheetName val="1_Parameters14"/>
      <sheetName val="2_Assumptions14"/>
      <sheetName val="3_STAFF_LIST14"/>
      <sheetName val="4_1_SALARY_SCALE14"/>
      <sheetName val="4_2_NEW_SALARY_SCALE14"/>
      <sheetName val="4_3_Grille_MSP14"/>
      <sheetName val="4_4_Primes_delocalisés14"/>
      <sheetName val="5_RECAP_CONTRAT14"/>
      <sheetName val="6_RECAP_Z114"/>
      <sheetName val="7_ReadMe14"/>
      <sheetName val="SUMMARY_(2)13"/>
      <sheetName val="SHA_HR13"/>
      <sheetName val="TO_DO17"/>
      <sheetName val="Salary_&amp;_job_scale17"/>
      <sheetName val="1_Parameters16"/>
      <sheetName val="2_Assumptions16"/>
      <sheetName val="3_STAFF_LIST16"/>
      <sheetName val="4_1_SALARY_SCALE16"/>
      <sheetName val="4_2_NEW_SALARY_SCALE16"/>
      <sheetName val="4_3_Grille_MSP16"/>
      <sheetName val="4_4_Primes_delocalisés16"/>
      <sheetName val="5_RECAP_CONTRAT16"/>
      <sheetName val="6_RECAP_Z116"/>
      <sheetName val="7_ReadMe16"/>
      <sheetName val="SUMMARY_(2)15"/>
      <sheetName val="SHA_HR15"/>
      <sheetName val="TO_DO18"/>
      <sheetName val="Salary_&amp;_job_scale18"/>
      <sheetName val="1_Parameters17"/>
      <sheetName val="2_Assumptions17"/>
      <sheetName val="3_STAFF_LIST17"/>
      <sheetName val="4_1_SALARY_SCALE17"/>
      <sheetName val="4_2_NEW_SALARY_SCALE17"/>
      <sheetName val="4_3_Grille_MSP17"/>
      <sheetName val="4_4_Primes_delocalisés17"/>
      <sheetName val="5_RECAP_CONTRAT17"/>
      <sheetName val="6_RECAP_Z117"/>
      <sheetName val="7_ReadMe17"/>
      <sheetName val="SUMMARY_(2)16"/>
      <sheetName val="SHA_HR16"/>
      <sheetName val="parameter"/>
      <sheetName val="D - Admin Budget-GBP"/>
      <sheetName val="E - Admin Budget-local"/>
      <sheetName val="G - Staff Costs Glbl &amp; Natnl+"/>
      <sheetName val="F - Staff Costs UK &amp; National"/>
      <sheetName val="TablesCodes"/>
      <sheetName val="Paramétrages"/>
      <sheetName val="CODES"/>
      <sheetName val="TO_DO19"/>
      <sheetName val="Salary_&amp;_job_scale19"/>
      <sheetName val="1_Parameters18"/>
      <sheetName val="2_Assumptions18"/>
      <sheetName val="3_STAFF_LIST18"/>
      <sheetName val="4_1_SALARY_SCALE18"/>
      <sheetName val="4_2_NEW_SALARY_SCALE18"/>
      <sheetName val="4_3_Grille_MSP18"/>
      <sheetName val="4_4_Primes_delocalisés18"/>
      <sheetName val="5_RECAP_CONTRAT18"/>
      <sheetName val="6_RECAP_Z118"/>
      <sheetName val="7_ReadMe18"/>
      <sheetName val="SUMMARY_(2)17"/>
      <sheetName val="Reference_numbers"/>
      <sheetName val="TB_Criteria"/>
      <sheetName val="Drop-down_Options"/>
      <sheetName val="SHA_HR17"/>
      <sheetName val="D_-_Admin_Budget-GBP"/>
      <sheetName val="E_-_Admin_Budget-local"/>
      <sheetName val="G_-_Staff_Costs_Glbl_&amp;_Natnl+"/>
      <sheetName val="F_-_Staff_Costs_UK_&amp;_Nat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5">
          <cell r="D15" t="str">
            <v>Active</v>
          </cell>
          <cell r="N15" t="str">
            <v>AJ01</v>
          </cell>
          <cell r="P15" t="str">
            <v>AM11</v>
          </cell>
          <cell r="R15" t="str">
            <v>86B</v>
          </cell>
          <cell r="T15" t="str">
            <v>AB01</v>
          </cell>
          <cell r="V15" t="str">
            <v>AA00</v>
          </cell>
          <cell r="X15" t="str">
            <v>CA00</v>
          </cell>
        </row>
        <row r="16">
          <cell r="N16" t="str">
            <v>AJ02</v>
          </cell>
          <cell r="P16" t="str">
            <v>AM13</v>
          </cell>
          <cell r="R16" t="str">
            <v>86C</v>
          </cell>
          <cell r="T16" t="str">
            <v>AB03</v>
          </cell>
          <cell r="V16" t="str">
            <v>AA01</v>
          </cell>
          <cell r="X16" t="str">
            <v>CA01</v>
          </cell>
        </row>
        <row r="17">
          <cell r="P17" t="str">
            <v>BA21</v>
          </cell>
          <cell r="R17" t="str">
            <v>86D</v>
          </cell>
          <cell r="T17" t="str">
            <v>AF02</v>
          </cell>
          <cell r="V17" t="str">
            <v>AA02</v>
          </cell>
          <cell r="X17" t="str">
            <v>CA02</v>
          </cell>
        </row>
        <row r="18">
          <cell r="P18" t="str">
            <v>BA20</v>
          </cell>
          <cell r="R18" t="str">
            <v>86E</v>
          </cell>
          <cell r="T18" t="str">
            <v>AB00</v>
          </cell>
          <cell r="V18" t="str">
            <v>AA03</v>
          </cell>
          <cell r="X18" t="str">
            <v>CA03</v>
          </cell>
        </row>
        <row r="19">
          <cell r="P19" t="str">
            <v>BA22</v>
          </cell>
          <cell r="R19" t="str">
            <v>86F</v>
          </cell>
          <cell r="T19" t="str">
            <v>AB02</v>
          </cell>
          <cell r="V19" t="str">
            <v>AA04</v>
          </cell>
        </row>
        <row r="20">
          <cell r="P20" t="str">
            <v>AM10</v>
          </cell>
          <cell r="T20" t="str">
            <v>AC00</v>
          </cell>
          <cell r="V20" t="str">
            <v>AA10</v>
          </cell>
        </row>
        <row r="21">
          <cell r="P21" t="str">
            <v>AM12</v>
          </cell>
          <cell r="T21" t="str">
            <v>AD00</v>
          </cell>
          <cell r="V21" t="str">
            <v>AA11</v>
          </cell>
        </row>
        <row r="22">
          <cell r="P22" t="str">
            <v>AM14</v>
          </cell>
          <cell r="T22" t="str">
            <v>AE00</v>
          </cell>
          <cell r="V22" t="str">
            <v>AA12</v>
          </cell>
        </row>
        <row r="23">
          <cell r="P23" t="str">
            <v>AM15</v>
          </cell>
          <cell r="T23" t="str">
            <v>AF01</v>
          </cell>
          <cell r="V23" t="str">
            <v>AA15</v>
          </cell>
        </row>
        <row r="24">
          <cell r="P24" t="str">
            <v>AM17</v>
          </cell>
          <cell r="V24" t="str">
            <v>AA16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UDGET"/>
      <sheetName val="1.1 Plan de Cofi"/>
      <sheetName val="2.Synthese"/>
      <sheetName val="3.Détails Lignes Budgétaires"/>
      <sheetName val="4.Grille Salaire"/>
    </sheetNames>
    <sheetDataSet>
      <sheetData sheetId="0" refreshError="1"/>
      <sheetData sheetId="1"/>
      <sheetData sheetId="2" refreshError="1"/>
      <sheetData sheetId="3"/>
      <sheetData sheetId="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e_Grade"/>
      <sheetName val="Pivot_"/>
      <sheetName val="Matrice_Position"/>
      <sheetName val="Matrice_Eng_For Dissemination"/>
      <sheetName val="Staff list"/>
      <sheetName val="New_Standard Salary Grid"/>
      <sheetName val="Current_Standard Salary Grid"/>
      <sheetName val="Current_Vertical grid"/>
      <sheetName val="Additional Salary Calculation "/>
    </sheetNames>
    <sheetDataSet>
      <sheetData sheetId="0" refreshError="1"/>
      <sheetData sheetId="1" refreshError="1"/>
      <sheetData sheetId="2">
        <row r="1">
          <cell r="A1" t="str">
            <v>COORDINATION</v>
          </cell>
          <cell r="B1" t="str">
            <v>FINANCE</v>
          </cell>
          <cell r="C1" t="str">
            <v>LOGISTICS</v>
          </cell>
          <cell r="D1" t="str">
            <v>ADMINISTRATION_HR</v>
          </cell>
          <cell r="E1" t="str">
            <v>TRANSPARENCY_COMPLIANCE</v>
          </cell>
          <cell r="F1" t="str">
            <v>SECURITY</v>
          </cell>
          <cell r="G1" t="str">
            <v>FINANCE_ADMIN_HR</v>
          </cell>
          <cell r="H1" t="str">
            <v>LOGISTICS_SECURITY</v>
          </cell>
          <cell r="I1" t="str">
            <v>PROJECT_IMPLEMENTATION_UNIT</v>
          </cell>
          <cell r="J1" t="str">
            <v>RD_UNIT</v>
          </cell>
          <cell r="K1" t="str">
            <v>PROJECT_DEVELOPMENT_UNIT</v>
          </cell>
          <cell r="L1" t="str">
            <v>TECHNICAL_UNIT</v>
          </cell>
          <cell r="M1" t="str">
            <v>AME_UNIT</v>
          </cell>
          <cell r="N1" t="str">
            <v>GIS_UNIT</v>
          </cell>
          <cell r="O1" t="str">
            <v>REACH_AGORA</v>
          </cell>
        </row>
      </sheetData>
      <sheetData sheetId="3" refreshError="1"/>
      <sheetData sheetId="4" refreshError="1"/>
      <sheetData sheetId="5">
        <row r="7">
          <cell r="F7">
            <v>2200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ELS "/>
      <sheetName val="Detailed Budget Euros"/>
      <sheetName val="Detailed Budget USD"/>
      <sheetName val="liste RH"/>
      <sheetName val="A inserer dans le narratif"/>
      <sheetName val="Breakdown Totale"/>
      <sheetName val="RECAP BUDGET"/>
      <sheetName val="Prix vérifié (2)"/>
      <sheetName val="Eval des Ouvrages "/>
      <sheetName val="HIMO(Travaux et Nourriture)"/>
      <sheetName val=" COUT OUVRAGES et TRVAUX AN "/>
      <sheetName val="COUT UNIT(OUVRAGE-TRVAUX AN"/>
      <sheetName val="TRAVAUX MECANIQUES "/>
      <sheetName val="Equipement et Visibilités "/>
      <sheetName val="Peage route"/>
      <sheetName val="Personnel Pgrame et sous-base"/>
      <sheetName val="Volet supplementaire Katanga"/>
      <sheetName val="Route Point Zéro Mikenge VF"/>
      <sheetName val="Breakdown Katanga V3 MV"/>
      <sheetName val="4 Puits pompe à corde Barry"/>
      <sheetName val="materiel ABRIS"/>
      <sheetName val="main d'oeuvre ABRIS"/>
      <sheetName val="Synthèse besoins Bukavu "/>
      <sheetName val="AME devis"/>
      <sheetName val="Route Point Zéro Mikenge"/>
      <sheetName val="Centre de sante"/>
      <sheetName val="Ecoles"/>
      <sheetName val="Watsan"/>
      <sheetName val="Breakdown Katanga V2 MV"/>
      <sheetName val="Breakdown Katanga V1"/>
      <sheetName val="Prix vérifié"/>
      <sheetName val="Cout des expats"/>
      <sheetName val="Detailed_Budget_Euros"/>
      <sheetName val="Detailed_Budget_USD"/>
      <sheetName val="liste_RH"/>
      <sheetName val="A_inserer_dans_le_narratif"/>
      <sheetName val="Breakdown_Totale"/>
      <sheetName val="RECAP_BUDGET"/>
      <sheetName val="Prix_vérifié_(2)"/>
      <sheetName val="Eval_des_Ouvrages_"/>
      <sheetName val="HIMO(Travaux_et_Nourriture)"/>
      <sheetName val="_COUT_OUVRAGES_et_TRVAUX_AN_"/>
      <sheetName val="COUT_UNIT(OUVRAGE-TRVAUX_AN"/>
      <sheetName val="TRAVAUX_MECANIQUES_"/>
      <sheetName val="Equipement_et_Visibilités_"/>
      <sheetName val="MATERIELS_"/>
      <sheetName val="Peage_route"/>
      <sheetName val="Personnel_Pgrame_et_sous-base"/>
      <sheetName val="Volet_supplementaire_Katanga"/>
      <sheetName val="Route_Point_Zéro_Mikenge_VF"/>
      <sheetName val="Breakdown_Katanga_V3_MV"/>
      <sheetName val="4_Puits_pompe_à_corde_Barry"/>
      <sheetName val="materiel_ABRIS"/>
      <sheetName val="main_d'oeuvre_ABRIS"/>
      <sheetName val="Synthèse_besoins_Bukavu_"/>
      <sheetName val="AME_devis"/>
      <sheetName val="Route_Point_Zéro_Mikenge"/>
      <sheetName val="Centre_de_sante"/>
      <sheetName val="Breakdown_Katanga_V2_MV"/>
      <sheetName val="Breakdown_Katanga_V1"/>
      <sheetName val="Prix_vérifié"/>
      <sheetName val="Cout_des_expats"/>
      <sheetName val="Electro-Meca"/>
      <sheetName val="WASH spare part"/>
      <sheetName val="Suivi _ Ouvrages"/>
      <sheetName val="Suivi _ Activités"/>
      <sheetName val="Suivi _ Approv"/>
      <sheetName val="Suivi_BdC"/>
      <sheetName val="Suivi_Paie"/>
      <sheetName val="Suivi_Equipements"/>
      <sheetName val="Suivi_ Global"/>
      <sheetName val="#REF"/>
      <sheetName val="1. Résumé du Projet"/>
      <sheetName val="INPUT"/>
      <sheetName val="MATERIELS_1"/>
      <sheetName val="MATERIELS_2"/>
      <sheetName val="MATERIELS_3"/>
      <sheetName val="Detailed_Budget_Euros1"/>
      <sheetName val="Detailed_Budget_USD1"/>
      <sheetName val="liste_RH1"/>
      <sheetName val="A_inserer_dans_le_narratif1"/>
      <sheetName val="Breakdown_Totale1"/>
      <sheetName val="RECAP_BUDGET1"/>
      <sheetName val="Prix_vérifié_(2)1"/>
      <sheetName val="Eval_des_Ouvrages_1"/>
      <sheetName val="HIMO(Travaux_et_Nourriture)1"/>
      <sheetName val="_COUT_OUVRAGES_et_TRVAUX_AN_1"/>
      <sheetName val="COUT_UNIT(OUVRAGE-TRVAUX_AN1"/>
      <sheetName val="TRAVAUX_MECANIQUES_1"/>
      <sheetName val="Equipement_et_Visibilités_1"/>
      <sheetName val="Peage_route1"/>
      <sheetName val="Personnel_Pgrame_et_sous-base1"/>
      <sheetName val="Volet_supplementaire_Katanga1"/>
      <sheetName val="Route_Point_Zéro_Mikenge_VF1"/>
      <sheetName val="Breakdown_Katanga_V3_MV1"/>
      <sheetName val="4_Puits_pompe_à_corde_Barry1"/>
      <sheetName val="materiel_ABRIS1"/>
      <sheetName val="main_d'oeuvre_ABRIS1"/>
      <sheetName val="Synthèse_besoins_Bukavu_1"/>
      <sheetName val="AME_devis1"/>
      <sheetName val="Route_Point_Zéro_Mikenge1"/>
      <sheetName val="Centre_de_sante1"/>
      <sheetName val="Breakdown_Katanga_V2_MV1"/>
      <sheetName val="Breakdown_Katanga_V11"/>
      <sheetName val="Prix_vérifié1"/>
      <sheetName val="Cout_des_expats1"/>
      <sheetName val="Drop-Down Data"/>
      <sheetName val="FINAL ACTED OFDA (new formulas)"/>
      <sheetName val="Français"/>
      <sheetName val="Defini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"/>
      <sheetName val="SCENARIO A B &amp; F"/>
      <sheetName val="List of project"/>
      <sheetName val="PAID-UNPAID list"/>
      <sheetName val="SERVICE CONTRACTS"/>
      <sheetName val="Sheet1"/>
      <sheetName val="Sheet2"/>
    </sheetNames>
    <sheetDataSet>
      <sheetData sheetId="0"/>
      <sheetData sheetId="1"/>
      <sheetData sheetId="2"/>
      <sheetData sheetId="3">
        <row r="1">
          <cell r="A1" t="str">
            <v>PAID</v>
          </cell>
          <cell r="B1" t="str">
            <v>UNPAID</v>
          </cell>
          <cell r="C1" t="str">
            <v>Cancelled</v>
          </cell>
        </row>
      </sheetData>
      <sheetData sheetId="4"/>
      <sheetData sheetId="5"/>
      <sheetData sheetId="6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Full"/>
      <sheetName val="Budget - Prog Ops"/>
      <sheetName val="NBI-Loki Ops"/>
      <sheetName val="Office Operations"/>
      <sheetName val="Prog Supplies"/>
      <sheetName val="Materials and Equipment"/>
      <sheetName val="Staff at Locations"/>
      <sheetName val="Facilities"/>
      <sheetName val="Salaries"/>
      <sheetName val="HQ Technical Support"/>
      <sheetName val="IRC SUMMARY"/>
      <sheetName val="Budget_Full"/>
      <sheetName val="Budget_-_Prog_Ops"/>
      <sheetName val="NBI-Loki_Ops"/>
      <sheetName val="Office_Operations"/>
      <sheetName val="Prog_Supplies"/>
      <sheetName val="Materials_and_Equipment"/>
      <sheetName val="Staff_at_Locations"/>
      <sheetName val="HQ_Technical_Support"/>
      <sheetName val="Budget_Full1"/>
      <sheetName val="Budget_-_Prog_Ops1"/>
      <sheetName val="NBI-Loki_Ops1"/>
      <sheetName val="Office_Operations1"/>
      <sheetName val="Prog_Supplies1"/>
      <sheetName val="Materials_and_Equipment1"/>
      <sheetName val="Staff_at_Locations1"/>
      <sheetName val="HQ_Technical_Support1"/>
      <sheetName val="IRC_SUMMARY"/>
      <sheetName val="CPR"/>
      <sheetName val="Paramètres"/>
      <sheetName val="data summary"/>
      <sheetName val="Total Exp."/>
      <sheetName val="Sudan Detail (USD$)"/>
      <sheetName val="Personnel Costs"/>
      <sheetName val="Definitions"/>
      <sheetName val="Logframe"/>
      <sheetName val="Do Not Touch"/>
      <sheetName val="INPUT"/>
      <sheetName val="Lookup"/>
      <sheetName val="Staff list"/>
      <sheetName val="Lists"/>
      <sheetName val="IRC_SUMMARY1"/>
      <sheetName val="data_summary"/>
      <sheetName val="PSB paid"/>
      <sheetName val="Detail-1"/>
      <sheetName val="OFDA Budget 41.xls"/>
      <sheetName val="OFDA Budget 41"/>
      <sheetName val="Data"/>
      <sheetName val="CRS Detail budget"/>
      <sheetName val="original"/>
      <sheetName val="TB Criteria"/>
      <sheetName val="Formula Sheet"/>
      <sheetName val="Drop Down Menu"/>
      <sheetName val="Donor Mapping Codes"/>
      <sheetName val="Control Sheet"/>
      <sheetName val="Price"/>
      <sheetName val="Budget_Full2"/>
      <sheetName val="Budget_-_Prog_Ops2"/>
      <sheetName val="NBI-Loki_Ops2"/>
      <sheetName val="Office_Operations2"/>
      <sheetName val="Prog_Supplies2"/>
      <sheetName val="Materials_and_Equipment2"/>
      <sheetName val="Staff_at_Locations2"/>
      <sheetName val="HQ_Technical_Support2"/>
      <sheetName val="IRC_SUMMARY2"/>
      <sheetName val="data_summary1"/>
      <sheetName val="Total_Exp_"/>
      <sheetName val="Sudan_Detail_(USD$)"/>
      <sheetName val="Personnel_Costs"/>
      <sheetName val="Do_Not_Touch"/>
      <sheetName val="OFDA_Budget_41_xls"/>
      <sheetName val="OFDA_Budget_41"/>
      <sheetName val="PSB_paid"/>
      <sheetName val="Parameters"/>
      <sheetName val="IRC_Detailled_Budget"/>
      <sheetName val="1 parameters"/>
      <sheetName val="TablesCodes"/>
      <sheetName val="2 assumptions"/>
      <sheetName val="Basic Info"/>
      <sheetName val="Staff_list"/>
      <sheetName val="Budget_Full3"/>
      <sheetName val="Budget_-_Prog_Ops3"/>
      <sheetName val="NBI-Loki_Ops3"/>
      <sheetName val="Office_Operations3"/>
      <sheetName val="Prog_Supplies3"/>
      <sheetName val="Materials_and_Equipment3"/>
      <sheetName val="Staff_at_Locations3"/>
      <sheetName val="HQ_Technical_Support3"/>
      <sheetName val="Total_Exp_1"/>
      <sheetName val="Sudan_Detail_(USD$)1"/>
      <sheetName val="Personnel_Costs1"/>
      <sheetName val="Do_Not_Touch1"/>
      <sheetName val="Staff_list1"/>
      <sheetName val="Budget_Full4"/>
      <sheetName val="Budget_-_Prog_Ops4"/>
      <sheetName val="NBI-Loki_Ops4"/>
      <sheetName val="Office_Operations4"/>
      <sheetName val="Prog_Supplies4"/>
      <sheetName val="Materials_and_Equipment4"/>
      <sheetName val="Staff_at_Locations4"/>
      <sheetName val="HQ_Technical_Support4"/>
      <sheetName val="IRC_SUMMARY3"/>
      <sheetName val="data_summary2"/>
      <sheetName val="Total_Exp_2"/>
      <sheetName val="Sudan_Detail_(USD$)2"/>
      <sheetName val="Personnel_Costs2"/>
      <sheetName val="Do_Not_Touch2"/>
      <sheetName val="Staff_list2"/>
      <sheetName val="PSB_paid1"/>
      <sheetName val="OFDA_Budget_41_xls1"/>
      <sheetName val="OFDA_Budget_411"/>
      <sheetName val="CRS_Detail_budget"/>
      <sheetName val="TB_Criteria"/>
      <sheetName val="Formula_Sheet"/>
      <sheetName val="Control_Sheet"/>
      <sheetName val="Donor_Mapping_Codes"/>
      <sheetName val="Drop_Down_Menu"/>
      <sheetName val="1_parameters"/>
      <sheetName val="2_assumptions"/>
      <sheetName val="Basic_Info"/>
      <sheetName val="Output"/>
      <sheetName val="Reference"/>
      <sheetName val="Staff"/>
      <sheetName val="Calcul Salaires"/>
      <sheetName val="Activity Budget"/>
      <sheetName val="CRS_Detail_budget1"/>
      <sheetName val="TB_Criteria1"/>
      <sheetName val="IRC_SUMMARY4"/>
      <sheetName val="data_summary3"/>
      <sheetName val="PSB_paid2"/>
      <sheetName val="CRS_Detail_budget2"/>
      <sheetName val="TB_Criteria2"/>
      <sheetName val="OFDA_Budget_41_xls2"/>
      <sheetName val="OFDA_Budget_412"/>
      <sheetName val="Data2 (No Change)"/>
      <sheetName val="Data2_(No_Change)1"/>
      <sheetName val="Data2_(No_Change)"/>
      <sheetName val="Budget_Full5"/>
      <sheetName val="Budget_-_Prog_Ops5"/>
      <sheetName val="NBI-Loki_Ops5"/>
      <sheetName val="Office_Operations5"/>
      <sheetName val="Prog_Supplies5"/>
      <sheetName val="Materials_and_Equipment5"/>
      <sheetName val="Staff_at_Locations5"/>
      <sheetName val="HQ_Technical_Support5"/>
      <sheetName val="IRC_SUMMARY5"/>
      <sheetName val="data_summary4"/>
      <sheetName val="Total_Exp_3"/>
      <sheetName val="Sudan_Detail_(USD$)3"/>
      <sheetName val="Personnel_Costs3"/>
      <sheetName val="Do_Not_Touch3"/>
      <sheetName val="PSB_paid3"/>
      <sheetName val="CRS_Detail_budget3"/>
      <sheetName val="Staff_list3"/>
      <sheetName val="TB_Criteria3"/>
      <sheetName val="OFDA_Budget_41_xls3"/>
      <sheetName val="OFDA_Budget_413"/>
      <sheetName val="Sudan_Detail_(USD$)4"/>
      <sheetName val="Total_Exp_4"/>
      <sheetName val="Do_Not_Touch4"/>
      <sheetName val="Personnel_Costs4"/>
      <sheetName val="Budget_Full8"/>
      <sheetName val="Budget_-_Prog_Ops8"/>
      <sheetName val="NBI-Loki_Ops8"/>
      <sheetName val="Office_Operations8"/>
      <sheetName val="Prog_Supplies8"/>
      <sheetName val="Materials_and_Equipment8"/>
      <sheetName val="Staff_at_Locations8"/>
      <sheetName val="HQ_Technical_Support8"/>
      <sheetName val="IRC_SUMMARY8"/>
      <sheetName val="data_summary7"/>
      <sheetName val="Sudan_Detail_(USD$)7"/>
      <sheetName val="Total_Exp_7"/>
      <sheetName val="Do_Not_Touch7"/>
      <sheetName val="Personnel_Costs7"/>
      <sheetName val="Budget_Full6"/>
      <sheetName val="Budget_-_Prog_Ops6"/>
      <sheetName val="NBI-Loki_Ops6"/>
      <sheetName val="Office_Operations6"/>
      <sheetName val="Prog_Supplies6"/>
      <sheetName val="Materials_and_Equipment6"/>
      <sheetName val="Staff_at_Locations6"/>
      <sheetName val="HQ_Technical_Support6"/>
      <sheetName val="IRC_SUMMARY6"/>
      <sheetName val="data_summary5"/>
      <sheetName val="Sudan_Detail_(USD$)5"/>
      <sheetName val="Total_Exp_5"/>
      <sheetName val="Do_Not_Touch5"/>
      <sheetName val="Personnel_Costs5"/>
      <sheetName val="Budget_Full7"/>
      <sheetName val="Budget_-_Prog_Ops7"/>
      <sheetName val="NBI-Loki_Ops7"/>
      <sheetName val="Office_Operations7"/>
      <sheetName val="Prog_Supplies7"/>
      <sheetName val="Materials_and_Equipment7"/>
      <sheetName val="Staff_at_Locations7"/>
      <sheetName val="HQ_Technical_Support7"/>
      <sheetName val="IRC_SUMMARY7"/>
      <sheetName val="data_summary6"/>
      <sheetName val="Sudan_Detail_(USD$)6"/>
      <sheetName val="Total_Exp_6"/>
      <sheetName val="Do_Not_Touch6"/>
      <sheetName val="Personnel_Costs6"/>
      <sheetName val="Budget_Full9"/>
      <sheetName val="Budget_-_Prog_Ops9"/>
      <sheetName val="NBI-Loki_Ops9"/>
      <sheetName val="Office_Operations9"/>
      <sheetName val="Prog_Supplies9"/>
      <sheetName val="Materials_and_Equipment9"/>
      <sheetName val="Staff_at_Locations9"/>
      <sheetName val="HQ_Technical_Support9"/>
      <sheetName val="IRC_SUMMARY9"/>
      <sheetName val="data_summary8"/>
      <sheetName val="Sudan_Detail_(USD$)8"/>
      <sheetName val="Total_Exp_8"/>
      <sheetName val="Do_Not_Touch8"/>
      <sheetName val="Personnel_Costs8"/>
      <sheetName val="Budget_Full10"/>
      <sheetName val="Budget_-_Prog_Ops10"/>
      <sheetName val="NBI-Loki_Ops10"/>
      <sheetName val="Office_Operations10"/>
      <sheetName val="Prog_Supplies10"/>
      <sheetName val="Materials_and_Equipment10"/>
      <sheetName val="Staff_at_Locations10"/>
      <sheetName val="HQ_Technical_Support10"/>
      <sheetName val="IRC_SUMMARY10"/>
      <sheetName val="data_summary9"/>
      <sheetName val="Sudan_Detail_(USD$)9"/>
      <sheetName val="Total_Exp_9"/>
      <sheetName val="Do_Not_Touch9"/>
      <sheetName val="Personnel_Costs9"/>
      <sheetName val="Budget_Full11"/>
      <sheetName val="Budget_-_Prog_Ops11"/>
      <sheetName val="NBI-Loki_Ops11"/>
      <sheetName val="Office_Operations11"/>
      <sheetName val="Prog_Supplies11"/>
      <sheetName val="Materials_and_Equipment11"/>
      <sheetName val="Staff_at_Locations11"/>
      <sheetName val="HQ_Technical_Support11"/>
      <sheetName val="IRC_SUMMARY11"/>
      <sheetName val="data_summary10"/>
      <sheetName val="Sudan_Detail_(USD$)10"/>
      <sheetName val="Total_Exp_10"/>
      <sheetName val="Do_Not_Touch10"/>
      <sheetName val="Personnel_Costs10"/>
      <sheetName val="Budget_Full13"/>
      <sheetName val="Budget_-_Prog_Ops13"/>
      <sheetName val="NBI-Loki_Ops13"/>
      <sheetName val="Office_Operations13"/>
      <sheetName val="Prog_Supplies13"/>
      <sheetName val="Materials_and_Equipment13"/>
      <sheetName val="Staff_at_Locations13"/>
      <sheetName val="HQ_Technical_Support13"/>
      <sheetName val="IRC_SUMMARY13"/>
      <sheetName val="data_summary12"/>
      <sheetName val="Sudan_Detail_(USD$)12"/>
      <sheetName val="Total_Exp_12"/>
      <sheetName val="Do_Not_Touch12"/>
      <sheetName val="Personnel_Costs12"/>
      <sheetName val="Budget_Full12"/>
      <sheetName val="Budget_-_Prog_Ops12"/>
      <sheetName val="NBI-Loki_Ops12"/>
      <sheetName val="Office_Operations12"/>
      <sheetName val="Prog_Supplies12"/>
      <sheetName val="Materials_and_Equipment12"/>
      <sheetName val="Staff_at_Locations12"/>
      <sheetName val="HQ_Technical_Support12"/>
      <sheetName val="IRC_SUMMARY12"/>
      <sheetName val="data_summary11"/>
      <sheetName val="Sudan_Detail_(USD$)11"/>
      <sheetName val="Total_Exp_11"/>
      <sheetName val="Do_Not_Touch11"/>
      <sheetName val="Personnel_Costs11"/>
      <sheetName val="Budget_Full14"/>
      <sheetName val="Budget_-_Prog_Ops14"/>
      <sheetName val="NBI-Loki_Ops14"/>
      <sheetName val="Office_Operations14"/>
      <sheetName val="Prog_Supplies14"/>
      <sheetName val="Materials_and_Equipment14"/>
      <sheetName val="Staff_at_Locations14"/>
      <sheetName val="HQ_Technical_Support14"/>
      <sheetName val="IRC_SUMMARY14"/>
      <sheetName val="data_summary13"/>
      <sheetName val="Sudan_Detail_(USD$)13"/>
      <sheetName val="Total_Exp_13"/>
      <sheetName val="Do_Not_Touch13"/>
      <sheetName val="Personnel_Costs13"/>
      <sheetName val="Data2_(No_Change)2"/>
      <sheetName val="Budget_Full15"/>
      <sheetName val="Budget_-_Prog_Ops15"/>
      <sheetName val="NBI-Loki_Ops15"/>
      <sheetName val="Office_Operations15"/>
      <sheetName val="Prog_Supplies15"/>
      <sheetName val="Materials_and_Equipment15"/>
      <sheetName val="Staff_at_Locations15"/>
      <sheetName val="HQ_Technical_Support15"/>
      <sheetName val="IRC_SUMMARY15"/>
      <sheetName val="data_summary14"/>
      <sheetName val="Sudan_Detail_(USD$)14"/>
      <sheetName val="Total_Exp_14"/>
      <sheetName val="Do_Not_Touch14"/>
      <sheetName val="Personnel_Costs14"/>
      <sheetName val="Drop_Down_Menu1"/>
      <sheetName val="Formula_Sheet1"/>
      <sheetName val="Control_Sheet1"/>
      <sheetName val="Donor_Mapping_Codes1"/>
      <sheetName val="Data2_(No_Change)3"/>
      <sheetName val="Reconciliation"/>
      <sheetName val="Somalia Country Office budget "/>
      <sheetName val="COA"/>
      <sheetName val="Control_Sheet2"/>
      <sheetName val="Summary"/>
      <sheetName val="1_parameters1"/>
      <sheetName val="2_assumptions1"/>
      <sheetName val="Basic_Info1"/>
      <sheetName val="Control_Sheet3"/>
      <sheetName val="Somalia_Country_Office_budget_"/>
    </sheetNames>
    <sheetDataSet>
      <sheetData sheetId="0">
        <row r="10">
          <cell r="G10">
            <v>50</v>
          </cell>
        </row>
      </sheetData>
      <sheetData sheetId="1">
        <row r="10">
          <cell r="G10">
            <v>50</v>
          </cell>
        </row>
      </sheetData>
      <sheetData sheetId="2">
        <row r="10">
          <cell r="G10">
            <v>50</v>
          </cell>
        </row>
      </sheetData>
      <sheetData sheetId="3">
        <row r="10">
          <cell r="G10">
            <v>50</v>
          </cell>
        </row>
      </sheetData>
      <sheetData sheetId="4">
        <row r="10">
          <cell r="G10">
            <v>50</v>
          </cell>
        </row>
      </sheetData>
      <sheetData sheetId="5">
        <row r="10">
          <cell r="G10">
            <v>50</v>
          </cell>
        </row>
      </sheetData>
      <sheetData sheetId="6">
        <row r="10">
          <cell r="G10">
            <v>50</v>
          </cell>
        </row>
      </sheetData>
      <sheetData sheetId="7">
        <row r="10">
          <cell r="G10">
            <v>50</v>
          </cell>
          <cell r="H10">
            <v>10</v>
          </cell>
        </row>
      </sheetData>
      <sheetData sheetId="8"/>
      <sheetData sheetId="9"/>
      <sheetData sheetId="10" refreshError="1"/>
      <sheetData sheetId="11">
        <row r="10">
          <cell r="G10">
            <v>50</v>
          </cell>
        </row>
      </sheetData>
      <sheetData sheetId="12">
        <row r="10">
          <cell r="G10">
            <v>50</v>
          </cell>
        </row>
      </sheetData>
      <sheetData sheetId="13">
        <row r="10">
          <cell r="G10">
            <v>50</v>
          </cell>
        </row>
      </sheetData>
      <sheetData sheetId="14">
        <row r="10">
          <cell r="G10">
            <v>50</v>
          </cell>
        </row>
      </sheetData>
      <sheetData sheetId="15">
        <row r="10">
          <cell r="G10">
            <v>50</v>
          </cell>
        </row>
      </sheetData>
      <sheetData sheetId="16">
        <row r="10">
          <cell r="G10">
            <v>50</v>
          </cell>
        </row>
      </sheetData>
      <sheetData sheetId="17">
        <row r="10">
          <cell r="G10">
            <v>50</v>
          </cell>
        </row>
      </sheetData>
      <sheetData sheetId="18" refreshError="1"/>
      <sheetData sheetId="19">
        <row r="10">
          <cell r="G10">
            <v>50</v>
          </cell>
        </row>
      </sheetData>
      <sheetData sheetId="20">
        <row r="10">
          <cell r="G10">
            <v>50</v>
          </cell>
        </row>
      </sheetData>
      <sheetData sheetId="21">
        <row r="10">
          <cell r="G10">
            <v>50</v>
          </cell>
        </row>
      </sheetData>
      <sheetData sheetId="22">
        <row r="10">
          <cell r="G10">
            <v>50</v>
          </cell>
        </row>
      </sheetData>
      <sheetData sheetId="23">
        <row r="10">
          <cell r="G10">
            <v>50</v>
          </cell>
        </row>
      </sheetData>
      <sheetData sheetId="24">
        <row r="10">
          <cell r="G10">
            <v>50</v>
          </cell>
        </row>
      </sheetData>
      <sheetData sheetId="25">
        <row r="10">
          <cell r="G10">
            <v>50</v>
          </cell>
        </row>
      </sheetData>
      <sheetData sheetId="26">
        <row r="10">
          <cell r="G10">
            <v>50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>
        <row r="10">
          <cell r="G10">
            <v>50</v>
          </cell>
        </row>
      </sheetData>
      <sheetData sheetId="81">
        <row r="10">
          <cell r="G10">
            <v>50</v>
          </cell>
        </row>
      </sheetData>
      <sheetData sheetId="82">
        <row r="10">
          <cell r="G10">
            <v>50</v>
          </cell>
        </row>
      </sheetData>
      <sheetData sheetId="83">
        <row r="10">
          <cell r="G10">
            <v>50</v>
          </cell>
        </row>
      </sheetData>
      <sheetData sheetId="84">
        <row r="10">
          <cell r="G10">
            <v>50</v>
          </cell>
        </row>
      </sheetData>
      <sheetData sheetId="85">
        <row r="10">
          <cell r="G10">
            <v>50</v>
          </cell>
        </row>
      </sheetData>
      <sheetData sheetId="86">
        <row r="10">
          <cell r="G10">
            <v>50</v>
          </cell>
        </row>
      </sheetData>
      <sheetData sheetId="87"/>
      <sheetData sheetId="88"/>
      <sheetData sheetId="89"/>
      <sheetData sheetId="90"/>
      <sheetData sheetId="91"/>
      <sheetData sheetId="92"/>
      <sheetData sheetId="93">
        <row r="10">
          <cell r="G10">
            <v>50</v>
          </cell>
        </row>
      </sheetData>
      <sheetData sheetId="94">
        <row r="10">
          <cell r="G10">
            <v>50</v>
          </cell>
        </row>
      </sheetData>
      <sheetData sheetId="95">
        <row r="10">
          <cell r="G10">
            <v>50</v>
          </cell>
        </row>
      </sheetData>
      <sheetData sheetId="96">
        <row r="10">
          <cell r="G10">
            <v>50</v>
          </cell>
        </row>
      </sheetData>
      <sheetData sheetId="97">
        <row r="10">
          <cell r="G10">
            <v>50</v>
          </cell>
        </row>
      </sheetData>
      <sheetData sheetId="98">
        <row r="10">
          <cell r="G10">
            <v>50</v>
          </cell>
        </row>
      </sheetData>
      <sheetData sheetId="99">
        <row r="10">
          <cell r="G10">
            <v>50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/>
      <sheetData sheetId="136"/>
      <sheetData sheetId="137">
        <row r="10">
          <cell r="G10">
            <v>50</v>
          </cell>
        </row>
      </sheetData>
      <sheetData sheetId="138">
        <row r="10">
          <cell r="G10">
            <v>50</v>
          </cell>
        </row>
      </sheetData>
      <sheetData sheetId="139">
        <row r="10">
          <cell r="G10">
            <v>50</v>
          </cell>
        </row>
      </sheetData>
      <sheetData sheetId="140">
        <row r="10">
          <cell r="G10">
            <v>50</v>
          </cell>
        </row>
      </sheetData>
      <sheetData sheetId="141">
        <row r="10">
          <cell r="G10">
            <v>50</v>
          </cell>
        </row>
      </sheetData>
      <sheetData sheetId="142">
        <row r="10">
          <cell r="G10">
            <v>50</v>
          </cell>
        </row>
      </sheetData>
      <sheetData sheetId="143">
        <row r="10">
          <cell r="G10">
            <v>50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>
        <row r="10">
          <cell r="G10">
            <v>50</v>
          </cell>
        </row>
      </sheetData>
      <sheetData sheetId="162">
        <row r="10">
          <cell r="G10">
            <v>50</v>
          </cell>
        </row>
      </sheetData>
      <sheetData sheetId="163">
        <row r="10">
          <cell r="G10">
            <v>50</v>
          </cell>
        </row>
      </sheetData>
      <sheetData sheetId="164">
        <row r="10">
          <cell r="G10">
            <v>50</v>
          </cell>
        </row>
      </sheetData>
      <sheetData sheetId="165">
        <row r="10">
          <cell r="G10">
            <v>50</v>
          </cell>
        </row>
      </sheetData>
      <sheetData sheetId="166">
        <row r="10">
          <cell r="G10">
            <v>50</v>
          </cell>
        </row>
      </sheetData>
      <sheetData sheetId="167">
        <row r="10">
          <cell r="G10">
            <v>50</v>
          </cell>
        </row>
      </sheetData>
      <sheetData sheetId="168"/>
      <sheetData sheetId="169"/>
      <sheetData sheetId="170"/>
      <sheetData sheetId="171"/>
      <sheetData sheetId="172"/>
      <sheetData sheetId="173"/>
      <sheetData sheetId="174"/>
      <sheetData sheetId="175">
        <row r="10">
          <cell r="G10">
            <v>50</v>
          </cell>
        </row>
      </sheetData>
      <sheetData sheetId="176">
        <row r="10">
          <cell r="G10">
            <v>50</v>
          </cell>
        </row>
      </sheetData>
      <sheetData sheetId="177">
        <row r="10">
          <cell r="G10">
            <v>50</v>
          </cell>
        </row>
      </sheetData>
      <sheetData sheetId="178">
        <row r="10">
          <cell r="G10">
            <v>50</v>
          </cell>
        </row>
      </sheetData>
      <sheetData sheetId="179">
        <row r="10">
          <cell r="G10">
            <v>50</v>
          </cell>
        </row>
      </sheetData>
      <sheetData sheetId="180">
        <row r="10">
          <cell r="G10">
            <v>50</v>
          </cell>
        </row>
      </sheetData>
      <sheetData sheetId="181">
        <row r="10">
          <cell r="G10">
            <v>50</v>
          </cell>
        </row>
      </sheetData>
      <sheetData sheetId="182"/>
      <sheetData sheetId="183"/>
      <sheetData sheetId="184"/>
      <sheetData sheetId="185"/>
      <sheetData sheetId="186"/>
      <sheetData sheetId="187"/>
      <sheetData sheetId="188"/>
      <sheetData sheetId="189">
        <row r="10">
          <cell r="G10">
            <v>50</v>
          </cell>
        </row>
      </sheetData>
      <sheetData sheetId="190">
        <row r="10">
          <cell r="G10">
            <v>50</v>
          </cell>
        </row>
      </sheetData>
      <sheetData sheetId="191">
        <row r="10">
          <cell r="G10">
            <v>50</v>
          </cell>
        </row>
      </sheetData>
      <sheetData sheetId="192">
        <row r="10">
          <cell r="G10">
            <v>50</v>
          </cell>
        </row>
      </sheetData>
      <sheetData sheetId="193">
        <row r="10">
          <cell r="G10">
            <v>50</v>
          </cell>
        </row>
      </sheetData>
      <sheetData sheetId="194">
        <row r="10">
          <cell r="G10">
            <v>50</v>
          </cell>
        </row>
      </sheetData>
      <sheetData sheetId="195">
        <row r="10">
          <cell r="G10">
            <v>50</v>
          </cell>
        </row>
      </sheetData>
      <sheetData sheetId="196"/>
      <sheetData sheetId="197"/>
      <sheetData sheetId="198"/>
      <sheetData sheetId="199"/>
      <sheetData sheetId="200"/>
      <sheetData sheetId="201"/>
      <sheetData sheetId="202"/>
      <sheetData sheetId="203">
        <row r="10">
          <cell r="G10">
            <v>50</v>
          </cell>
        </row>
      </sheetData>
      <sheetData sheetId="204">
        <row r="10">
          <cell r="G10">
            <v>50</v>
          </cell>
        </row>
      </sheetData>
      <sheetData sheetId="205">
        <row r="10">
          <cell r="G10">
            <v>50</v>
          </cell>
        </row>
      </sheetData>
      <sheetData sheetId="206">
        <row r="10">
          <cell r="G10">
            <v>50</v>
          </cell>
        </row>
      </sheetData>
      <sheetData sheetId="207">
        <row r="10">
          <cell r="G10">
            <v>50</v>
          </cell>
        </row>
      </sheetData>
      <sheetData sheetId="208">
        <row r="10">
          <cell r="G10">
            <v>50</v>
          </cell>
        </row>
      </sheetData>
      <sheetData sheetId="209">
        <row r="10">
          <cell r="G10">
            <v>50</v>
          </cell>
        </row>
      </sheetData>
      <sheetData sheetId="210"/>
      <sheetData sheetId="211"/>
      <sheetData sheetId="212"/>
      <sheetData sheetId="213"/>
      <sheetData sheetId="214"/>
      <sheetData sheetId="215"/>
      <sheetData sheetId="216"/>
      <sheetData sheetId="217">
        <row r="10">
          <cell r="G10">
            <v>50</v>
          </cell>
        </row>
      </sheetData>
      <sheetData sheetId="218">
        <row r="10">
          <cell r="G10">
            <v>50</v>
          </cell>
        </row>
      </sheetData>
      <sheetData sheetId="219">
        <row r="10">
          <cell r="G10">
            <v>50</v>
          </cell>
        </row>
      </sheetData>
      <sheetData sheetId="220">
        <row r="10">
          <cell r="G10">
            <v>50</v>
          </cell>
        </row>
      </sheetData>
      <sheetData sheetId="221">
        <row r="10">
          <cell r="G10">
            <v>50</v>
          </cell>
        </row>
      </sheetData>
      <sheetData sheetId="222">
        <row r="10">
          <cell r="G10">
            <v>50</v>
          </cell>
        </row>
      </sheetData>
      <sheetData sheetId="223">
        <row r="10">
          <cell r="G10">
            <v>50</v>
          </cell>
        </row>
      </sheetData>
      <sheetData sheetId="224"/>
      <sheetData sheetId="225"/>
      <sheetData sheetId="226"/>
      <sheetData sheetId="227"/>
      <sheetData sheetId="228"/>
      <sheetData sheetId="229"/>
      <sheetData sheetId="230"/>
      <sheetData sheetId="231">
        <row r="10">
          <cell r="G10">
            <v>50</v>
          </cell>
        </row>
      </sheetData>
      <sheetData sheetId="232">
        <row r="10">
          <cell r="G10">
            <v>50</v>
          </cell>
        </row>
      </sheetData>
      <sheetData sheetId="233">
        <row r="10">
          <cell r="G10">
            <v>50</v>
          </cell>
        </row>
      </sheetData>
      <sheetData sheetId="234">
        <row r="10">
          <cell r="G10">
            <v>50</v>
          </cell>
        </row>
      </sheetData>
      <sheetData sheetId="235">
        <row r="10">
          <cell r="G10">
            <v>50</v>
          </cell>
        </row>
      </sheetData>
      <sheetData sheetId="236">
        <row r="10">
          <cell r="G10">
            <v>50</v>
          </cell>
        </row>
      </sheetData>
      <sheetData sheetId="237">
        <row r="10">
          <cell r="G10">
            <v>50</v>
          </cell>
        </row>
      </sheetData>
      <sheetData sheetId="238"/>
      <sheetData sheetId="239"/>
      <sheetData sheetId="240"/>
      <sheetData sheetId="241"/>
      <sheetData sheetId="242"/>
      <sheetData sheetId="243"/>
      <sheetData sheetId="244"/>
      <sheetData sheetId="245">
        <row r="10">
          <cell r="G10">
            <v>50</v>
          </cell>
        </row>
      </sheetData>
      <sheetData sheetId="246">
        <row r="10">
          <cell r="G10">
            <v>50</v>
          </cell>
        </row>
      </sheetData>
      <sheetData sheetId="247">
        <row r="10">
          <cell r="G10">
            <v>50</v>
          </cell>
        </row>
      </sheetData>
      <sheetData sheetId="248">
        <row r="10">
          <cell r="G10">
            <v>50</v>
          </cell>
        </row>
      </sheetData>
      <sheetData sheetId="249">
        <row r="10">
          <cell r="G10">
            <v>50</v>
          </cell>
        </row>
      </sheetData>
      <sheetData sheetId="250">
        <row r="10">
          <cell r="G10">
            <v>50</v>
          </cell>
        </row>
      </sheetData>
      <sheetData sheetId="251">
        <row r="10">
          <cell r="G10">
            <v>50</v>
          </cell>
        </row>
      </sheetData>
      <sheetData sheetId="252"/>
      <sheetData sheetId="253"/>
      <sheetData sheetId="254"/>
      <sheetData sheetId="255"/>
      <sheetData sheetId="256"/>
      <sheetData sheetId="257"/>
      <sheetData sheetId="258"/>
      <sheetData sheetId="259">
        <row r="10">
          <cell r="G10">
            <v>50</v>
          </cell>
        </row>
      </sheetData>
      <sheetData sheetId="260">
        <row r="10">
          <cell r="G10">
            <v>50</v>
          </cell>
        </row>
      </sheetData>
      <sheetData sheetId="261">
        <row r="10">
          <cell r="G10">
            <v>50</v>
          </cell>
        </row>
      </sheetData>
      <sheetData sheetId="262">
        <row r="10">
          <cell r="G10">
            <v>50</v>
          </cell>
        </row>
      </sheetData>
      <sheetData sheetId="263">
        <row r="10">
          <cell r="G10">
            <v>50</v>
          </cell>
        </row>
      </sheetData>
      <sheetData sheetId="264">
        <row r="10">
          <cell r="G10">
            <v>50</v>
          </cell>
        </row>
      </sheetData>
      <sheetData sheetId="265">
        <row r="10">
          <cell r="G10">
            <v>50</v>
          </cell>
        </row>
      </sheetData>
      <sheetData sheetId="266"/>
      <sheetData sheetId="267"/>
      <sheetData sheetId="268"/>
      <sheetData sheetId="269"/>
      <sheetData sheetId="270"/>
      <sheetData sheetId="271"/>
      <sheetData sheetId="272"/>
      <sheetData sheetId="273">
        <row r="10">
          <cell r="G10">
            <v>50</v>
          </cell>
        </row>
      </sheetData>
      <sheetData sheetId="274">
        <row r="10">
          <cell r="G10">
            <v>50</v>
          </cell>
        </row>
      </sheetData>
      <sheetData sheetId="275">
        <row r="10">
          <cell r="G10">
            <v>50</v>
          </cell>
        </row>
      </sheetData>
      <sheetData sheetId="276">
        <row r="10">
          <cell r="G10">
            <v>50</v>
          </cell>
        </row>
      </sheetData>
      <sheetData sheetId="277">
        <row r="10">
          <cell r="G10">
            <v>50</v>
          </cell>
        </row>
      </sheetData>
      <sheetData sheetId="278">
        <row r="10">
          <cell r="G10">
            <v>50</v>
          </cell>
        </row>
      </sheetData>
      <sheetData sheetId="279">
        <row r="10">
          <cell r="G10">
            <v>50</v>
          </cell>
        </row>
      </sheetData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>
        <row r="10">
          <cell r="G10">
            <v>50</v>
          </cell>
        </row>
      </sheetData>
      <sheetData sheetId="289">
        <row r="10">
          <cell r="G10">
            <v>50</v>
          </cell>
        </row>
      </sheetData>
      <sheetData sheetId="290">
        <row r="10">
          <cell r="G10">
            <v>50</v>
          </cell>
        </row>
      </sheetData>
      <sheetData sheetId="291">
        <row r="10">
          <cell r="G10">
            <v>50</v>
          </cell>
        </row>
      </sheetData>
      <sheetData sheetId="292">
        <row r="10">
          <cell r="G10">
            <v>50</v>
          </cell>
        </row>
      </sheetData>
      <sheetData sheetId="293">
        <row r="10">
          <cell r="G10">
            <v>50</v>
          </cell>
        </row>
      </sheetData>
      <sheetData sheetId="294">
        <row r="10">
          <cell r="G10">
            <v>50</v>
          </cell>
        </row>
      </sheetData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/>
      <sheetData sheetId="311" refreshError="1"/>
      <sheetData sheetId="312"/>
      <sheetData sheetId="313"/>
      <sheetData sheetId="314"/>
      <sheetData sheetId="315"/>
      <sheetData sheetId="316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 Staff ($)"/>
      <sheetName val="04AFZ ($)"/>
      <sheetName val="04XM ($)"/>
      <sheetName val="04(ACZ)-AFL ($)"/>
      <sheetName val="04AHP (£)"/>
      <sheetName val="04AHO (PKR)"/>
      <sheetName val="04AGZ (PKR)"/>
      <sheetName val="04AHI (PKR)"/>
      <sheetName val="04AHT ($)"/>
      <sheetName val="Datas"/>
      <sheetName val="Overview"/>
      <sheetName val="Color Code"/>
      <sheetName val="Ex. rate"/>
      <sheetName val="SAGA AFZ"/>
      <sheetName val="SAGA XM"/>
      <sheetName val="SAGA AHP"/>
      <sheetName val="SAGA AHO"/>
      <sheetName val="SAGA AGZ"/>
      <sheetName val="SAGA AHI"/>
      <sheetName val="SAGA AHT"/>
      <sheetName val="Local_Staff_($)"/>
      <sheetName val="04AFZ_($)"/>
      <sheetName val="04XM_($)"/>
      <sheetName val="04(ACZ)-AFL_($)"/>
      <sheetName val="04AHP_(£)"/>
      <sheetName val="04AHO_(PKR)"/>
      <sheetName val="04AGZ_(PKR)"/>
      <sheetName val="04AHI_(PKR)"/>
      <sheetName val="04AHT_($)"/>
      <sheetName val="Color_Code"/>
      <sheetName val="Ex__rate"/>
      <sheetName val="SAGA_AFZ"/>
      <sheetName val="SAGA_XM"/>
      <sheetName val="SAGA_AHP"/>
      <sheetName val="SAGA_AHO"/>
      <sheetName val="SAGA_AGZ"/>
      <sheetName val="SAGA_AHI"/>
      <sheetName val="SAGA_AHT"/>
      <sheetName val="Facilities"/>
      <sheetName val="I- INV CO"/>
      <sheetName val="Local_Staff_($)1"/>
      <sheetName val="04AFZ_($)1"/>
      <sheetName val="04XM_($)1"/>
      <sheetName val="04(ACZ)-AFL_($)1"/>
      <sheetName val="04AHP_(£)1"/>
      <sheetName val="04AHO_(PKR)1"/>
      <sheetName val="04AGZ_(PKR)1"/>
      <sheetName val="04AHI_(PKR)1"/>
      <sheetName val="04AHT_($)1"/>
      <sheetName val="Color_Code1"/>
      <sheetName val="Ex__rate1"/>
      <sheetName val="SAGA_AFZ1"/>
      <sheetName val="SAGA_XM1"/>
      <sheetName val="SAGA_AHP1"/>
      <sheetName val="SAGA_AHO1"/>
      <sheetName val="SAGA_AGZ1"/>
      <sheetName val="SAGA_AHI1"/>
      <sheetName val="SAGA_AHT1"/>
      <sheetName val="I-_INV_CO"/>
      <sheetName val="PayRoll"/>
      <sheetName val="Budget Line Item"/>
      <sheetName val="Grids"/>
      <sheetName val="Lookups"/>
      <sheetName val="Parameters"/>
      <sheetName val="PMA"/>
      <sheetName val="JobsProjects"/>
      <sheetName val="INS Budget Details"/>
      <sheetName val="Local_Staff_($)2"/>
      <sheetName val="04AFZ_($)2"/>
      <sheetName val="04XM_($)2"/>
      <sheetName val="04(ACZ)-AFL_($)2"/>
      <sheetName val="04AHP_(£)2"/>
      <sheetName val="04AHO_(PKR)2"/>
      <sheetName val="04AGZ_(PKR)2"/>
      <sheetName val="04AHI_(PKR)2"/>
      <sheetName val="04AHT_($)2"/>
      <sheetName val="Color_Code2"/>
      <sheetName val="Ex__rate2"/>
      <sheetName val="SAGA_AFZ2"/>
      <sheetName val="SAGA_XM2"/>
      <sheetName val="SAGA_AHP2"/>
      <sheetName val="SAGA_AHO2"/>
      <sheetName val="SAGA_AGZ2"/>
      <sheetName val="SAGA_AHI2"/>
      <sheetName val="SAGA_AHT2"/>
      <sheetName val="I-_INV_CO1"/>
      <sheetName val="Dropdown list"/>
      <sheetName val="Sheet1"/>
      <sheetName val="Summary sheet"/>
      <sheetName val="Lines"/>
      <sheetName val="Suivi contrat l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Acting Field Coordinator</v>
          </cell>
        </row>
        <row r="3">
          <cell r="A3" t="str">
            <v>Admin &amp; Finance Officer</v>
          </cell>
        </row>
        <row r="4">
          <cell r="A4" t="str">
            <v>Admin Assistant</v>
          </cell>
        </row>
        <row r="5">
          <cell r="A5" t="str">
            <v>Admin Officer</v>
          </cell>
        </row>
        <row r="6">
          <cell r="A6" t="str">
            <v>AMEU Manager</v>
          </cell>
        </row>
        <row r="7">
          <cell r="A7" t="str">
            <v>AMEU Monitor</v>
          </cell>
        </row>
        <row r="8">
          <cell r="A8" t="str">
            <v>Base Manager</v>
          </cell>
        </row>
        <row r="9">
          <cell r="A9" t="str">
            <v>Cashier</v>
          </cell>
        </row>
        <row r="10">
          <cell r="A10" t="str">
            <v>Cashier/Admin Assistant</v>
          </cell>
        </row>
        <row r="11">
          <cell r="A11" t="str">
            <v>CFW Officer</v>
          </cell>
        </row>
        <row r="12">
          <cell r="A12" t="str">
            <v>Cleaner</v>
          </cell>
        </row>
        <row r="13">
          <cell r="A13" t="str">
            <v>CM/DO</v>
          </cell>
        </row>
        <row r="14">
          <cell r="A14" t="str">
            <v>Community Mobilizer</v>
          </cell>
        </row>
        <row r="15">
          <cell r="A15" t="str">
            <v>Cook</v>
          </cell>
        </row>
        <row r="16">
          <cell r="A16" t="str">
            <v>Database Entry Officer</v>
          </cell>
        </row>
        <row r="17">
          <cell r="A17" t="str">
            <v>Database Intern</v>
          </cell>
        </row>
        <row r="18">
          <cell r="A18" t="str">
            <v>Database Manager</v>
          </cell>
        </row>
        <row r="19">
          <cell r="A19" t="str">
            <v>Distribution Officer</v>
          </cell>
        </row>
        <row r="20">
          <cell r="A20" t="str">
            <v>District  Project Coordinator</v>
          </cell>
        </row>
        <row r="21">
          <cell r="A21" t="str">
            <v>District Field Coordinator</v>
          </cell>
        </row>
        <row r="22">
          <cell r="A22" t="str">
            <v>Driver</v>
          </cell>
        </row>
        <row r="23">
          <cell r="A23" t="str">
            <v>Engineer</v>
          </cell>
        </row>
        <row r="24">
          <cell r="A24" t="str">
            <v>Executive Secretary</v>
          </cell>
        </row>
        <row r="25">
          <cell r="A25" t="str">
            <v>Field Coordinator</v>
          </cell>
        </row>
        <row r="26">
          <cell r="A26" t="str">
            <v>Field Engineer</v>
          </cell>
        </row>
        <row r="27">
          <cell r="A27" t="str">
            <v>Fin/Admin Assistant</v>
          </cell>
        </row>
        <row r="28">
          <cell r="A28" t="str">
            <v>Fin/Admin Officer</v>
          </cell>
        </row>
        <row r="29">
          <cell r="A29" t="str">
            <v>FLAT Officer</v>
          </cell>
        </row>
        <row r="30">
          <cell r="A30" t="str">
            <v>Gardner</v>
          </cell>
        </row>
        <row r="31">
          <cell r="A31" t="str">
            <v>GIS Analyst</v>
          </cell>
        </row>
        <row r="32">
          <cell r="A32" t="str">
            <v>GIS Manager</v>
          </cell>
        </row>
        <row r="33">
          <cell r="A33" t="str">
            <v>Grant Officer</v>
          </cell>
        </row>
        <row r="34">
          <cell r="A34" t="str">
            <v>Guard (Office)</v>
          </cell>
        </row>
        <row r="35">
          <cell r="A35" t="str">
            <v>Guard (Warehouse)</v>
          </cell>
        </row>
        <row r="36">
          <cell r="A36" t="str">
            <v>Hygien Promotor</v>
          </cell>
        </row>
        <row r="37">
          <cell r="A37" t="str">
            <v>IT Officer</v>
          </cell>
        </row>
        <row r="38">
          <cell r="A38" t="str">
            <v>Laundress / Cleaner</v>
          </cell>
        </row>
        <row r="39">
          <cell r="A39" t="str">
            <v>Liaison Officer</v>
          </cell>
        </row>
        <row r="40">
          <cell r="A40" t="str">
            <v>Logistics Officer</v>
          </cell>
        </row>
        <row r="41">
          <cell r="A41" t="str">
            <v>Logistics Assistant</v>
          </cell>
        </row>
        <row r="42">
          <cell r="A42" t="str">
            <v>Master Trainer</v>
          </cell>
        </row>
        <row r="43">
          <cell r="A43" t="str">
            <v>Monitor/ Surveyor</v>
          </cell>
        </row>
        <row r="44">
          <cell r="A44" t="str">
            <v>Program Manager</v>
          </cell>
        </row>
        <row r="45">
          <cell r="A45" t="str">
            <v>Program Manager/Engineer</v>
          </cell>
        </row>
        <row r="46">
          <cell r="A46" t="str">
            <v>Security Officer</v>
          </cell>
        </row>
        <row r="47">
          <cell r="A47" t="str">
            <v>Senior Finance Officer</v>
          </cell>
        </row>
        <row r="48">
          <cell r="A48" t="str">
            <v>Senior HR /Admin Officer</v>
          </cell>
        </row>
        <row r="49">
          <cell r="A49" t="str">
            <v>Senior Logistics Officer</v>
          </cell>
        </row>
        <row r="50">
          <cell r="A50" t="str">
            <v xml:space="preserve">Store Keeper </v>
          </cell>
        </row>
        <row r="51">
          <cell r="A51" t="str">
            <v>Procurement &amp; Logistic Manager</v>
          </cell>
        </row>
        <row r="52">
          <cell r="A52" t="str">
            <v>Admin &amp; Liaison Officer</v>
          </cell>
        </row>
        <row r="53">
          <cell r="A53" t="str">
            <v>Admin / HR Manager</v>
          </cell>
        </row>
        <row r="54">
          <cell r="A54" t="str">
            <v>Guard/Stock Keeper</v>
          </cell>
        </row>
        <row r="55">
          <cell r="A55" t="str">
            <v>Area Coordinator</v>
          </cell>
        </row>
        <row r="56">
          <cell r="A56" t="str">
            <v>AMEU Officer</v>
          </cell>
        </row>
        <row r="57">
          <cell r="A57" t="str">
            <v>Civi Engineer</v>
          </cell>
        </row>
        <row r="58">
          <cell r="A58" t="str">
            <v>Finance Officer</v>
          </cell>
        </row>
        <row r="59">
          <cell r="A59" t="str">
            <v>Data Base Officer /IT</v>
          </cell>
        </row>
        <row r="60">
          <cell r="A60" t="str">
            <v>Program Manager/Senior Engineer</v>
          </cell>
        </row>
        <row r="61">
          <cell r="A61" t="str">
            <v>Hygien Promotor/Community Mobilizer</v>
          </cell>
        </row>
        <row r="62">
          <cell r="A62" t="str">
            <v>Community Mobilization Officer</v>
          </cell>
        </row>
        <row r="63">
          <cell r="A63" t="str">
            <v>Civil Engineer</v>
          </cell>
        </row>
        <row r="64">
          <cell r="A64" t="str">
            <v>Data Entry/IT Officer</v>
          </cell>
        </row>
        <row r="65">
          <cell r="A65" t="str">
            <v>Project Manager</v>
          </cell>
        </row>
        <row r="66">
          <cell r="A66" t="str">
            <v>Cook/Cleaner</v>
          </cell>
        </row>
        <row r="67">
          <cell r="A67" t="str">
            <v>Field Officer</v>
          </cell>
        </row>
        <row r="68">
          <cell r="A68" t="str">
            <v>Hygiene Promoter/TL</v>
          </cell>
        </row>
        <row r="69">
          <cell r="A69" t="str">
            <v>Security Guard</v>
          </cell>
        </row>
        <row r="70">
          <cell r="A70" t="str">
            <v>Office Cook / Cleaner</v>
          </cell>
        </row>
        <row r="71">
          <cell r="A71" t="str">
            <v>Technical officer</v>
          </cell>
        </row>
        <row r="72">
          <cell r="A72" t="str">
            <v>Agronomist</v>
          </cell>
        </row>
        <row r="73">
          <cell r="A73" t="str">
            <v>AMEU coordinator</v>
          </cell>
        </row>
        <row r="74">
          <cell r="A74" t="str">
            <v>CFW cashier</v>
          </cell>
        </row>
        <row r="75">
          <cell r="A75" t="str">
            <v>Database Officer</v>
          </cell>
        </row>
        <row r="76">
          <cell r="A76" t="str">
            <v>Early recovery PM</v>
          </cell>
        </row>
        <row r="77">
          <cell r="A77" t="str">
            <v>Security guard gh2</v>
          </cell>
        </row>
        <row r="78">
          <cell r="A78" t="str">
            <v>Storekeeper</v>
          </cell>
        </row>
        <row r="79">
          <cell r="A79" t="str">
            <v>Technical officer</v>
          </cell>
        </row>
        <row r="80">
          <cell r="A80" t="str">
            <v>W project officer</v>
          </cell>
        </row>
        <row r="81">
          <cell r="A81" t="str">
            <v>WASH project manager</v>
          </cell>
        </row>
        <row r="82">
          <cell r="A82" t="str">
            <v>WASH project officer</v>
          </cell>
        </row>
        <row r="83">
          <cell r="A83" t="str">
            <v>Women project manager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PARAMETRES"/>
      <sheetName val="DETAILS COUTS EXPATS"/>
      <sheetName val="PLAN FI EXPATS"/>
      <sheetName val="SYNTHESE BUD"/>
      <sheetName val="RECAP Z1"/>
      <sheetName val="Lists"/>
      <sheetName val="Datas"/>
      <sheetName val="Récap"/>
    </sheetNames>
    <sheetDataSet>
      <sheetData sheetId="0" refreshError="1"/>
      <sheetData sheetId="1" refreshError="1">
        <row r="3">
          <cell r="C3" t="str">
            <v>Kathmandu</v>
          </cell>
          <cell r="AA3" t="str">
            <v>ADMIN</v>
          </cell>
          <cell r="AD3" t="str">
            <v>S</v>
          </cell>
        </row>
        <row r="4">
          <cell r="E4" t="str">
            <v>KAC01</v>
          </cell>
          <cell r="AA4" t="str">
            <v>BASEREP</v>
          </cell>
          <cell r="AD4" t="str">
            <v>V</v>
          </cell>
        </row>
        <row r="5">
          <cell r="E5" t="str">
            <v>BAC01</v>
          </cell>
          <cell r="AA5" t="str">
            <v>CAPLOG</v>
          </cell>
        </row>
        <row r="6">
          <cell r="E6" t="str">
            <v>BAH01</v>
          </cell>
          <cell r="AA6" t="str">
            <v>DOCTOR</v>
          </cell>
        </row>
        <row r="7">
          <cell r="E7" t="str">
            <v>BAF01</v>
          </cell>
          <cell r="AA7" t="str">
            <v>FIEDLOG</v>
          </cell>
        </row>
        <row r="8">
          <cell r="E8" t="str">
            <v>BAN01</v>
          </cell>
          <cell r="AA8" t="str">
            <v>FS AGRI</v>
          </cell>
        </row>
        <row r="9">
          <cell r="E9" t="str">
            <v>HUC01</v>
          </cell>
          <cell r="AA9" t="str">
            <v>FS COOR</v>
          </cell>
        </row>
        <row r="10">
          <cell r="E10" t="str">
            <v>HUN01</v>
          </cell>
          <cell r="AA10" t="str">
            <v>FS DISTR</v>
          </cell>
        </row>
        <row r="11">
          <cell r="E11" t="str">
            <v>HUF01</v>
          </cell>
          <cell r="AA11" t="str">
            <v>FS SOCIO</v>
          </cell>
        </row>
        <row r="12">
          <cell r="E12" t="str">
            <v>HUH01</v>
          </cell>
          <cell r="AA12" t="str">
            <v>HABILOFF</v>
          </cell>
        </row>
        <row r="13">
          <cell r="AA13" t="str">
            <v>HEADMISS</v>
          </cell>
        </row>
        <row r="14">
          <cell r="AA14" t="str">
            <v>HEAEDUOF</v>
          </cell>
        </row>
        <row r="15">
          <cell r="AA15" t="str">
            <v>LOGADMIN</v>
          </cell>
        </row>
        <row r="16">
          <cell r="AA16" t="str">
            <v>LOGCOORD</v>
          </cell>
        </row>
        <row r="17">
          <cell r="AA17" t="str">
            <v>MEDNUTCO</v>
          </cell>
        </row>
        <row r="18">
          <cell r="AA18" t="str">
            <v>MIDWIFE</v>
          </cell>
        </row>
        <row r="19">
          <cell r="AA19" t="str">
            <v>NURSE</v>
          </cell>
        </row>
        <row r="20">
          <cell r="AA20" t="str">
            <v>NURSENUT</v>
          </cell>
        </row>
        <row r="21">
          <cell r="AA21" t="str">
            <v>NUTRITION</v>
          </cell>
        </row>
        <row r="22">
          <cell r="AA22" t="str">
            <v>PROGCOOR</v>
          </cell>
        </row>
        <row r="23">
          <cell r="AA23" t="str">
            <v>PROJCOOR</v>
          </cell>
        </row>
        <row r="24">
          <cell r="AA24" t="str">
            <v>PSYCHO</v>
          </cell>
        </row>
        <row r="25">
          <cell r="AA25" t="str">
            <v>SANEDUOF</v>
          </cell>
        </row>
        <row r="26">
          <cell r="AA26" t="str">
            <v>WSCOORD</v>
          </cell>
        </row>
        <row r="27">
          <cell r="AA27" t="str">
            <v>WSOFFIC</v>
          </cell>
        </row>
        <row r="28">
          <cell r="AA28" t="str">
            <v>ADMIN RH</v>
          </cell>
        </row>
        <row r="29">
          <cell r="AA29" t="str">
            <v>ADMINCOORD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Checklist"/>
      <sheetName val="SF424"/>
      <sheetName val="SF424a"/>
      <sheetName val="IRC SUMMARY"/>
      <sheetName val="IRC DETAILS"/>
      <sheetName val="Budget Details-Support"/>
      <sheetName val="% by sector"/>
      <sheetName val="Budget_Checklist"/>
      <sheetName val="IRC_SUMMARY"/>
      <sheetName val="IRC_DETAILS"/>
      <sheetName val="Budget_Details-Support"/>
      <sheetName val="%_by_sector"/>
      <sheetName val="IRC Format-Detailed Budget"/>
      <sheetName val="AKPSJU~1"/>
      <sheetName val="Budget_Checklist1"/>
      <sheetName val="IRC_SUMMARY1"/>
      <sheetName val="IRC_DETAILS1"/>
      <sheetName val="Budget_Details-Support1"/>
      <sheetName val="%_by_sector1"/>
      <sheetName val="IRC_Format-Detailed_Budget"/>
      <sheetName val="Budget_Checklist2"/>
      <sheetName val="IRC_SUMMARY2"/>
      <sheetName val="IRC_DETAILS2"/>
      <sheetName val="Budget_Details-Support2"/>
      <sheetName val="%_by_sector2"/>
      <sheetName val="IRC_Format-Detailed_Budget1"/>
      <sheetName val="Budget_Checklist3"/>
      <sheetName val="IRC_SUMMARY3"/>
      <sheetName val="IRC_DETAILS3"/>
      <sheetName val="Budget_Details-Support3"/>
      <sheetName val="%_by_sector3"/>
      <sheetName val="IRC_Format-Detailed_Budg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PGM"/>
      <sheetName val="Fournisseurs"/>
      <sheetName val="ETA par PGM"/>
      <sheetName val="ETA par PO"/>
      <sheetName val="FRET par PGM"/>
      <sheetName val="Lead time par PO"/>
      <sheetName val="Gantt Commandes"/>
      <sheetName val="Formulaire Controle Qualité"/>
      <sheetName val="Calculatrice"/>
      <sheetName val="Sheet3"/>
      <sheetName val="Suivi_PGM"/>
      <sheetName val="ETA_par_PGM"/>
      <sheetName val="ETA_par_PO"/>
      <sheetName val="FRET_par_PGM"/>
      <sheetName val="Lead_time_par_PO"/>
      <sheetName val="Gantt_Commandes"/>
      <sheetName val="Formulaire_Controle_Qualité"/>
      <sheetName val="Suivi_PGM1"/>
      <sheetName val="ETA_par_PGM1"/>
      <sheetName val="ETA_par_PO1"/>
      <sheetName val="FRET_par_PGM1"/>
      <sheetName val="Lead_time_par_PO1"/>
      <sheetName val="Gantt_Commandes1"/>
      <sheetName val="Formulaire_Controle_Qualité1"/>
      <sheetName val="CRS_Yr1"/>
      <sheetName val="PRTS"/>
      <sheetName val="Rapport de stock"/>
      <sheetName val="data summary"/>
      <sheetName val="Bilancio"/>
      <sheetName val="INTERSOS Cover"/>
      <sheetName val="Pending"/>
      <sheetName val="PN"/>
      <sheetName val="Rapport_de_stock"/>
      <sheetName val="ETA_par_PO2"/>
      <sheetName val="Rapport_de_stock1"/>
      <sheetName val="Suivi_PGM3"/>
      <sheetName val="ETA_par_PGM3"/>
      <sheetName val="ETA_par_PO4"/>
      <sheetName val="FRET_par_PGM3"/>
      <sheetName val="Lead_time_par_PO3"/>
      <sheetName val="Gantt_Commandes3"/>
      <sheetName val="Formulaire_Controle_Qualité3"/>
      <sheetName val="Rapport_de_stock3"/>
      <sheetName val="Suivi_PGM2"/>
      <sheetName val="ETA_par_PGM2"/>
      <sheetName val="ETA_par_PO3"/>
      <sheetName val="FRET_par_PGM2"/>
      <sheetName val="Lead_time_par_PO2"/>
      <sheetName val="Gantt_Commandes2"/>
      <sheetName val="Formulaire_Controle_Qualité2"/>
      <sheetName val="Rapport_de_stock2"/>
      <sheetName val="Suivi_PGM4"/>
      <sheetName val="ETA_par_PGM4"/>
      <sheetName val="ETA_par_PO5"/>
      <sheetName val="FRET_par_PGM4"/>
      <sheetName val="Lead_time_par_PO4"/>
      <sheetName val="Gantt_Commandes4"/>
      <sheetName val="Formulaire_Controle_Qualité4"/>
      <sheetName val="Rapport_de_stock4"/>
      <sheetName val="Suivi_PGM5"/>
      <sheetName val="ETA_par_PGM5"/>
      <sheetName val="ETA_par_PO6"/>
      <sheetName val="FRET_par_PGM5"/>
      <sheetName val="Lead_time_par_PO5"/>
      <sheetName val="Gantt_Commandes5"/>
      <sheetName val="Formulaire_Controle_Qualité5"/>
      <sheetName val="Rapport_de_stock5"/>
      <sheetName val="INTERSOS_Cover2"/>
      <sheetName val="INTERSOS_Cover1"/>
      <sheetName val="INTERSOS_Cover"/>
      <sheetName val="INTERSOS_Cover3"/>
      <sheetName val="INTERSOS_Cover4"/>
      <sheetName val="Liquidity"/>
      <sheetName val="Suivi_PGM6"/>
      <sheetName val="ETA_par_PGM6"/>
      <sheetName val="ETA_par_PO7"/>
      <sheetName val="FRET_par_PGM6"/>
      <sheetName val="Lead_time_par_PO6"/>
      <sheetName val="Gantt_Commandes6"/>
      <sheetName val="Formulaire_Controle_Qualité6"/>
      <sheetName val="Rapport_de_stock6"/>
      <sheetName val="INTERSOS_Cover5"/>
      <sheetName val="Suivi_PGM7"/>
      <sheetName val="ETA_par_PGM7"/>
      <sheetName val="ETA_par_PO8"/>
      <sheetName val="FRET_par_PGM7"/>
      <sheetName val="Lead_time_par_PO7"/>
      <sheetName val="Gantt_Commandes7"/>
      <sheetName val="Formulaire_Controle_Qualité7"/>
      <sheetName val="Rapport_de_stock7"/>
      <sheetName val="INTERSOS_Cover6"/>
      <sheetName val="Datas"/>
      <sheetName val="Budget Line Item"/>
      <sheetName val="PMA"/>
      <sheetName val="Parametres"/>
    </sheetNames>
    <sheetDataSet>
      <sheetData sheetId="0">
        <row r="4">
          <cell r="B4" t="str">
            <v>Liste de distribution</v>
          </cell>
        </row>
      </sheetData>
      <sheetData sheetId="1"/>
      <sheetData sheetId="2">
        <row r="4">
          <cell r="B4" t="str">
            <v>Liste de distribution</v>
          </cell>
        </row>
      </sheetData>
      <sheetData sheetId="3">
        <row r="4">
          <cell r="B4" t="str">
            <v>Liste de distribution</v>
          </cell>
          <cell r="C4" t="str">
            <v>Status Commande</v>
          </cell>
          <cell r="D4" t="str">
            <v>Bureau</v>
          </cell>
          <cell r="E4" t="str">
            <v>An.</v>
          </cell>
          <cell r="F4" t="str">
            <v>Numéro</v>
          </cell>
          <cell r="G4" t="str">
            <v>Amendement</v>
          </cell>
          <cell r="H4" t="str">
            <v>Description</v>
          </cell>
          <cell r="I4" t="str">
            <v>Unité</v>
          </cell>
          <cell r="J4" t="str">
            <v>Quantités à livrer</v>
          </cell>
          <cell r="K4" t="str">
            <v>Bureau</v>
          </cell>
          <cell r="L4" t="str">
            <v>An.</v>
          </cell>
          <cell r="M4" t="str">
            <v>Numéro</v>
          </cell>
          <cell r="N4" t="str">
            <v>Amendement</v>
          </cell>
          <cell r="O4" t="str">
            <v>Fournisseur</v>
          </cell>
          <cell r="P4" t="str">
            <v>Destinataire sur le PO</v>
          </cell>
          <cell r="Q4" t="str">
            <v>Lieu livraison</v>
          </cell>
          <cell r="R4" t="str">
            <v>TAD de la PGM</v>
          </cell>
          <cell r="S4" t="str">
            <v>Date estimée de livraison par fournisseur</v>
          </cell>
          <cell r="T4" t="str">
            <v>Reçu</v>
          </cell>
        </row>
        <row r="5">
          <cell r="B5">
            <v>0</v>
          </cell>
          <cell r="C5" t="str">
            <v>Fermée</v>
          </cell>
          <cell r="D5" t="str">
            <v>ZAIG</v>
          </cell>
          <cell r="E5">
            <v>2011</v>
          </cell>
          <cell r="F5" t="str">
            <v>00000121</v>
          </cell>
          <cell r="G5" t="str">
            <v>1</v>
          </cell>
          <cell r="H5" t="str">
            <v>KHI</v>
          </cell>
          <cell r="I5" t="str">
            <v>Kit</v>
          </cell>
          <cell r="J5">
            <v>7949</v>
          </cell>
          <cell r="K5" t="str">
            <v>ZAIG</v>
          </cell>
          <cell r="L5">
            <v>2011</v>
          </cell>
          <cell r="M5" t="str">
            <v>00000079</v>
          </cell>
          <cell r="N5" t="str">
            <v>1</v>
          </cell>
          <cell r="O5" t="str">
            <v>Quincaillerie Atlas des secteurs</v>
          </cell>
          <cell r="P5" t="str">
            <v>UNICEF</v>
          </cell>
          <cell r="Q5" t="str">
            <v>Goma</v>
          </cell>
          <cell r="R5">
            <v>2011</v>
          </cell>
          <cell r="S5">
            <v>40724</v>
          </cell>
          <cell r="T5">
            <v>40724</v>
          </cell>
        </row>
        <row r="6">
          <cell r="B6">
            <v>0</v>
          </cell>
          <cell r="C6" t="str">
            <v>Fermée</v>
          </cell>
          <cell r="D6" t="str">
            <v>ZAIG</v>
          </cell>
          <cell r="E6">
            <v>2011</v>
          </cell>
          <cell r="F6" t="str">
            <v>00000121</v>
          </cell>
          <cell r="G6" t="str">
            <v>1</v>
          </cell>
          <cell r="H6" t="str">
            <v>KHI</v>
          </cell>
          <cell r="I6" t="str">
            <v>Kit</v>
          </cell>
          <cell r="J6">
            <v>4958</v>
          </cell>
          <cell r="K6" t="str">
            <v>ZAIG</v>
          </cell>
          <cell r="L6">
            <v>2011</v>
          </cell>
          <cell r="M6" t="str">
            <v>00000080</v>
          </cell>
          <cell r="N6" t="str">
            <v>0</v>
          </cell>
          <cell r="O6" t="str">
            <v>Maison ML</v>
          </cell>
          <cell r="P6" t="str">
            <v>UNICEF</v>
          </cell>
          <cell r="Q6" t="str">
            <v>Bunia</v>
          </cell>
          <cell r="R6">
            <v>2011</v>
          </cell>
          <cell r="S6">
            <v>40724</v>
          </cell>
          <cell r="T6">
            <v>40724</v>
          </cell>
        </row>
        <row r="7">
          <cell r="B7">
            <v>0</v>
          </cell>
          <cell r="C7" t="str">
            <v>Fermée</v>
          </cell>
          <cell r="D7" t="str">
            <v>ZAIG</v>
          </cell>
          <cell r="E7">
            <v>2011</v>
          </cell>
          <cell r="F7" t="str">
            <v>00000121</v>
          </cell>
          <cell r="G7" t="str">
            <v>1</v>
          </cell>
          <cell r="H7" t="str">
            <v>KHI</v>
          </cell>
          <cell r="I7" t="str">
            <v>Kit</v>
          </cell>
          <cell r="J7">
            <v>5042</v>
          </cell>
          <cell r="K7" t="str">
            <v>ZAIG</v>
          </cell>
          <cell r="L7">
            <v>2011</v>
          </cell>
          <cell r="M7" t="str">
            <v>00000081</v>
          </cell>
          <cell r="N7" t="str">
            <v>0</v>
          </cell>
          <cell r="O7" t="str">
            <v>Maison ML</v>
          </cell>
          <cell r="P7" t="str">
            <v>UNICEF</v>
          </cell>
          <cell r="Q7" t="str">
            <v>Goma</v>
          </cell>
          <cell r="R7">
            <v>2011</v>
          </cell>
          <cell r="S7">
            <v>40724</v>
          </cell>
          <cell r="T7">
            <v>40730</v>
          </cell>
        </row>
        <row r="8">
          <cell r="B8">
            <v>0</v>
          </cell>
          <cell r="C8" t="str">
            <v>Fermée</v>
          </cell>
          <cell r="D8" t="str">
            <v>ZAIG</v>
          </cell>
          <cell r="E8">
            <v>2011</v>
          </cell>
          <cell r="F8" t="str">
            <v>00000121</v>
          </cell>
          <cell r="G8" t="str">
            <v>1</v>
          </cell>
          <cell r="H8" t="str">
            <v>KHI</v>
          </cell>
          <cell r="I8" t="str">
            <v>Kit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B9">
            <v>0</v>
          </cell>
          <cell r="C9" t="str">
            <v>Fermée</v>
          </cell>
          <cell r="D9" t="str">
            <v>ZAIG</v>
          </cell>
          <cell r="E9">
            <v>2011</v>
          </cell>
          <cell r="F9" t="str">
            <v>00000121</v>
          </cell>
          <cell r="G9" t="str">
            <v>1</v>
          </cell>
          <cell r="H9" t="str">
            <v>KHI</v>
          </cell>
          <cell r="I9" t="str">
            <v>Kit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>
            <v>0</v>
          </cell>
          <cell r="C10" t="str">
            <v>Fermée</v>
          </cell>
          <cell r="D10" t="str">
            <v>ZAIG</v>
          </cell>
          <cell r="E10">
            <v>2011</v>
          </cell>
          <cell r="F10" t="str">
            <v>00000121</v>
          </cell>
          <cell r="G10" t="str">
            <v>1</v>
          </cell>
          <cell r="H10" t="str">
            <v>KHI</v>
          </cell>
          <cell r="I10" t="str">
            <v>Kit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>
            <v>0</v>
          </cell>
          <cell r="C11" t="str">
            <v>Fermée</v>
          </cell>
          <cell r="D11" t="str">
            <v>ZAIG</v>
          </cell>
          <cell r="E11">
            <v>2011</v>
          </cell>
          <cell r="F11" t="str">
            <v>00000121</v>
          </cell>
          <cell r="G11" t="str">
            <v>1</v>
          </cell>
          <cell r="H11" t="str">
            <v>KHI</v>
          </cell>
          <cell r="I11" t="str">
            <v>Kit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>
            <v>0</v>
          </cell>
          <cell r="C12" t="str">
            <v>Transit</v>
          </cell>
          <cell r="D12" t="str">
            <v>ZAIG</v>
          </cell>
          <cell r="E12">
            <v>2011</v>
          </cell>
          <cell r="F12" t="str">
            <v>00000110</v>
          </cell>
          <cell r="G12" t="str">
            <v>1</v>
          </cell>
          <cell r="H12" t="str">
            <v>Aluminium Sulphate</v>
          </cell>
          <cell r="I12" t="str">
            <v>Kg</v>
          </cell>
          <cell r="J12">
            <v>600</v>
          </cell>
          <cell r="K12" t="str">
            <v>DANA</v>
          </cell>
          <cell r="L12">
            <v>2011</v>
          </cell>
          <cell r="M12" t="str">
            <v>45114710</v>
          </cell>
          <cell r="N12" t="str">
            <v>0</v>
          </cell>
          <cell r="O12" t="str">
            <v>Alm International SA France</v>
          </cell>
          <cell r="P12" t="str">
            <v>UNICEF</v>
          </cell>
          <cell r="Q12" t="str">
            <v>Goma</v>
          </cell>
          <cell r="R12">
            <v>2011</v>
          </cell>
          <cell r="S12" t="str">
            <v>Inconnue</v>
          </cell>
          <cell r="T12">
            <v>2011</v>
          </cell>
        </row>
        <row r="13">
          <cell r="B13">
            <v>0</v>
          </cell>
          <cell r="C13" t="str">
            <v>Transit</v>
          </cell>
          <cell r="D13" t="str">
            <v>ZAIG</v>
          </cell>
          <cell r="E13">
            <v>2011</v>
          </cell>
          <cell r="F13" t="str">
            <v>00000110</v>
          </cell>
          <cell r="G13" t="str">
            <v>1</v>
          </cell>
          <cell r="H13" t="str">
            <v>Aluminium Sulphate</v>
          </cell>
          <cell r="I13" t="str">
            <v>Kg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>
            <v>0</v>
          </cell>
          <cell r="C14" t="str">
            <v>Transit</v>
          </cell>
          <cell r="D14" t="str">
            <v>ZAIG</v>
          </cell>
          <cell r="E14">
            <v>2011</v>
          </cell>
          <cell r="F14" t="str">
            <v>00000110</v>
          </cell>
          <cell r="G14" t="str">
            <v>1</v>
          </cell>
          <cell r="H14" t="str">
            <v>Aluminium Sulphate</v>
          </cell>
          <cell r="I14" t="str">
            <v>Kg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>
            <v>0</v>
          </cell>
          <cell r="C15" t="str">
            <v>Transit</v>
          </cell>
          <cell r="D15" t="str">
            <v>ZAIG</v>
          </cell>
          <cell r="E15">
            <v>2011</v>
          </cell>
          <cell r="F15" t="str">
            <v>00000110</v>
          </cell>
          <cell r="G15" t="str">
            <v>1</v>
          </cell>
          <cell r="H15" t="str">
            <v>Aluminium Sulphate</v>
          </cell>
          <cell r="I15" t="str">
            <v>Kg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>
            <v>0</v>
          </cell>
          <cell r="C16" t="str">
            <v>Transit</v>
          </cell>
          <cell r="D16" t="str">
            <v>ZAIG</v>
          </cell>
          <cell r="E16">
            <v>2011</v>
          </cell>
          <cell r="F16" t="str">
            <v>00000110</v>
          </cell>
          <cell r="G16" t="str">
            <v>1</v>
          </cell>
          <cell r="H16" t="str">
            <v>Aluminium Sulphate</v>
          </cell>
          <cell r="I16" t="str">
            <v>Kg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>
            <v>0</v>
          </cell>
          <cell r="C17" t="str">
            <v>Transit</v>
          </cell>
          <cell r="D17" t="str">
            <v>ZAIG</v>
          </cell>
          <cell r="E17">
            <v>2011</v>
          </cell>
          <cell r="F17" t="str">
            <v>00000110</v>
          </cell>
          <cell r="G17" t="str">
            <v>1</v>
          </cell>
          <cell r="H17" t="str">
            <v>Aluminium Sulphate</v>
          </cell>
          <cell r="I17" t="str">
            <v>Kg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>
            <v>0</v>
          </cell>
          <cell r="C18" t="str">
            <v>Transit</v>
          </cell>
          <cell r="D18" t="str">
            <v>ZAIG</v>
          </cell>
          <cell r="E18">
            <v>2011</v>
          </cell>
          <cell r="F18" t="str">
            <v>00000110</v>
          </cell>
          <cell r="G18" t="str">
            <v>1</v>
          </cell>
          <cell r="H18" t="str">
            <v>Aluminium Sulphate</v>
          </cell>
          <cell r="I18" t="str">
            <v>Kg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>
            <v>0</v>
          </cell>
          <cell r="C19" t="str">
            <v>Fermée</v>
          </cell>
          <cell r="D19" t="str">
            <v>ZAIG</v>
          </cell>
          <cell r="E19">
            <v>2011</v>
          </cell>
          <cell r="F19" t="str">
            <v>00000097</v>
          </cell>
          <cell r="G19" t="str">
            <v>0</v>
          </cell>
          <cell r="H19" t="str">
            <v>Tarpaulin Plastic sheeting rolls 4x60 m</v>
          </cell>
          <cell r="I19" t="str">
            <v>Rlx</v>
          </cell>
          <cell r="J19">
            <v>500</v>
          </cell>
          <cell r="K19" t="str">
            <v>ZAIG</v>
          </cell>
          <cell r="L19">
            <v>2011</v>
          </cell>
          <cell r="M19" t="str">
            <v>00000082</v>
          </cell>
          <cell r="N19" t="str">
            <v>0</v>
          </cell>
          <cell r="O19" t="str">
            <v>Techno Relief Services Ltd.</v>
          </cell>
          <cell r="P19" t="str">
            <v>UNICEF</v>
          </cell>
          <cell r="Q19" t="str">
            <v>Goma</v>
          </cell>
          <cell r="R19">
            <v>2011</v>
          </cell>
          <cell r="S19">
            <v>40751</v>
          </cell>
          <cell r="T19">
            <v>40733</v>
          </cell>
        </row>
        <row r="20">
          <cell r="B20">
            <v>0</v>
          </cell>
          <cell r="C20" t="str">
            <v>Fermée</v>
          </cell>
          <cell r="D20" t="str">
            <v>ZAIG</v>
          </cell>
          <cell r="E20">
            <v>2011</v>
          </cell>
          <cell r="F20" t="str">
            <v>00000097</v>
          </cell>
          <cell r="G20" t="str">
            <v>0</v>
          </cell>
          <cell r="H20" t="str">
            <v>Tarpaulin Plastic sheeting rolls 4x60 m</v>
          </cell>
          <cell r="I20" t="str">
            <v>Rlx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>
            <v>0</v>
          </cell>
          <cell r="C21" t="str">
            <v>Fermée</v>
          </cell>
          <cell r="D21" t="str">
            <v>ZAIG</v>
          </cell>
          <cell r="E21">
            <v>2011</v>
          </cell>
          <cell r="F21" t="str">
            <v>00000097</v>
          </cell>
          <cell r="G21" t="str">
            <v>0</v>
          </cell>
          <cell r="H21" t="str">
            <v>Tarpaulin Plastic sheeting rolls 4x60 m</v>
          </cell>
          <cell r="I21" t="str">
            <v>Rlx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>
            <v>0</v>
          </cell>
          <cell r="C22" t="str">
            <v>Fermée</v>
          </cell>
          <cell r="D22" t="str">
            <v>ZAIG</v>
          </cell>
          <cell r="E22">
            <v>2011</v>
          </cell>
          <cell r="F22" t="str">
            <v>00000097</v>
          </cell>
          <cell r="G22" t="str">
            <v>0</v>
          </cell>
          <cell r="H22" t="str">
            <v>Tarpaulin Plastic sheeting rolls 4x60 m</v>
          </cell>
          <cell r="I22" t="str">
            <v>Rlx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>
            <v>0</v>
          </cell>
          <cell r="C23" t="str">
            <v>Fermée</v>
          </cell>
          <cell r="D23" t="str">
            <v>ZAIG</v>
          </cell>
          <cell r="E23">
            <v>2011</v>
          </cell>
          <cell r="F23" t="str">
            <v>00000097</v>
          </cell>
          <cell r="G23" t="str">
            <v>0</v>
          </cell>
          <cell r="H23" t="str">
            <v>Tarpaulin Plastic sheeting rolls 4x60 m</v>
          </cell>
          <cell r="I23" t="str">
            <v>Rlx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>
            <v>0</v>
          </cell>
          <cell r="C24" t="str">
            <v>Fermée</v>
          </cell>
          <cell r="D24" t="str">
            <v>ZAIG</v>
          </cell>
          <cell r="E24">
            <v>2011</v>
          </cell>
          <cell r="F24" t="str">
            <v>00000097</v>
          </cell>
          <cell r="G24" t="str">
            <v>0</v>
          </cell>
          <cell r="H24" t="str">
            <v>Tarpaulin Plastic sheeting rolls 4x60 m</v>
          </cell>
          <cell r="I24" t="str">
            <v>Rlx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>
            <v>0</v>
          </cell>
          <cell r="C25" t="str">
            <v>Fermée</v>
          </cell>
          <cell r="D25" t="str">
            <v>ZAIG</v>
          </cell>
          <cell r="E25">
            <v>2011</v>
          </cell>
          <cell r="F25" t="str">
            <v>00000097</v>
          </cell>
          <cell r="G25" t="str">
            <v>0</v>
          </cell>
          <cell r="H25" t="str">
            <v>Tarpaulin Plastic sheeting rolls 4x60 m</v>
          </cell>
          <cell r="I25" t="str">
            <v>Rlx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Solidarités International NK - Bureau de Goma</v>
          </cell>
          <cell r="C26" t="str">
            <v>Douanes</v>
          </cell>
          <cell r="D26" t="str">
            <v>ZAIG</v>
          </cell>
          <cell r="E26">
            <v>2011</v>
          </cell>
          <cell r="F26" t="str">
            <v>00000124</v>
          </cell>
          <cell r="G26" t="str">
            <v>1</v>
          </cell>
          <cell r="H26" t="str">
            <v>Kit NFI Noyau</v>
          </cell>
          <cell r="I26" t="str">
            <v>Kit</v>
          </cell>
          <cell r="J26">
            <v>3000</v>
          </cell>
          <cell r="K26" t="str">
            <v>ZAIG</v>
          </cell>
          <cell r="L26">
            <v>2011</v>
          </cell>
          <cell r="M26" t="str">
            <v>00000084</v>
          </cell>
          <cell r="N26" t="str">
            <v>0</v>
          </cell>
          <cell r="O26" t="str">
            <v>Spartan Relief Supplies Limited</v>
          </cell>
          <cell r="P26" t="str">
            <v>UNICEF</v>
          </cell>
          <cell r="Q26" t="str">
            <v>Goma</v>
          </cell>
          <cell r="R26">
            <v>40744</v>
          </cell>
          <cell r="S26">
            <v>40802</v>
          </cell>
          <cell r="T26">
            <v>40815</v>
          </cell>
        </row>
        <row r="27">
          <cell r="B27" t="str">
            <v>Solidarités International NK - Bureau de Goma</v>
          </cell>
          <cell r="C27" t="str">
            <v>Douanes</v>
          </cell>
          <cell r="D27" t="str">
            <v>ZAIG</v>
          </cell>
          <cell r="E27">
            <v>2011</v>
          </cell>
          <cell r="F27" t="str">
            <v>00000124</v>
          </cell>
          <cell r="G27" t="str">
            <v>1</v>
          </cell>
          <cell r="H27" t="str">
            <v>Kit NFI Noyau</v>
          </cell>
          <cell r="I27" t="str">
            <v>Kit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40744</v>
          </cell>
          <cell r="S27">
            <v>40744</v>
          </cell>
          <cell r="T27">
            <v>40744</v>
          </cell>
        </row>
        <row r="28">
          <cell r="B28" t="str">
            <v>Solidarités International NK - Bureau de Goma</v>
          </cell>
          <cell r="C28" t="str">
            <v>Douanes</v>
          </cell>
          <cell r="D28" t="str">
            <v>ZAIG</v>
          </cell>
          <cell r="E28">
            <v>2011</v>
          </cell>
          <cell r="F28" t="str">
            <v>00000124</v>
          </cell>
          <cell r="G28" t="str">
            <v>1</v>
          </cell>
          <cell r="H28" t="str">
            <v>Kit NFI Noyau</v>
          </cell>
          <cell r="I28" t="str">
            <v>Kit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40744</v>
          </cell>
          <cell r="S28">
            <v>40744</v>
          </cell>
          <cell r="T28">
            <v>40744</v>
          </cell>
        </row>
        <row r="29">
          <cell r="B29" t="str">
            <v>Solidarités International NK - Bureau de Goma</v>
          </cell>
          <cell r="C29" t="str">
            <v>Douanes</v>
          </cell>
          <cell r="D29" t="str">
            <v>ZAIG</v>
          </cell>
          <cell r="E29">
            <v>2011</v>
          </cell>
          <cell r="F29" t="str">
            <v>00000124</v>
          </cell>
          <cell r="G29" t="str">
            <v>1</v>
          </cell>
          <cell r="H29" t="str">
            <v>Kit NFI Noyau</v>
          </cell>
          <cell r="I29" t="str">
            <v>Kit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40744</v>
          </cell>
          <cell r="S29">
            <v>40744</v>
          </cell>
          <cell r="T29">
            <v>40744</v>
          </cell>
        </row>
        <row r="30">
          <cell r="B30" t="str">
            <v>Solidarités International NK - Bureau de Goma</v>
          </cell>
          <cell r="C30" t="str">
            <v>Douanes</v>
          </cell>
          <cell r="D30" t="str">
            <v>ZAIG</v>
          </cell>
          <cell r="E30">
            <v>2011</v>
          </cell>
          <cell r="F30" t="str">
            <v>00000124</v>
          </cell>
          <cell r="G30" t="str">
            <v>1</v>
          </cell>
          <cell r="H30" t="str">
            <v>Kit NFI Noyau</v>
          </cell>
          <cell r="I30" t="str">
            <v>Kit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40744</v>
          </cell>
          <cell r="S30">
            <v>40744</v>
          </cell>
          <cell r="T30">
            <v>40744</v>
          </cell>
        </row>
        <row r="31">
          <cell r="B31" t="str">
            <v>Solidarités International NK - Bureau de Goma</v>
          </cell>
          <cell r="C31" t="str">
            <v>Douanes</v>
          </cell>
          <cell r="D31" t="str">
            <v>ZAIG</v>
          </cell>
          <cell r="E31">
            <v>2011</v>
          </cell>
          <cell r="F31" t="str">
            <v>00000124</v>
          </cell>
          <cell r="G31" t="str">
            <v>1</v>
          </cell>
          <cell r="H31" t="str">
            <v>Kit NFI Noyau</v>
          </cell>
          <cell r="I31" t="str">
            <v>Kit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40744</v>
          </cell>
          <cell r="S31">
            <v>40744</v>
          </cell>
          <cell r="T31">
            <v>40744</v>
          </cell>
        </row>
        <row r="32">
          <cell r="B32" t="str">
            <v>Solidarités International NK - Bureau de Goma</v>
          </cell>
          <cell r="C32" t="str">
            <v>Douanes</v>
          </cell>
          <cell r="D32" t="str">
            <v>ZAIG</v>
          </cell>
          <cell r="E32">
            <v>2011</v>
          </cell>
          <cell r="F32" t="str">
            <v>00000124</v>
          </cell>
          <cell r="G32" t="str">
            <v>1</v>
          </cell>
          <cell r="H32" t="str">
            <v>Kit NFI Noyau</v>
          </cell>
          <cell r="I32" t="str">
            <v>Kit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40744</v>
          </cell>
          <cell r="S32">
            <v>40744</v>
          </cell>
          <cell r="T32">
            <v>40744</v>
          </cell>
        </row>
        <row r="33">
          <cell r="B33" t="str">
            <v>Solidarités International HUBU - Bureau de Bunia</v>
          </cell>
          <cell r="C33" t="str">
            <v>Fermée</v>
          </cell>
          <cell r="D33" t="str">
            <v>ZAIG</v>
          </cell>
          <cell r="E33">
            <v>2011</v>
          </cell>
          <cell r="F33" t="str">
            <v>00000080</v>
          </cell>
          <cell r="G33" t="str">
            <v>0</v>
          </cell>
          <cell r="H33" t="str">
            <v>PEP kits</v>
          </cell>
          <cell r="I33" t="str">
            <v>Kit</v>
          </cell>
          <cell r="J33">
            <v>0</v>
          </cell>
          <cell r="K33" t="str">
            <v>DANA</v>
          </cell>
          <cell r="L33">
            <v>2011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Solidarités International HUBU - Bureau de Bunia</v>
          </cell>
          <cell r="C34" t="str">
            <v>Fermée</v>
          </cell>
          <cell r="D34" t="str">
            <v>ZAIG</v>
          </cell>
          <cell r="E34">
            <v>2011</v>
          </cell>
          <cell r="F34" t="str">
            <v>00000080</v>
          </cell>
          <cell r="G34" t="str">
            <v>0</v>
          </cell>
          <cell r="H34" t="str">
            <v>PEP kits</v>
          </cell>
          <cell r="I34" t="str">
            <v>Kit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B35" t="str">
            <v>Solidarités International HUBU - Bureau de Bunia</v>
          </cell>
          <cell r="C35" t="str">
            <v>Fermée</v>
          </cell>
          <cell r="D35" t="str">
            <v>ZAIG</v>
          </cell>
          <cell r="E35">
            <v>2011</v>
          </cell>
          <cell r="F35" t="str">
            <v>00000080</v>
          </cell>
          <cell r="G35" t="str">
            <v>0</v>
          </cell>
          <cell r="H35" t="str">
            <v>PEP kits</v>
          </cell>
          <cell r="I35" t="str">
            <v>Kit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Solidarités International HUBU - Bureau de Bunia</v>
          </cell>
          <cell r="C36" t="str">
            <v>Fermée</v>
          </cell>
          <cell r="D36" t="str">
            <v>ZAIG</v>
          </cell>
          <cell r="E36">
            <v>2011</v>
          </cell>
          <cell r="F36" t="str">
            <v>00000080</v>
          </cell>
          <cell r="G36" t="str">
            <v>0</v>
          </cell>
          <cell r="H36" t="str">
            <v>PEP kits</v>
          </cell>
          <cell r="I36" t="str">
            <v>Kit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 t="str">
            <v>Solidarités International HUBU - Bureau de Bunia</v>
          </cell>
          <cell r="C37" t="str">
            <v>Fermée</v>
          </cell>
          <cell r="D37" t="str">
            <v>ZAIG</v>
          </cell>
          <cell r="E37">
            <v>2011</v>
          </cell>
          <cell r="F37" t="str">
            <v>00000080</v>
          </cell>
          <cell r="G37" t="str">
            <v>0</v>
          </cell>
          <cell r="H37" t="str">
            <v>PEP kits</v>
          </cell>
          <cell r="I37" t="str">
            <v>Kit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Solidarités International HUBU - Bureau de Bunia</v>
          </cell>
          <cell r="C38" t="str">
            <v>Fermée</v>
          </cell>
          <cell r="D38" t="str">
            <v>ZAIG</v>
          </cell>
          <cell r="E38">
            <v>2011</v>
          </cell>
          <cell r="F38" t="str">
            <v>00000080</v>
          </cell>
          <cell r="G38" t="str">
            <v>0</v>
          </cell>
          <cell r="H38" t="str">
            <v>PEP kits</v>
          </cell>
          <cell r="I38" t="str">
            <v>Kit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 t="str">
            <v>Solidarités International HUBU - Bureau de Bunia</v>
          </cell>
          <cell r="C39" t="str">
            <v>Fermée</v>
          </cell>
          <cell r="D39" t="str">
            <v>ZAIG</v>
          </cell>
          <cell r="E39">
            <v>2011</v>
          </cell>
          <cell r="F39" t="str">
            <v>00000080</v>
          </cell>
          <cell r="G39" t="str">
            <v>0</v>
          </cell>
          <cell r="H39" t="str">
            <v>PEP kits</v>
          </cell>
          <cell r="I39" t="str">
            <v>Kit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Stock contingence UNICEF Bunia</v>
          </cell>
          <cell r="C40" t="str">
            <v>Traitement</v>
          </cell>
          <cell r="D40" t="str">
            <v>ZAIG</v>
          </cell>
          <cell r="E40">
            <v>2011</v>
          </cell>
          <cell r="F40" t="str">
            <v>00000170</v>
          </cell>
          <cell r="G40" t="str">
            <v>1</v>
          </cell>
          <cell r="H40" t="str">
            <v>YI308 - RRMP: NFI Vrac Stock Contingence UNICEF Bunia</v>
          </cell>
          <cell r="I40" t="str">
            <v>NA</v>
          </cell>
          <cell r="J40" t="str">
            <v>NA</v>
          </cell>
          <cell r="K40" t="str">
            <v>ZAIG</v>
          </cell>
          <cell r="L40">
            <v>2011</v>
          </cell>
          <cell r="M40" t="str">
            <v>00000163</v>
          </cell>
          <cell r="N40" t="str">
            <v>0</v>
          </cell>
          <cell r="O40" t="str">
            <v>Techno Relief Services Ltd.</v>
          </cell>
          <cell r="P40" t="str">
            <v>UNICEF</v>
          </cell>
          <cell r="Q40" t="str">
            <v>Bunia</v>
          </cell>
          <cell r="R40">
            <v>40831</v>
          </cell>
          <cell r="S40">
            <v>40831</v>
          </cell>
          <cell r="T40">
            <v>40831</v>
          </cell>
        </row>
        <row r="41">
          <cell r="B41" t="str">
            <v>Stock contingence UNICEF Bunia</v>
          </cell>
          <cell r="C41" t="str">
            <v>Traitement</v>
          </cell>
          <cell r="D41" t="str">
            <v>ZAIG</v>
          </cell>
          <cell r="E41">
            <v>2011</v>
          </cell>
          <cell r="F41" t="str">
            <v>00000170</v>
          </cell>
          <cell r="G41" t="str">
            <v>1</v>
          </cell>
          <cell r="H41" t="str">
            <v>YI308 - RRMP: NFI Vrac Stock Contingence UNICEF Bunia</v>
          </cell>
          <cell r="I41" t="str">
            <v>NA</v>
          </cell>
          <cell r="J41" t="str">
            <v>NA</v>
          </cell>
          <cell r="K41" t="str">
            <v>ZAIG</v>
          </cell>
          <cell r="L41">
            <v>2011</v>
          </cell>
          <cell r="M41" t="str">
            <v>00000165</v>
          </cell>
          <cell r="N41" t="str">
            <v>0</v>
          </cell>
          <cell r="O41" t="str">
            <v>Spartan Relief Supplies Limited</v>
          </cell>
          <cell r="P41" t="str">
            <v>UNICEF</v>
          </cell>
          <cell r="Q41" t="str">
            <v>Bunia</v>
          </cell>
          <cell r="R41">
            <v>40831</v>
          </cell>
          <cell r="S41">
            <v>40831</v>
          </cell>
          <cell r="T41">
            <v>40831</v>
          </cell>
        </row>
        <row r="42">
          <cell r="B42" t="str">
            <v>Stock contingence UNICEF Bunia</v>
          </cell>
          <cell r="C42" t="str">
            <v>Traitement</v>
          </cell>
          <cell r="D42" t="str">
            <v>ZAIG</v>
          </cell>
          <cell r="E42">
            <v>2011</v>
          </cell>
          <cell r="F42" t="str">
            <v>00000170</v>
          </cell>
          <cell r="G42" t="str">
            <v>1</v>
          </cell>
          <cell r="H42" t="str">
            <v>YI308 - RRMP: NFI Vrac Stock Contingence UNICEF Bunia</v>
          </cell>
          <cell r="I42" t="str">
            <v>NA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40831</v>
          </cell>
          <cell r="S42">
            <v>40831</v>
          </cell>
          <cell r="T42">
            <v>40831</v>
          </cell>
        </row>
        <row r="43">
          <cell r="B43" t="str">
            <v>Stock contingence UNICEF Bunia</v>
          </cell>
          <cell r="C43" t="str">
            <v>Traitement</v>
          </cell>
          <cell r="D43" t="str">
            <v>ZAIG</v>
          </cell>
          <cell r="E43">
            <v>2011</v>
          </cell>
          <cell r="F43" t="str">
            <v>00000170</v>
          </cell>
          <cell r="G43" t="str">
            <v>1</v>
          </cell>
          <cell r="H43" t="str">
            <v>YI308 - RRMP: NFI Vrac Stock Contingence UNICEF Bunia</v>
          </cell>
          <cell r="I43" t="str">
            <v>NA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40831</v>
          </cell>
          <cell r="S43">
            <v>40831</v>
          </cell>
          <cell r="T43">
            <v>40831</v>
          </cell>
        </row>
        <row r="44">
          <cell r="B44" t="str">
            <v>Stock contingence UNICEF Bunia</v>
          </cell>
          <cell r="C44" t="str">
            <v>Traitement</v>
          </cell>
          <cell r="D44" t="str">
            <v>ZAIG</v>
          </cell>
          <cell r="E44">
            <v>2011</v>
          </cell>
          <cell r="F44" t="str">
            <v>00000170</v>
          </cell>
          <cell r="G44" t="str">
            <v>1</v>
          </cell>
          <cell r="H44" t="str">
            <v>YI308 - RRMP: NFI Vrac Stock Contingence UNICEF Bunia</v>
          </cell>
          <cell r="I44" t="str">
            <v>NA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40831</v>
          </cell>
          <cell r="S44">
            <v>40831</v>
          </cell>
          <cell r="T44">
            <v>40831</v>
          </cell>
        </row>
        <row r="45">
          <cell r="B45" t="str">
            <v>Stock contingence UNICEF Bunia</v>
          </cell>
          <cell r="C45" t="str">
            <v>Traitement</v>
          </cell>
          <cell r="D45" t="str">
            <v>ZAIG</v>
          </cell>
          <cell r="E45">
            <v>2011</v>
          </cell>
          <cell r="F45" t="str">
            <v>00000170</v>
          </cell>
          <cell r="G45" t="str">
            <v>1</v>
          </cell>
          <cell r="H45" t="str">
            <v>YI308 - RRMP: NFI Vrac Stock Contingence UNICEF Bunia</v>
          </cell>
          <cell r="I45" t="str">
            <v>NA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40831</v>
          </cell>
          <cell r="S45">
            <v>40831</v>
          </cell>
          <cell r="T45">
            <v>40831</v>
          </cell>
        </row>
        <row r="46">
          <cell r="B46" t="str">
            <v>Stock contingence UNICEF Bunia</v>
          </cell>
          <cell r="C46" t="str">
            <v>Traitement</v>
          </cell>
          <cell r="D46" t="str">
            <v>ZAIG</v>
          </cell>
          <cell r="E46">
            <v>2011</v>
          </cell>
          <cell r="F46" t="str">
            <v>00000170</v>
          </cell>
          <cell r="G46" t="str">
            <v>1</v>
          </cell>
          <cell r="H46" t="str">
            <v>YI308 - RRMP: NFI Vrac Stock Contingence UNICEF Bunia</v>
          </cell>
          <cell r="I46" t="str">
            <v>NA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40831</v>
          </cell>
          <cell r="S46">
            <v>40831</v>
          </cell>
          <cell r="T46">
            <v>40831</v>
          </cell>
        </row>
        <row r="47">
          <cell r="B47" t="str">
            <v>Stock contingence UNICEF Bukavu</v>
          </cell>
          <cell r="C47" t="str">
            <v>Traitement</v>
          </cell>
          <cell r="D47" t="str">
            <v>ZAIG</v>
          </cell>
          <cell r="E47">
            <v>2011</v>
          </cell>
          <cell r="F47" t="str">
            <v>00000171</v>
          </cell>
          <cell r="G47" t="str">
            <v>1</v>
          </cell>
          <cell r="H47" t="str">
            <v>YI308 - RRMP: NFI Vrac Stock Contingence UNICEF Bukavu</v>
          </cell>
          <cell r="I47" t="str">
            <v>NA</v>
          </cell>
          <cell r="J47" t="str">
            <v>NA</v>
          </cell>
          <cell r="K47" t="str">
            <v>ZAIG</v>
          </cell>
          <cell r="L47">
            <v>2011</v>
          </cell>
          <cell r="M47" t="str">
            <v>00000166</v>
          </cell>
          <cell r="N47" t="str">
            <v>0</v>
          </cell>
          <cell r="O47" t="str">
            <v>Techno Relief Services Ltd.</v>
          </cell>
          <cell r="P47" t="str">
            <v>UNICEF</v>
          </cell>
          <cell r="Q47" t="str">
            <v>Bukavu</v>
          </cell>
          <cell r="R47">
            <v>40831</v>
          </cell>
          <cell r="S47">
            <v>40831</v>
          </cell>
          <cell r="T47">
            <v>40831</v>
          </cell>
        </row>
        <row r="48">
          <cell r="B48" t="str">
            <v>Stock contingence UNICEF Bukavu</v>
          </cell>
          <cell r="C48" t="str">
            <v>Traitement</v>
          </cell>
          <cell r="D48" t="str">
            <v>ZAIG</v>
          </cell>
          <cell r="E48">
            <v>2011</v>
          </cell>
          <cell r="F48" t="str">
            <v>00000171</v>
          </cell>
          <cell r="G48" t="str">
            <v>1</v>
          </cell>
          <cell r="H48" t="str">
            <v>YI308 - RRMP: NFI Vrac Stock Contingence UNICEF Bukavu</v>
          </cell>
          <cell r="I48" t="str">
            <v>NA</v>
          </cell>
          <cell r="J48" t="str">
            <v>NA</v>
          </cell>
          <cell r="K48" t="str">
            <v>ZAIG</v>
          </cell>
          <cell r="L48">
            <v>2011</v>
          </cell>
          <cell r="M48" t="str">
            <v>00000180</v>
          </cell>
          <cell r="N48" t="str">
            <v>0</v>
          </cell>
          <cell r="O48" t="str">
            <v>East African Supply &amp; Logistics Ltd.</v>
          </cell>
          <cell r="P48" t="str">
            <v>UNICEF</v>
          </cell>
          <cell r="Q48" t="str">
            <v>Bukavu</v>
          </cell>
          <cell r="R48">
            <v>40831</v>
          </cell>
          <cell r="S48">
            <v>40831</v>
          </cell>
          <cell r="T48">
            <v>40831</v>
          </cell>
        </row>
        <row r="49">
          <cell r="B49" t="str">
            <v>Stock contingence UNICEF Bukavu</v>
          </cell>
          <cell r="C49" t="str">
            <v>Traitement</v>
          </cell>
          <cell r="D49" t="str">
            <v>ZAIG</v>
          </cell>
          <cell r="E49">
            <v>2011</v>
          </cell>
          <cell r="F49" t="str">
            <v>00000171</v>
          </cell>
          <cell r="G49" t="str">
            <v>1</v>
          </cell>
          <cell r="H49" t="str">
            <v>YI308 - RRMP: NFI Vrac Stock Contingence UNICEF Bukavu</v>
          </cell>
          <cell r="I49" t="str">
            <v>NA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40831</v>
          </cell>
          <cell r="S49">
            <v>40831</v>
          </cell>
          <cell r="T49">
            <v>40831</v>
          </cell>
        </row>
        <row r="50">
          <cell r="B50" t="str">
            <v>Stock contingence UNICEF Bukavu</v>
          </cell>
          <cell r="C50" t="str">
            <v>Traitement</v>
          </cell>
          <cell r="D50" t="str">
            <v>ZAIG</v>
          </cell>
          <cell r="E50">
            <v>2011</v>
          </cell>
          <cell r="F50" t="str">
            <v>00000171</v>
          </cell>
          <cell r="G50" t="str">
            <v>1</v>
          </cell>
          <cell r="H50" t="str">
            <v>YI308 - RRMP: NFI Vrac Stock Contingence UNICEF Bukavu</v>
          </cell>
          <cell r="I50" t="str">
            <v>NA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40831</v>
          </cell>
          <cell r="S50">
            <v>40831</v>
          </cell>
          <cell r="T50">
            <v>40831</v>
          </cell>
        </row>
        <row r="51">
          <cell r="B51" t="str">
            <v>Stock contingence UNICEF Bukavu</v>
          </cell>
          <cell r="C51" t="str">
            <v>Traitement</v>
          </cell>
          <cell r="D51" t="str">
            <v>ZAIG</v>
          </cell>
          <cell r="E51">
            <v>2011</v>
          </cell>
          <cell r="F51" t="str">
            <v>00000171</v>
          </cell>
          <cell r="G51" t="str">
            <v>1</v>
          </cell>
          <cell r="H51" t="str">
            <v>YI308 - RRMP: NFI Vrac Stock Contingence UNICEF Bukavu</v>
          </cell>
          <cell r="I51" t="str">
            <v>NA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40831</v>
          </cell>
          <cell r="S51">
            <v>40831</v>
          </cell>
          <cell r="T51">
            <v>40831</v>
          </cell>
        </row>
        <row r="52">
          <cell r="B52" t="str">
            <v>Stock contingence UNICEF Bukavu</v>
          </cell>
          <cell r="C52" t="str">
            <v>Traitement</v>
          </cell>
          <cell r="D52" t="str">
            <v>ZAIG</v>
          </cell>
          <cell r="E52">
            <v>2011</v>
          </cell>
          <cell r="F52" t="str">
            <v>00000171</v>
          </cell>
          <cell r="G52" t="str">
            <v>1</v>
          </cell>
          <cell r="H52" t="str">
            <v>YI308 - RRMP: NFI Vrac Stock Contingence UNICEF Bukavu</v>
          </cell>
          <cell r="I52" t="str">
            <v>NA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40831</v>
          </cell>
          <cell r="S52">
            <v>40831</v>
          </cell>
          <cell r="T52">
            <v>40831</v>
          </cell>
        </row>
        <row r="53">
          <cell r="B53" t="str">
            <v>Stock contingence UNICEF Bukavu</v>
          </cell>
          <cell r="C53" t="str">
            <v>Traitement</v>
          </cell>
          <cell r="D53" t="str">
            <v>ZAIG</v>
          </cell>
          <cell r="E53">
            <v>2011</v>
          </cell>
          <cell r="F53" t="str">
            <v>00000171</v>
          </cell>
          <cell r="G53" t="str">
            <v>1</v>
          </cell>
          <cell r="H53" t="str">
            <v>YI308 - RRMP: NFI Vrac Stock Contingence UNICEF Bukavu</v>
          </cell>
          <cell r="I53" t="str">
            <v>NA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40831</v>
          </cell>
          <cell r="S53">
            <v>40831</v>
          </cell>
          <cell r="T53">
            <v>40831</v>
          </cell>
        </row>
        <row r="54">
          <cell r="B54" t="str">
            <v>Stock contingence UNICEF Beni</v>
          </cell>
          <cell r="C54" t="str">
            <v>Traitement</v>
          </cell>
          <cell r="D54" t="str">
            <v>ZAIG</v>
          </cell>
          <cell r="E54">
            <v>2011</v>
          </cell>
          <cell r="F54" t="str">
            <v>00000172</v>
          </cell>
          <cell r="G54" t="str">
            <v>1</v>
          </cell>
          <cell r="H54" t="str">
            <v>YI308 - RRMP: NFI Vrac Stock Contingence UNICEF Beni</v>
          </cell>
          <cell r="I54" t="str">
            <v>NA</v>
          </cell>
          <cell r="J54" t="str">
            <v>NA</v>
          </cell>
          <cell r="K54" t="str">
            <v>ZAIG</v>
          </cell>
          <cell r="L54">
            <v>2011</v>
          </cell>
          <cell r="M54" t="str">
            <v>00000167</v>
          </cell>
          <cell r="N54" t="str">
            <v>0</v>
          </cell>
          <cell r="O54" t="str">
            <v>Techno Relief Services Ltd.</v>
          </cell>
          <cell r="P54" t="str">
            <v>UNICEF</v>
          </cell>
          <cell r="Q54" t="str">
            <v>Beni</v>
          </cell>
          <cell r="R54">
            <v>40831</v>
          </cell>
          <cell r="S54">
            <v>40831</v>
          </cell>
          <cell r="T54">
            <v>40831</v>
          </cell>
        </row>
        <row r="55">
          <cell r="B55" t="str">
            <v>Stock contingence UNICEF Beni</v>
          </cell>
          <cell r="C55" t="str">
            <v>Traitement</v>
          </cell>
          <cell r="D55" t="str">
            <v>ZAIG</v>
          </cell>
          <cell r="E55">
            <v>2011</v>
          </cell>
          <cell r="F55" t="str">
            <v>00000172</v>
          </cell>
          <cell r="G55" t="str">
            <v>1</v>
          </cell>
          <cell r="H55" t="str">
            <v>YI308 - RRMP: NFI Vrac Stock Contingence UNICEF Beni</v>
          </cell>
          <cell r="I55" t="str">
            <v>NA</v>
          </cell>
          <cell r="J55" t="str">
            <v>NA</v>
          </cell>
          <cell r="K55" t="str">
            <v>ZAIG</v>
          </cell>
          <cell r="L55">
            <v>2011</v>
          </cell>
          <cell r="M55" t="str">
            <v>00000181</v>
          </cell>
          <cell r="N55" t="str">
            <v>0</v>
          </cell>
          <cell r="O55" t="str">
            <v>East African Supply &amp; Logistics Ltd.</v>
          </cell>
          <cell r="P55" t="str">
            <v>UNICEF</v>
          </cell>
          <cell r="Q55" t="str">
            <v>Beni</v>
          </cell>
          <cell r="R55">
            <v>40831</v>
          </cell>
          <cell r="S55">
            <v>40831</v>
          </cell>
          <cell r="T55">
            <v>40831</v>
          </cell>
        </row>
        <row r="56">
          <cell r="B56" t="str">
            <v>Stock contingence UNICEF Beni</v>
          </cell>
          <cell r="C56" t="str">
            <v>Traitement</v>
          </cell>
          <cell r="D56" t="str">
            <v>ZAIG</v>
          </cell>
          <cell r="E56">
            <v>2011</v>
          </cell>
          <cell r="F56" t="str">
            <v>00000172</v>
          </cell>
          <cell r="G56" t="str">
            <v>1</v>
          </cell>
          <cell r="H56" t="str">
            <v>YI308 - RRMP: NFI Vrac Stock Contingence UNICEF Beni</v>
          </cell>
          <cell r="I56" t="str">
            <v>NA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40831</v>
          </cell>
          <cell r="S56">
            <v>40831</v>
          </cell>
          <cell r="T56">
            <v>40831</v>
          </cell>
        </row>
        <row r="57">
          <cell r="B57" t="str">
            <v>Stock contingence UNICEF Beni</v>
          </cell>
          <cell r="C57" t="str">
            <v>Traitement</v>
          </cell>
          <cell r="D57" t="str">
            <v>ZAIG</v>
          </cell>
          <cell r="E57">
            <v>2011</v>
          </cell>
          <cell r="F57" t="str">
            <v>00000172</v>
          </cell>
          <cell r="G57" t="str">
            <v>1</v>
          </cell>
          <cell r="H57" t="str">
            <v>YI308 - RRMP: NFI Vrac Stock Contingence UNICEF Beni</v>
          </cell>
          <cell r="I57" t="str">
            <v>NA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40831</v>
          </cell>
          <cell r="S57">
            <v>40831</v>
          </cell>
          <cell r="T57">
            <v>40831</v>
          </cell>
        </row>
        <row r="58">
          <cell r="B58" t="str">
            <v>Stock contingence UNICEF Beni</v>
          </cell>
          <cell r="C58" t="str">
            <v>Traitement</v>
          </cell>
          <cell r="D58" t="str">
            <v>ZAIG</v>
          </cell>
          <cell r="E58">
            <v>2011</v>
          </cell>
          <cell r="F58" t="str">
            <v>00000172</v>
          </cell>
          <cell r="G58" t="str">
            <v>1</v>
          </cell>
          <cell r="H58" t="str">
            <v>YI308 - RRMP: NFI Vrac Stock Contingence UNICEF Beni</v>
          </cell>
          <cell r="I58" t="str">
            <v>NA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40831</v>
          </cell>
          <cell r="S58">
            <v>40831</v>
          </cell>
          <cell r="T58">
            <v>40831</v>
          </cell>
        </row>
        <row r="59">
          <cell r="B59" t="str">
            <v>Stock contingence UNICEF Beni</v>
          </cell>
          <cell r="C59" t="str">
            <v>Traitement</v>
          </cell>
          <cell r="D59" t="str">
            <v>ZAIG</v>
          </cell>
          <cell r="E59">
            <v>2011</v>
          </cell>
          <cell r="F59" t="str">
            <v>00000172</v>
          </cell>
          <cell r="G59" t="str">
            <v>1</v>
          </cell>
          <cell r="H59" t="str">
            <v>YI308 - RRMP: NFI Vrac Stock Contingence UNICEF Beni</v>
          </cell>
          <cell r="I59" t="str">
            <v>NA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40831</v>
          </cell>
          <cell r="S59">
            <v>40831</v>
          </cell>
          <cell r="T59">
            <v>40831</v>
          </cell>
        </row>
        <row r="60">
          <cell r="B60" t="str">
            <v>Stock contingence UNICEF Beni</v>
          </cell>
          <cell r="C60" t="str">
            <v>Traitement</v>
          </cell>
          <cell r="D60" t="str">
            <v>ZAIG</v>
          </cell>
          <cell r="E60">
            <v>2011</v>
          </cell>
          <cell r="F60" t="str">
            <v>00000172</v>
          </cell>
          <cell r="G60" t="str">
            <v>1</v>
          </cell>
          <cell r="H60" t="str">
            <v>YI308 - RRMP: NFI Vrac Stock Contingence UNICEF Beni</v>
          </cell>
          <cell r="I60" t="str">
            <v>NA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40831</v>
          </cell>
          <cell r="S60">
            <v>40831</v>
          </cell>
          <cell r="T60">
            <v>40831</v>
          </cell>
        </row>
        <row r="61">
          <cell r="B61" t="str">
            <v>Stock contingence UNICEF Kisangani</v>
          </cell>
          <cell r="C61" t="str">
            <v>Traitement</v>
          </cell>
          <cell r="D61" t="str">
            <v>ZAIG</v>
          </cell>
          <cell r="E61">
            <v>2011</v>
          </cell>
          <cell r="F61" t="str">
            <v>00000173</v>
          </cell>
          <cell r="G61" t="str">
            <v>1</v>
          </cell>
          <cell r="H61" t="str">
            <v>YI308 - RRMP: NFI Vrac Stock Contingence UNICEF Kisangani</v>
          </cell>
          <cell r="I61" t="str">
            <v>NA</v>
          </cell>
          <cell r="J61" t="str">
            <v>NA</v>
          </cell>
          <cell r="K61" t="str">
            <v>ZAIG</v>
          </cell>
          <cell r="L61">
            <v>2011</v>
          </cell>
          <cell r="M61" t="str">
            <v>00000172</v>
          </cell>
          <cell r="N61" t="str">
            <v>0</v>
          </cell>
          <cell r="O61" t="str">
            <v>Techno Relief Services Ltd.</v>
          </cell>
          <cell r="P61" t="str">
            <v>UNICEF</v>
          </cell>
          <cell r="Q61" t="str">
            <v>Kisangani</v>
          </cell>
          <cell r="R61">
            <v>40831</v>
          </cell>
          <cell r="S61">
            <v>40831</v>
          </cell>
          <cell r="T61">
            <v>40831</v>
          </cell>
        </row>
        <row r="62">
          <cell r="B62" t="str">
            <v>Stock contingence UNICEF Kisangani</v>
          </cell>
          <cell r="C62" t="str">
            <v>Traitement</v>
          </cell>
          <cell r="D62" t="str">
            <v>ZAIG</v>
          </cell>
          <cell r="E62">
            <v>2011</v>
          </cell>
          <cell r="F62" t="str">
            <v>00000173</v>
          </cell>
          <cell r="G62" t="str">
            <v>1</v>
          </cell>
          <cell r="H62" t="str">
            <v>YI308 - RRMP: NFI Vrac Stock Contingence UNICEF Kisangani</v>
          </cell>
          <cell r="I62" t="str">
            <v>NA</v>
          </cell>
          <cell r="J62" t="str">
            <v>NA</v>
          </cell>
          <cell r="K62" t="str">
            <v>ZAIG</v>
          </cell>
          <cell r="L62">
            <v>2011</v>
          </cell>
          <cell r="M62" t="str">
            <v>00000182</v>
          </cell>
          <cell r="N62" t="str">
            <v>0</v>
          </cell>
          <cell r="O62" t="str">
            <v>East African Supply &amp; Logistics Ltd.</v>
          </cell>
          <cell r="P62" t="str">
            <v>UNICEF</v>
          </cell>
          <cell r="Q62" t="str">
            <v>Kisangani</v>
          </cell>
          <cell r="R62">
            <v>40831</v>
          </cell>
          <cell r="S62">
            <v>40831</v>
          </cell>
          <cell r="T62">
            <v>40831</v>
          </cell>
        </row>
        <row r="63">
          <cell r="B63" t="str">
            <v>Stock contingence UNICEF Kisangani</v>
          </cell>
          <cell r="C63" t="str">
            <v>Traitement</v>
          </cell>
          <cell r="D63" t="str">
            <v>ZAIG</v>
          </cell>
          <cell r="E63">
            <v>2011</v>
          </cell>
          <cell r="F63" t="str">
            <v>00000173</v>
          </cell>
          <cell r="G63" t="str">
            <v>1</v>
          </cell>
          <cell r="H63" t="str">
            <v>YI308 - RRMP: NFI Vrac Stock Contingence UNICEF Kisangani</v>
          </cell>
          <cell r="I63" t="str">
            <v>NA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40831</v>
          </cell>
          <cell r="S63">
            <v>40831</v>
          </cell>
          <cell r="T63">
            <v>40831</v>
          </cell>
        </row>
        <row r="64">
          <cell r="B64" t="str">
            <v>Stock contingence UNICEF Kisangani</v>
          </cell>
          <cell r="C64" t="str">
            <v>Traitement</v>
          </cell>
          <cell r="D64" t="str">
            <v>ZAIG</v>
          </cell>
          <cell r="E64">
            <v>2011</v>
          </cell>
          <cell r="F64" t="str">
            <v>00000173</v>
          </cell>
          <cell r="G64" t="str">
            <v>1</v>
          </cell>
          <cell r="H64" t="str">
            <v>YI308 - RRMP: NFI Vrac Stock Contingence UNICEF Kisangani</v>
          </cell>
          <cell r="I64" t="str">
            <v>NA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40831</v>
          </cell>
          <cell r="S64">
            <v>40831</v>
          </cell>
          <cell r="T64">
            <v>40831</v>
          </cell>
        </row>
        <row r="65">
          <cell r="B65" t="str">
            <v>Stock contingence UNICEF Kisangani</v>
          </cell>
          <cell r="C65" t="str">
            <v>Traitement</v>
          </cell>
          <cell r="D65" t="str">
            <v>ZAIG</v>
          </cell>
          <cell r="E65">
            <v>2011</v>
          </cell>
          <cell r="F65" t="str">
            <v>00000173</v>
          </cell>
          <cell r="G65" t="str">
            <v>1</v>
          </cell>
          <cell r="H65" t="str">
            <v>YI308 - RRMP: NFI Vrac Stock Contingence UNICEF Kisangani</v>
          </cell>
          <cell r="I65" t="str">
            <v>NA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40831</v>
          </cell>
          <cell r="S65">
            <v>40831</v>
          </cell>
          <cell r="T65">
            <v>40831</v>
          </cell>
        </row>
        <row r="66">
          <cell r="B66" t="str">
            <v>Stock contingence UNICEF Kisangani</v>
          </cell>
          <cell r="C66" t="str">
            <v>Traitement</v>
          </cell>
          <cell r="D66" t="str">
            <v>ZAIG</v>
          </cell>
          <cell r="E66">
            <v>2011</v>
          </cell>
          <cell r="F66" t="str">
            <v>00000173</v>
          </cell>
          <cell r="G66" t="str">
            <v>1</v>
          </cell>
          <cell r="H66" t="str">
            <v>YI308 - RRMP: NFI Vrac Stock Contingence UNICEF Kisangani</v>
          </cell>
          <cell r="I66" t="str">
            <v>NA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40831</v>
          </cell>
          <cell r="S66">
            <v>40831</v>
          </cell>
          <cell r="T66">
            <v>40831</v>
          </cell>
        </row>
        <row r="67">
          <cell r="B67" t="str">
            <v>Stock contingence UNICEF Kisangani</v>
          </cell>
          <cell r="C67" t="str">
            <v>Traitement</v>
          </cell>
          <cell r="D67" t="str">
            <v>ZAIG</v>
          </cell>
          <cell r="E67">
            <v>2011</v>
          </cell>
          <cell r="F67" t="str">
            <v>00000173</v>
          </cell>
          <cell r="G67" t="str">
            <v>1</v>
          </cell>
          <cell r="H67" t="str">
            <v>YI308 - RRMP: NFI Vrac Stock Contingence UNICEF Kisangani</v>
          </cell>
          <cell r="I67" t="str">
            <v>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40831</v>
          </cell>
          <cell r="S67">
            <v>40831</v>
          </cell>
          <cell r="T67">
            <v>40831</v>
          </cell>
        </row>
        <row r="68">
          <cell r="B68" t="str">
            <v>Stock contingence UNICEF Goma</v>
          </cell>
          <cell r="C68" t="str">
            <v>Traitement</v>
          </cell>
          <cell r="D68" t="str">
            <v>ZAIG</v>
          </cell>
          <cell r="E68">
            <v>2011</v>
          </cell>
          <cell r="F68" t="str">
            <v>00000174</v>
          </cell>
          <cell r="G68" t="str">
            <v>1</v>
          </cell>
          <cell r="H68" t="str">
            <v>YI308 - RRMP: NFI Vrac Stock Contingence UNICEF Goma</v>
          </cell>
          <cell r="I68" t="str">
            <v>NA</v>
          </cell>
          <cell r="J68" t="str">
            <v>NA</v>
          </cell>
          <cell r="K68" t="str">
            <v>ZAIG</v>
          </cell>
          <cell r="L68">
            <v>2011</v>
          </cell>
          <cell r="M68" t="str">
            <v>00000168</v>
          </cell>
          <cell r="N68" t="str">
            <v>0</v>
          </cell>
          <cell r="O68" t="str">
            <v>Techno Relief Services Ltd.</v>
          </cell>
          <cell r="P68" t="str">
            <v>UNICEF</v>
          </cell>
          <cell r="Q68" t="str">
            <v>Goma</v>
          </cell>
          <cell r="R68">
            <v>40831</v>
          </cell>
          <cell r="S68">
            <v>40831</v>
          </cell>
          <cell r="T68">
            <v>40831</v>
          </cell>
        </row>
        <row r="69">
          <cell r="B69" t="str">
            <v>Stock contingence UNICEF Goma</v>
          </cell>
          <cell r="C69" t="str">
            <v>Traitement</v>
          </cell>
          <cell r="D69" t="str">
            <v>ZAIG</v>
          </cell>
          <cell r="E69">
            <v>2011</v>
          </cell>
          <cell r="F69" t="str">
            <v>00000174</v>
          </cell>
          <cell r="G69" t="str">
            <v>1</v>
          </cell>
          <cell r="H69" t="str">
            <v>YI308 - RRMP: NFI Vrac Stock Contingence UNICEF Goma</v>
          </cell>
          <cell r="I69" t="str">
            <v>NA</v>
          </cell>
          <cell r="J69" t="str">
            <v>NA</v>
          </cell>
          <cell r="K69" t="str">
            <v>ZAIG</v>
          </cell>
          <cell r="L69">
            <v>2011</v>
          </cell>
          <cell r="M69" t="str">
            <v>00000183</v>
          </cell>
          <cell r="N69" t="str">
            <v>0</v>
          </cell>
          <cell r="O69" t="str">
            <v>East African Supply &amp; Logistics Ltd.</v>
          </cell>
          <cell r="P69" t="str">
            <v>UNICEF</v>
          </cell>
          <cell r="Q69" t="str">
            <v>Goma</v>
          </cell>
          <cell r="R69">
            <v>40831</v>
          </cell>
          <cell r="S69">
            <v>40831</v>
          </cell>
          <cell r="T69">
            <v>40831</v>
          </cell>
        </row>
        <row r="70">
          <cell r="B70" t="str">
            <v>Stock contingence UNICEF Goma</v>
          </cell>
          <cell r="C70" t="str">
            <v>Traitement</v>
          </cell>
          <cell r="D70" t="str">
            <v>ZAIG</v>
          </cell>
          <cell r="E70">
            <v>2011</v>
          </cell>
          <cell r="F70" t="str">
            <v>00000174</v>
          </cell>
          <cell r="G70" t="str">
            <v>1</v>
          </cell>
          <cell r="H70" t="str">
            <v>YI308 - RRMP: NFI Vrac Stock Contingence UNICEF Goma</v>
          </cell>
          <cell r="I70" t="str">
            <v>NA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40831</v>
          </cell>
          <cell r="S70">
            <v>40831</v>
          </cell>
          <cell r="T70">
            <v>40831</v>
          </cell>
        </row>
        <row r="71">
          <cell r="B71" t="str">
            <v>Stock contingence UNICEF Goma</v>
          </cell>
          <cell r="C71" t="str">
            <v>Traitement</v>
          </cell>
          <cell r="D71" t="str">
            <v>ZAIG</v>
          </cell>
          <cell r="E71">
            <v>2011</v>
          </cell>
          <cell r="F71" t="str">
            <v>00000174</v>
          </cell>
          <cell r="G71" t="str">
            <v>1</v>
          </cell>
          <cell r="H71" t="str">
            <v>YI308 - RRMP: NFI Vrac Stock Contingence UNICEF Goma</v>
          </cell>
          <cell r="I71" t="str">
            <v>NA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40831</v>
          </cell>
          <cell r="S71">
            <v>40831</v>
          </cell>
          <cell r="T71">
            <v>40831</v>
          </cell>
        </row>
        <row r="72">
          <cell r="B72" t="str">
            <v>Stock contingence UNICEF Goma</v>
          </cell>
          <cell r="C72" t="str">
            <v>Traitement</v>
          </cell>
          <cell r="D72" t="str">
            <v>ZAIG</v>
          </cell>
          <cell r="E72">
            <v>2011</v>
          </cell>
          <cell r="F72" t="str">
            <v>00000174</v>
          </cell>
          <cell r="G72" t="str">
            <v>1</v>
          </cell>
          <cell r="H72" t="str">
            <v>YI308 - RRMP: NFI Vrac Stock Contingence UNICEF Goma</v>
          </cell>
          <cell r="I72" t="str">
            <v>NA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40831</v>
          </cell>
          <cell r="S72">
            <v>40831</v>
          </cell>
          <cell r="T72">
            <v>40831</v>
          </cell>
        </row>
        <row r="73">
          <cell r="B73" t="str">
            <v>Stock contingence UNICEF Goma</v>
          </cell>
          <cell r="C73" t="str">
            <v>Traitement</v>
          </cell>
          <cell r="D73" t="str">
            <v>ZAIG</v>
          </cell>
          <cell r="E73">
            <v>2011</v>
          </cell>
          <cell r="F73" t="str">
            <v>00000174</v>
          </cell>
          <cell r="G73" t="str">
            <v>1</v>
          </cell>
          <cell r="H73" t="str">
            <v>YI308 - RRMP: NFI Vrac Stock Contingence UNICEF Goma</v>
          </cell>
          <cell r="I73" t="str">
            <v>NA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40831</v>
          </cell>
          <cell r="S73">
            <v>40831</v>
          </cell>
          <cell r="T73">
            <v>40831</v>
          </cell>
        </row>
        <row r="74">
          <cell r="B74" t="str">
            <v>Stock contingence UNICEF Goma</v>
          </cell>
          <cell r="C74" t="str">
            <v>Traitement</v>
          </cell>
          <cell r="D74" t="str">
            <v>ZAIG</v>
          </cell>
          <cell r="E74">
            <v>2011</v>
          </cell>
          <cell r="F74" t="str">
            <v>00000174</v>
          </cell>
          <cell r="G74" t="str">
            <v>1</v>
          </cell>
          <cell r="H74" t="str">
            <v>YI308 - RRMP: NFI Vrac Stock Contingence UNICEF Goma</v>
          </cell>
          <cell r="I74" t="str">
            <v>NA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40831</v>
          </cell>
          <cell r="S74">
            <v>40831</v>
          </cell>
          <cell r="T74">
            <v>40831</v>
          </cell>
        </row>
        <row r="75">
          <cell r="B75" t="str">
            <v>Stock contingence UNICEF Bunia</v>
          </cell>
          <cell r="C75" t="str">
            <v>Annulée</v>
          </cell>
          <cell r="D75" t="str">
            <v>ZAIG</v>
          </cell>
          <cell r="E75">
            <v>2011</v>
          </cell>
          <cell r="F75" t="str">
            <v>00000175</v>
          </cell>
          <cell r="G75" t="str">
            <v>0</v>
          </cell>
          <cell r="H75" t="str">
            <v>YI308 - RRMP: Jerrycan 20L Stock Contingence UNICEF Bunia</v>
          </cell>
          <cell r="I75" t="str">
            <v>EA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40817</v>
          </cell>
          <cell r="S75">
            <v>40817</v>
          </cell>
          <cell r="T75">
            <v>40817</v>
          </cell>
        </row>
        <row r="76">
          <cell r="B76" t="str">
            <v>Stock contingence UNICEF Bunia</v>
          </cell>
          <cell r="C76" t="str">
            <v>Annulée</v>
          </cell>
          <cell r="D76" t="str">
            <v>ZAIG</v>
          </cell>
          <cell r="E76">
            <v>2011</v>
          </cell>
          <cell r="F76" t="str">
            <v>00000175</v>
          </cell>
          <cell r="G76" t="str">
            <v>0</v>
          </cell>
          <cell r="H76" t="str">
            <v>YI308 - RRMP: Jerrycan 20L Stock Contingence UNICEF Bunia</v>
          </cell>
          <cell r="I76" t="str">
            <v>EA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40817</v>
          </cell>
          <cell r="S76">
            <v>40817</v>
          </cell>
          <cell r="T76">
            <v>40817</v>
          </cell>
        </row>
        <row r="77">
          <cell r="B77" t="str">
            <v>Stock contingence UNICEF Bunia</v>
          </cell>
          <cell r="C77" t="str">
            <v>Annulée</v>
          </cell>
          <cell r="D77" t="str">
            <v>ZAIG</v>
          </cell>
          <cell r="E77">
            <v>2011</v>
          </cell>
          <cell r="F77" t="str">
            <v>00000175</v>
          </cell>
          <cell r="G77" t="str">
            <v>0</v>
          </cell>
          <cell r="H77" t="str">
            <v>YI308 - RRMP: Jerrycan 20L Stock Contingence UNICEF Bunia</v>
          </cell>
          <cell r="I77" t="str">
            <v>EA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40817</v>
          </cell>
          <cell r="S77">
            <v>40817</v>
          </cell>
          <cell r="T77">
            <v>40817</v>
          </cell>
        </row>
        <row r="78">
          <cell r="B78" t="str">
            <v>Stock contingence UNICEF Bunia</v>
          </cell>
          <cell r="C78" t="str">
            <v>Annulée</v>
          </cell>
          <cell r="D78" t="str">
            <v>ZAIG</v>
          </cell>
          <cell r="E78">
            <v>2011</v>
          </cell>
          <cell r="F78" t="str">
            <v>00000175</v>
          </cell>
          <cell r="G78" t="str">
            <v>0</v>
          </cell>
          <cell r="H78" t="str">
            <v>YI308 - RRMP: Jerrycan 20L Stock Contingence UNICEF Bunia</v>
          </cell>
          <cell r="I78" t="str">
            <v>EA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40817</v>
          </cell>
          <cell r="S78">
            <v>40817</v>
          </cell>
          <cell r="T78">
            <v>40817</v>
          </cell>
        </row>
        <row r="79">
          <cell r="B79" t="str">
            <v>Stock contingence UNICEF Bunia</v>
          </cell>
          <cell r="C79" t="str">
            <v>Annulée</v>
          </cell>
          <cell r="D79" t="str">
            <v>ZAIG</v>
          </cell>
          <cell r="E79">
            <v>2011</v>
          </cell>
          <cell r="F79" t="str">
            <v>00000175</v>
          </cell>
          <cell r="G79" t="str">
            <v>0</v>
          </cell>
          <cell r="H79" t="str">
            <v>YI308 - RRMP: Jerrycan 20L Stock Contingence UNICEF Bunia</v>
          </cell>
          <cell r="I79" t="str">
            <v>EA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40817</v>
          </cell>
          <cell r="S79">
            <v>40817</v>
          </cell>
          <cell r="T79">
            <v>40817</v>
          </cell>
        </row>
        <row r="80">
          <cell r="B80" t="str">
            <v>Stock contingence UNICEF Bunia</v>
          </cell>
          <cell r="C80" t="str">
            <v>Annulée</v>
          </cell>
          <cell r="D80" t="str">
            <v>ZAIG</v>
          </cell>
          <cell r="E80">
            <v>2011</v>
          </cell>
          <cell r="F80" t="str">
            <v>00000175</v>
          </cell>
          <cell r="G80" t="str">
            <v>0</v>
          </cell>
          <cell r="H80" t="str">
            <v>YI308 - RRMP: Jerrycan 20L Stock Contingence UNICEF Bunia</v>
          </cell>
          <cell r="I80" t="str">
            <v>EA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40817</v>
          </cell>
          <cell r="S80">
            <v>40817</v>
          </cell>
          <cell r="T80">
            <v>40817</v>
          </cell>
        </row>
        <row r="81">
          <cell r="B81" t="str">
            <v>Stock contingence UNICEF Bunia</v>
          </cell>
          <cell r="C81" t="str">
            <v>Annulée</v>
          </cell>
          <cell r="D81" t="str">
            <v>ZAIG</v>
          </cell>
          <cell r="E81">
            <v>2011</v>
          </cell>
          <cell r="F81" t="str">
            <v>00000175</v>
          </cell>
          <cell r="G81" t="str">
            <v>0</v>
          </cell>
          <cell r="H81" t="str">
            <v>YI308 - RRMP: Jerrycan 20L Stock Contingence UNICEF Bunia</v>
          </cell>
          <cell r="I81" t="str">
            <v>EA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40817</v>
          </cell>
          <cell r="S81">
            <v>40817</v>
          </cell>
          <cell r="T81">
            <v>40817</v>
          </cell>
        </row>
        <row r="82">
          <cell r="B82" t="str">
            <v>Solidarités International NK - Bureau de Goma</v>
          </cell>
          <cell r="C82" t="str">
            <v>Traitement</v>
          </cell>
          <cell r="D82" t="str">
            <v>ZAIG</v>
          </cell>
          <cell r="E82">
            <v>2011</v>
          </cell>
          <cell r="F82" t="str">
            <v>00000176</v>
          </cell>
          <cell r="G82" t="str">
            <v>0</v>
          </cell>
          <cell r="H82" t="str">
            <v>YI308 - RRMP: Baches et Jerrycan 10 L Solidarités NK</v>
          </cell>
          <cell r="I82" t="str">
            <v>NA</v>
          </cell>
          <cell r="J82" t="str">
            <v>NA</v>
          </cell>
          <cell r="K82" t="str">
            <v>ZAIG</v>
          </cell>
          <cell r="L82">
            <v>2011</v>
          </cell>
          <cell r="M82" t="str">
            <v>00000169</v>
          </cell>
          <cell r="N82" t="str">
            <v>1</v>
          </cell>
          <cell r="O82" t="str">
            <v>Techno Relief Services Ltd.</v>
          </cell>
          <cell r="P82" t="str">
            <v>Solidarités</v>
          </cell>
          <cell r="Q82" t="str">
            <v>Goma</v>
          </cell>
          <cell r="R82">
            <v>40831</v>
          </cell>
          <cell r="S82">
            <v>40831</v>
          </cell>
          <cell r="T82">
            <v>40831</v>
          </cell>
        </row>
        <row r="83">
          <cell r="B83" t="str">
            <v>Solidarités International NK - Bureau de Goma</v>
          </cell>
          <cell r="C83" t="str">
            <v>Traitement</v>
          </cell>
          <cell r="D83" t="str">
            <v>ZAIG</v>
          </cell>
          <cell r="E83">
            <v>2011</v>
          </cell>
          <cell r="F83" t="str">
            <v>00000176</v>
          </cell>
          <cell r="G83" t="str">
            <v>0</v>
          </cell>
          <cell r="H83" t="str">
            <v>YI308 - RRMP: Baches et Jerrycan 10 L Solidarités NK</v>
          </cell>
          <cell r="I83" t="str">
            <v>NA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40831</v>
          </cell>
          <cell r="S83">
            <v>40831</v>
          </cell>
          <cell r="T83">
            <v>40831</v>
          </cell>
        </row>
        <row r="84">
          <cell r="B84" t="str">
            <v>Solidarités International NK - Bureau de Goma</v>
          </cell>
          <cell r="C84" t="str">
            <v>Traitement</v>
          </cell>
          <cell r="D84" t="str">
            <v>ZAIG</v>
          </cell>
          <cell r="E84">
            <v>2011</v>
          </cell>
          <cell r="F84" t="str">
            <v>00000176</v>
          </cell>
          <cell r="G84" t="str">
            <v>0</v>
          </cell>
          <cell r="H84" t="str">
            <v>YI308 - RRMP: Baches et Jerrycan 10 L Solidarités NK</v>
          </cell>
          <cell r="I84" t="str">
            <v>NA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40831</v>
          </cell>
          <cell r="S84">
            <v>40831</v>
          </cell>
          <cell r="T84">
            <v>40831</v>
          </cell>
        </row>
        <row r="85">
          <cell r="B85" t="str">
            <v>Solidarités International NK - Bureau de Goma</v>
          </cell>
          <cell r="C85" t="str">
            <v>Traitement</v>
          </cell>
          <cell r="D85" t="str">
            <v>ZAIG</v>
          </cell>
          <cell r="E85">
            <v>2011</v>
          </cell>
          <cell r="F85" t="str">
            <v>00000176</v>
          </cell>
          <cell r="G85" t="str">
            <v>0</v>
          </cell>
          <cell r="H85" t="str">
            <v>YI308 - RRMP: Baches et Jerrycan 10 L Solidarités NK</v>
          </cell>
          <cell r="I85" t="str">
            <v>NA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40831</v>
          </cell>
          <cell r="S85">
            <v>40831</v>
          </cell>
          <cell r="T85">
            <v>40831</v>
          </cell>
        </row>
        <row r="86">
          <cell r="B86" t="str">
            <v>Solidarités International NK - Bureau de Goma</v>
          </cell>
          <cell r="C86" t="str">
            <v>Traitement</v>
          </cell>
          <cell r="D86" t="str">
            <v>ZAIG</v>
          </cell>
          <cell r="E86">
            <v>2011</v>
          </cell>
          <cell r="F86" t="str">
            <v>00000176</v>
          </cell>
          <cell r="G86" t="str">
            <v>0</v>
          </cell>
          <cell r="H86" t="str">
            <v>YI308 - RRMP: Baches et Jerrycan 10 L Solidarités NK</v>
          </cell>
          <cell r="I86" t="str">
            <v>NA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40831</v>
          </cell>
          <cell r="S86">
            <v>40831</v>
          </cell>
          <cell r="T86">
            <v>40831</v>
          </cell>
        </row>
        <row r="87">
          <cell r="B87" t="str">
            <v>Solidarités International NK - Bureau de Goma</v>
          </cell>
          <cell r="C87" t="str">
            <v>Traitement</v>
          </cell>
          <cell r="D87" t="str">
            <v>ZAIG</v>
          </cell>
          <cell r="E87">
            <v>2011</v>
          </cell>
          <cell r="F87" t="str">
            <v>00000176</v>
          </cell>
          <cell r="G87" t="str">
            <v>0</v>
          </cell>
          <cell r="H87" t="str">
            <v>YI308 - RRMP: Baches et Jerrycan 10 L Solidarités NK</v>
          </cell>
          <cell r="I87" t="str">
            <v>NA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40831</v>
          </cell>
          <cell r="S87">
            <v>40831</v>
          </cell>
          <cell r="T87">
            <v>40831</v>
          </cell>
        </row>
        <row r="88">
          <cell r="B88" t="str">
            <v>Solidarités International NK - Bureau de Goma</v>
          </cell>
          <cell r="C88" t="str">
            <v>Traitement</v>
          </cell>
          <cell r="D88" t="str">
            <v>ZAIG</v>
          </cell>
          <cell r="E88">
            <v>2011</v>
          </cell>
          <cell r="F88" t="str">
            <v>00000176</v>
          </cell>
          <cell r="G88" t="str">
            <v>0</v>
          </cell>
          <cell r="H88" t="str">
            <v>YI308 - RRMP: Baches et Jerrycan 10 L Solidarités NK</v>
          </cell>
          <cell r="I88" t="str">
            <v>NA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40831</v>
          </cell>
          <cell r="S88">
            <v>40831</v>
          </cell>
          <cell r="T88">
            <v>40831</v>
          </cell>
        </row>
        <row r="89">
          <cell r="B89" t="str">
            <v>NRC NK - Bureau de Goma</v>
          </cell>
          <cell r="C89" t="str">
            <v>Annulée</v>
          </cell>
          <cell r="D89" t="str">
            <v>ZAIG</v>
          </cell>
          <cell r="E89">
            <v>2011</v>
          </cell>
          <cell r="F89" t="str">
            <v>00000177</v>
          </cell>
          <cell r="G89" t="str">
            <v>0</v>
          </cell>
          <cell r="H89" t="str">
            <v>YI308 - RRMP: Baches NRC Goma</v>
          </cell>
          <cell r="I89" t="str">
            <v>EA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40817</v>
          </cell>
          <cell r="S89">
            <v>40817</v>
          </cell>
          <cell r="T89">
            <v>40817</v>
          </cell>
        </row>
        <row r="90">
          <cell r="B90" t="str">
            <v>NRC NK - Bureau de Goma</v>
          </cell>
          <cell r="C90" t="str">
            <v>Annulée</v>
          </cell>
          <cell r="D90" t="str">
            <v>ZAIG</v>
          </cell>
          <cell r="E90">
            <v>2011</v>
          </cell>
          <cell r="F90" t="str">
            <v>00000177</v>
          </cell>
          <cell r="G90" t="str">
            <v>0</v>
          </cell>
          <cell r="H90" t="str">
            <v>YI308 - RRMP: Baches NRC Goma</v>
          </cell>
          <cell r="I90" t="str">
            <v>EA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40817</v>
          </cell>
          <cell r="S90">
            <v>40817</v>
          </cell>
          <cell r="T90">
            <v>40817</v>
          </cell>
        </row>
        <row r="91">
          <cell r="B91" t="str">
            <v>NRC NK - Bureau de Goma</v>
          </cell>
          <cell r="C91" t="str">
            <v>Annulée</v>
          </cell>
          <cell r="D91" t="str">
            <v>ZAIG</v>
          </cell>
          <cell r="E91">
            <v>2011</v>
          </cell>
          <cell r="F91" t="str">
            <v>00000177</v>
          </cell>
          <cell r="G91" t="str">
            <v>0</v>
          </cell>
          <cell r="H91" t="str">
            <v>YI308 - RRMP: Baches NRC Goma</v>
          </cell>
          <cell r="I91" t="str">
            <v>EA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40817</v>
          </cell>
          <cell r="S91">
            <v>40817</v>
          </cell>
          <cell r="T91">
            <v>40817</v>
          </cell>
        </row>
        <row r="92">
          <cell r="B92" t="str">
            <v>NRC NK - Bureau de Goma</v>
          </cell>
          <cell r="C92" t="str">
            <v>Annulée</v>
          </cell>
          <cell r="D92" t="str">
            <v>ZAIG</v>
          </cell>
          <cell r="E92">
            <v>2011</v>
          </cell>
          <cell r="F92" t="str">
            <v>00000177</v>
          </cell>
          <cell r="G92" t="str">
            <v>0</v>
          </cell>
          <cell r="H92" t="str">
            <v>YI308 - RRMP: Baches NRC Goma</v>
          </cell>
          <cell r="I92" t="str">
            <v>EA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40817</v>
          </cell>
          <cell r="S92">
            <v>40817</v>
          </cell>
          <cell r="T92">
            <v>40817</v>
          </cell>
        </row>
        <row r="93">
          <cell r="B93" t="str">
            <v>NRC NK - Bureau de Goma</v>
          </cell>
          <cell r="C93" t="str">
            <v>Annulée</v>
          </cell>
          <cell r="D93" t="str">
            <v>ZAIG</v>
          </cell>
          <cell r="E93">
            <v>2011</v>
          </cell>
          <cell r="F93" t="str">
            <v>00000177</v>
          </cell>
          <cell r="G93" t="str">
            <v>0</v>
          </cell>
          <cell r="H93" t="str">
            <v>YI308 - RRMP: Baches NRC Goma</v>
          </cell>
          <cell r="I93" t="str">
            <v>EA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40817</v>
          </cell>
          <cell r="S93">
            <v>40817</v>
          </cell>
          <cell r="T93">
            <v>40817</v>
          </cell>
        </row>
        <row r="94">
          <cell r="B94" t="str">
            <v>NRC NK - Bureau de Goma</v>
          </cell>
          <cell r="C94" t="str">
            <v>Annulée</v>
          </cell>
          <cell r="D94" t="str">
            <v>ZAIG</v>
          </cell>
          <cell r="E94">
            <v>2011</v>
          </cell>
          <cell r="F94" t="str">
            <v>00000177</v>
          </cell>
          <cell r="G94" t="str">
            <v>0</v>
          </cell>
          <cell r="H94" t="str">
            <v>YI308 - RRMP: Baches NRC Goma</v>
          </cell>
          <cell r="I94" t="str">
            <v>EA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40817</v>
          </cell>
          <cell r="S94">
            <v>40817</v>
          </cell>
          <cell r="T94">
            <v>40817</v>
          </cell>
        </row>
        <row r="95">
          <cell r="B95" t="str">
            <v>NRC NK - Bureau de Goma</v>
          </cell>
          <cell r="C95" t="str">
            <v>Annulée</v>
          </cell>
          <cell r="D95" t="str">
            <v>ZAIG</v>
          </cell>
          <cell r="E95">
            <v>2011</v>
          </cell>
          <cell r="F95" t="str">
            <v>00000177</v>
          </cell>
          <cell r="G95" t="str">
            <v>0</v>
          </cell>
          <cell r="H95" t="str">
            <v>YI308 - RRMP: Baches NRC Goma</v>
          </cell>
          <cell r="I95" t="str">
            <v>EA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40817</v>
          </cell>
          <cell r="S95">
            <v>40817</v>
          </cell>
          <cell r="T95">
            <v>40817</v>
          </cell>
        </row>
        <row r="96">
          <cell r="B96" t="str">
            <v>IRC SK - Bureau de Bukavu</v>
          </cell>
          <cell r="C96" t="str">
            <v>Traitement</v>
          </cell>
          <cell r="D96" t="str">
            <v>ZAIG</v>
          </cell>
          <cell r="E96">
            <v>2011</v>
          </cell>
          <cell r="F96" t="str">
            <v>00000178</v>
          </cell>
          <cell r="G96" t="str">
            <v>0</v>
          </cell>
          <cell r="H96" t="str">
            <v>YI308 - RRMP: Baches et Nattes IRC Bukavu</v>
          </cell>
          <cell r="I96" t="str">
            <v>NA</v>
          </cell>
          <cell r="J96" t="str">
            <v>NA</v>
          </cell>
          <cell r="K96" t="str">
            <v>ZAIG</v>
          </cell>
          <cell r="L96">
            <v>2011</v>
          </cell>
          <cell r="M96" t="str">
            <v>00000170</v>
          </cell>
          <cell r="N96" t="str">
            <v>1</v>
          </cell>
          <cell r="O96" t="str">
            <v>Techno Relief Services Ltd.</v>
          </cell>
          <cell r="P96" t="str">
            <v>IRC</v>
          </cell>
          <cell r="Q96" t="str">
            <v>Bukavu</v>
          </cell>
          <cell r="R96">
            <v>40831</v>
          </cell>
          <cell r="S96">
            <v>40831</v>
          </cell>
          <cell r="T96">
            <v>40831</v>
          </cell>
        </row>
        <row r="97">
          <cell r="B97" t="str">
            <v>IRC SK - Bureau de Bukavu</v>
          </cell>
          <cell r="C97" t="str">
            <v>Traitement</v>
          </cell>
          <cell r="D97" t="str">
            <v>ZAIG</v>
          </cell>
          <cell r="E97">
            <v>2011</v>
          </cell>
          <cell r="F97" t="str">
            <v>00000178</v>
          </cell>
          <cell r="G97" t="str">
            <v>0</v>
          </cell>
          <cell r="H97" t="str">
            <v>YI308 - RRMP: Baches et Nattes IRC Bukavu</v>
          </cell>
          <cell r="I97" t="str">
            <v>NA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40831</v>
          </cell>
          <cell r="S97">
            <v>40831</v>
          </cell>
          <cell r="T97">
            <v>40831</v>
          </cell>
        </row>
        <row r="98">
          <cell r="B98" t="str">
            <v>IRC SK - Bureau de Bukavu</v>
          </cell>
          <cell r="C98" t="str">
            <v>Traitement</v>
          </cell>
          <cell r="D98" t="str">
            <v>ZAIG</v>
          </cell>
          <cell r="E98">
            <v>2011</v>
          </cell>
          <cell r="F98" t="str">
            <v>00000178</v>
          </cell>
          <cell r="G98" t="str">
            <v>0</v>
          </cell>
          <cell r="H98" t="str">
            <v>YI308 - RRMP: Baches et Nattes IRC Bukavu</v>
          </cell>
          <cell r="I98" t="str">
            <v>NA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40831</v>
          </cell>
          <cell r="S98">
            <v>40831</v>
          </cell>
          <cell r="T98">
            <v>40831</v>
          </cell>
        </row>
        <row r="99">
          <cell r="B99" t="str">
            <v>IRC SK - Bureau de Bukavu</v>
          </cell>
          <cell r="C99" t="str">
            <v>Traitement</v>
          </cell>
          <cell r="D99" t="str">
            <v>ZAIG</v>
          </cell>
          <cell r="E99">
            <v>2011</v>
          </cell>
          <cell r="F99" t="str">
            <v>00000178</v>
          </cell>
          <cell r="G99" t="str">
            <v>0</v>
          </cell>
          <cell r="H99" t="str">
            <v>YI308 - RRMP: Baches et Nattes IRC Bukavu</v>
          </cell>
          <cell r="I99" t="str">
            <v>NA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40831</v>
          </cell>
          <cell r="S99">
            <v>40831</v>
          </cell>
          <cell r="T99">
            <v>40831</v>
          </cell>
        </row>
        <row r="100">
          <cell r="B100" t="str">
            <v>IRC SK - Bureau de Bukavu</v>
          </cell>
          <cell r="C100" t="str">
            <v>Traitement</v>
          </cell>
          <cell r="D100" t="str">
            <v>ZAIG</v>
          </cell>
          <cell r="E100">
            <v>2011</v>
          </cell>
          <cell r="F100" t="str">
            <v>00000178</v>
          </cell>
          <cell r="G100" t="str">
            <v>0</v>
          </cell>
          <cell r="H100" t="str">
            <v>YI308 - RRMP: Baches et Nattes IRC Bukavu</v>
          </cell>
          <cell r="I100" t="str">
            <v>NA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40831</v>
          </cell>
          <cell r="S100">
            <v>40831</v>
          </cell>
          <cell r="T100">
            <v>40831</v>
          </cell>
        </row>
        <row r="101">
          <cell r="B101" t="str">
            <v>IRC SK - Bureau de Bukavu</v>
          </cell>
          <cell r="C101" t="str">
            <v>Traitement</v>
          </cell>
          <cell r="D101" t="str">
            <v>ZAIG</v>
          </cell>
          <cell r="E101">
            <v>2011</v>
          </cell>
          <cell r="F101" t="str">
            <v>00000178</v>
          </cell>
          <cell r="G101" t="str">
            <v>0</v>
          </cell>
          <cell r="H101" t="str">
            <v>YI308 - RRMP: Baches et Nattes IRC Bukavu</v>
          </cell>
          <cell r="I101" t="str">
            <v>NA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40831</v>
          </cell>
          <cell r="S101">
            <v>40831</v>
          </cell>
          <cell r="T101">
            <v>40831</v>
          </cell>
        </row>
        <row r="102">
          <cell r="B102" t="str">
            <v>IRC SK - Bureau de Bukavu</v>
          </cell>
          <cell r="C102" t="str">
            <v>Traitement</v>
          </cell>
          <cell r="D102" t="str">
            <v>ZAIG</v>
          </cell>
          <cell r="E102">
            <v>2011</v>
          </cell>
          <cell r="F102" t="str">
            <v>00000178</v>
          </cell>
          <cell r="G102" t="str">
            <v>0</v>
          </cell>
          <cell r="H102" t="str">
            <v>YI308 - RRMP: Baches et Nattes IRC Bukavu</v>
          </cell>
          <cell r="I102" t="str">
            <v>NA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40831</v>
          </cell>
          <cell r="S102">
            <v>40831</v>
          </cell>
          <cell r="T102">
            <v>40831</v>
          </cell>
        </row>
        <row r="103">
          <cell r="B103" t="str">
            <v>AVSI SK - Bureau de Bukavu</v>
          </cell>
          <cell r="C103" t="str">
            <v>Traitement</v>
          </cell>
          <cell r="D103" t="str">
            <v>ZAIG</v>
          </cell>
          <cell r="E103">
            <v>2011</v>
          </cell>
          <cell r="F103" t="str">
            <v>00000179</v>
          </cell>
          <cell r="G103" t="str">
            <v>1</v>
          </cell>
          <cell r="H103" t="str">
            <v>YI308 - RRMP: NFI Vrac AVSI Bukavu</v>
          </cell>
          <cell r="I103" t="str">
            <v>NA</v>
          </cell>
          <cell r="J103" t="str">
            <v>NA</v>
          </cell>
          <cell r="K103" t="str">
            <v>ZAIG</v>
          </cell>
          <cell r="L103">
            <v>2011</v>
          </cell>
          <cell r="M103" t="str">
            <v>00000171</v>
          </cell>
          <cell r="N103" t="str">
            <v>0</v>
          </cell>
          <cell r="O103" t="str">
            <v>Techno Relief Services Ltd.</v>
          </cell>
          <cell r="P103" t="str">
            <v>AVSI</v>
          </cell>
          <cell r="Q103" t="str">
            <v>Bukavu</v>
          </cell>
          <cell r="R103">
            <v>40836</v>
          </cell>
          <cell r="S103">
            <v>40836</v>
          </cell>
          <cell r="T103">
            <v>40836</v>
          </cell>
        </row>
        <row r="104">
          <cell r="B104" t="str">
            <v>AVSI SK - Bureau de Bukavu</v>
          </cell>
          <cell r="C104" t="str">
            <v>Traitement</v>
          </cell>
          <cell r="D104" t="str">
            <v>ZAIG</v>
          </cell>
          <cell r="E104">
            <v>2011</v>
          </cell>
          <cell r="F104" t="str">
            <v>00000179</v>
          </cell>
          <cell r="G104" t="str">
            <v>1</v>
          </cell>
          <cell r="H104" t="str">
            <v>YI308 - RRMP: NFI Vrac AVSI Bukavu</v>
          </cell>
          <cell r="I104" t="str">
            <v>NA</v>
          </cell>
          <cell r="J104" t="str">
            <v>NA</v>
          </cell>
          <cell r="K104" t="str">
            <v>ZAIG</v>
          </cell>
          <cell r="L104">
            <v>2011</v>
          </cell>
          <cell r="M104" t="str">
            <v>00000184</v>
          </cell>
          <cell r="N104" t="str">
            <v>0</v>
          </cell>
          <cell r="O104" t="str">
            <v>East African Supply &amp; Logistics Ltd.</v>
          </cell>
          <cell r="P104" t="str">
            <v>AVSI</v>
          </cell>
          <cell r="Q104" t="str">
            <v>Bukavu</v>
          </cell>
          <cell r="R104">
            <v>40836</v>
          </cell>
          <cell r="S104">
            <v>40836</v>
          </cell>
          <cell r="T104">
            <v>40836</v>
          </cell>
        </row>
        <row r="105">
          <cell r="B105" t="str">
            <v>AVSI SK - Bureau de Bukavu</v>
          </cell>
          <cell r="C105" t="str">
            <v>Traitement</v>
          </cell>
          <cell r="D105" t="str">
            <v>ZAIG</v>
          </cell>
          <cell r="E105">
            <v>2011</v>
          </cell>
          <cell r="F105" t="str">
            <v>00000179</v>
          </cell>
          <cell r="G105" t="str">
            <v>1</v>
          </cell>
          <cell r="H105" t="str">
            <v>YI308 - RRMP: NFI Vrac AVSI Bukavu</v>
          </cell>
          <cell r="I105" t="str">
            <v>NA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40836</v>
          </cell>
          <cell r="S105">
            <v>40836</v>
          </cell>
          <cell r="T105">
            <v>40836</v>
          </cell>
        </row>
        <row r="106">
          <cell r="B106" t="str">
            <v>AVSI SK - Bureau de Bukavu</v>
          </cell>
          <cell r="C106" t="str">
            <v>Traitement</v>
          </cell>
          <cell r="D106" t="str">
            <v>ZAIG</v>
          </cell>
          <cell r="E106">
            <v>2011</v>
          </cell>
          <cell r="F106" t="str">
            <v>00000179</v>
          </cell>
          <cell r="G106" t="str">
            <v>1</v>
          </cell>
          <cell r="H106" t="str">
            <v>YI308 - RRMP: NFI Vrac AVSI Bukavu</v>
          </cell>
          <cell r="I106" t="str">
            <v>NA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40836</v>
          </cell>
          <cell r="S106">
            <v>40836</v>
          </cell>
          <cell r="T106">
            <v>40836</v>
          </cell>
        </row>
        <row r="107">
          <cell r="B107" t="str">
            <v>AVSI SK - Bureau de Bukavu</v>
          </cell>
          <cell r="C107" t="str">
            <v>Traitement</v>
          </cell>
          <cell r="D107" t="str">
            <v>ZAIG</v>
          </cell>
          <cell r="E107">
            <v>2011</v>
          </cell>
          <cell r="F107" t="str">
            <v>00000179</v>
          </cell>
          <cell r="G107" t="str">
            <v>1</v>
          </cell>
          <cell r="H107" t="str">
            <v>YI308 - RRMP: NFI Vrac AVSI Bukavu</v>
          </cell>
          <cell r="I107" t="str">
            <v>NA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40836</v>
          </cell>
          <cell r="S107">
            <v>40836</v>
          </cell>
          <cell r="T107">
            <v>40836</v>
          </cell>
        </row>
        <row r="108">
          <cell r="B108" t="str">
            <v>AVSI SK - Bureau de Bukavu</v>
          </cell>
          <cell r="C108" t="str">
            <v>Traitement</v>
          </cell>
          <cell r="D108" t="str">
            <v>ZAIG</v>
          </cell>
          <cell r="E108">
            <v>2011</v>
          </cell>
          <cell r="F108" t="str">
            <v>00000179</v>
          </cell>
          <cell r="G108" t="str">
            <v>1</v>
          </cell>
          <cell r="H108" t="str">
            <v>YI308 - RRMP: NFI Vrac AVSI Bukavu</v>
          </cell>
          <cell r="I108" t="str">
            <v>NA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40836</v>
          </cell>
          <cell r="S108">
            <v>40836</v>
          </cell>
          <cell r="T108">
            <v>40836</v>
          </cell>
        </row>
        <row r="109">
          <cell r="B109" t="str">
            <v>AVSI SK - Bureau de Bukavu</v>
          </cell>
          <cell r="C109" t="str">
            <v>Traitement</v>
          </cell>
          <cell r="D109" t="str">
            <v>ZAIG</v>
          </cell>
          <cell r="E109">
            <v>2011</v>
          </cell>
          <cell r="F109" t="str">
            <v>00000179</v>
          </cell>
          <cell r="G109" t="str">
            <v>1</v>
          </cell>
          <cell r="H109" t="str">
            <v>YI308 - RRMP: NFI Vrac AVSI Bukavu</v>
          </cell>
          <cell r="I109" t="str">
            <v>NA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40836</v>
          </cell>
          <cell r="S109">
            <v>40836</v>
          </cell>
          <cell r="T109">
            <v>40836</v>
          </cell>
        </row>
        <row r="110">
          <cell r="B110" t="str">
            <v>Stock contingence UNICEF Bunia</v>
          </cell>
          <cell r="C110" t="str">
            <v>Traitement</v>
          </cell>
          <cell r="D110" t="str">
            <v>ZAIG</v>
          </cell>
          <cell r="E110">
            <v>2011</v>
          </cell>
          <cell r="F110" t="str">
            <v>00000186</v>
          </cell>
          <cell r="G110" t="str">
            <v>0</v>
          </cell>
          <cell r="H110" t="str">
            <v>YI308 - RRMP: Fripperies Stock Contingence UNICEF Bunia</v>
          </cell>
          <cell r="I110" t="str">
            <v>Ballot</v>
          </cell>
          <cell r="J110">
            <v>120</v>
          </cell>
          <cell r="K110" t="str">
            <v>ZAIG</v>
          </cell>
          <cell r="L110">
            <v>2011</v>
          </cell>
          <cell r="M110" t="str">
            <v>00000157</v>
          </cell>
          <cell r="N110" t="str">
            <v>0</v>
          </cell>
          <cell r="O110" t="str">
            <v>Ets La Victoire Business</v>
          </cell>
          <cell r="P110" t="str">
            <v>UNICEF</v>
          </cell>
          <cell r="Q110" t="str">
            <v>Bunia</v>
          </cell>
          <cell r="R110">
            <v>40806</v>
          </cell>
          <cell r="S110">
            <v>40806</v>
          </cell>
          <cell r="T110">
            <v>40806</v>
          </cell>
        </row>
        <row r="111">
          <cell r="B111" t="str">
            <v>Stock contingence UNICEF Bunia</v>
          </cell>
          <cell r="C111" t="str">
            <v>Traitement</v>
          </cell>
          <cell r="D111" t="str">
            <v>ZAIG</v>
          </cell>
          <cell r="E111">
            <v>2011</v>
          </cell>
          <cell r="F111" t="str">
            <v>00000186</v>
          </cell>
          <cell r="G111" t="str">
            <v>0</v>
          </cell>
          <cell r="H111" t="str">
            <v>YI308 - RRMP: Fripperies Stock Contingence UNICEF Bunia</v>
          </cell>
          <cell r="I111" t="str">
            <v>Ballot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40806</v>
          </cell>
          <cell r="S111">
            <v>40806</v>
          </cell>
          <cell r="T111">
            <v>40806</v>
          </cell>
        </row>
        <row r="112">
          <cell r="B112" t="str">
            <v>Stock contingence UNICEF Bunia</v>
          </cell>
          <cell r="C112" t="str">
            <v>Traitement</v>
          </cell>
          <cell r="D112" t="str">
            <v>ZAIG</v>
          </cell>
          <cell r="E112">
            <v>2011</v>
          </cell>
          <cell r="F112" t="str">
            <v>00000186</v>
          </cell>
          <cell r="G112" t="str">
            <v>0</v>
          </cell>
          <cell r="H112" t="str">
            <v>YI308 - RRMP: Fripperies Stock Contingence UNICEF Bunia</v>
          </cell>
          <cell r="I112" t="str">
            <v>Ballot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40806</v>
          </cell>
          <cell r="S112">
            <v>40806</v>
          </cell>
          <cell r="T112">
            <v>40806</v>
          </cell>
        </row>
        <row r="113">
          <cell r="B113" t="str">
            <v>Stock contingence UNICEF Bunia</v>
          </cell>
          <cell r="C113" t="str">
            <v>Traitement</v>
          </cell>
          <cell r="D113" t="str">
            <v>ZAIG</v>
          </cell>
          <cell r="E113">
            <v>2011</v>
          </cell>
          <cell r="F113" t="str">
            <v>00000186</v>
          </cell>
          <cell r="G113" t="str">
            <v>0</v>
          </cell>
          <cell r="H113" t="str">
            <v>YI308 - RRMP: Fripperies Stock Contingence UNICEF Bunia</v>
          </cell>
          <cell r="I113" t="str">
            <v>Ballot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40806</v>
          </cell>
          <cell r="S113">
            <v>40806</v>
          </cell>
          <cell r="T113">
            <v>40806</v>
          </cell>
        </row>
        <row r="114">
          <cell r="B114" t="str">
            <v>Stock contingence UNICEF Bunia</v>
          </cell>
          <cell r="C114" t="str">
            <v>Traitement</v>
          </cell>
          <cell r="D114" t="str">
            <v>ZAIG</v>
          </cell>
          <cell r="E114">
            <v>2011</v>
          </cell>
          <cell r="F114" t="str">
            <v>00000186</v>
          </cell>
          <cell r="G114" t="str">
            <v>0</v>
          </cell>
          <cell r="H114" t="str">
            <v>YI308 - RRMP: Fripperies Stock Contingence UNICEF Bunia</v>
          </cell>
          <cell r="I114" t="str">
            <v>Ballot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40806</v>
          </cell>
          <cell r="S114">
            <v>40806</v>
          </cell>
          <cell r="T114">
            <v>40806</v>
          </cell>
        </row>
        <row r="115">
          <cell r="B115" t="str">
            <v>Stock contingence UNICEF Bunia</v>
          </cell>
          <cell r="C115" t="str">
            <v>Traitement</v>
          </cell>
          <cell r="D115" t="str">
            <v>ZAIG</v>
          </cell>
          <cell r="E115">
            <v>2011</v>
          </cell>
          <cell r="F115" t="str">
            <v>00000186</v>
          </cell>
          <cell r="G115" t="str">
            <v>0</v>
          </cell>
          <cell r="H115" t="str">
            <v>YI308 - RRMP: Fripperies Stock Contingence UNICEF Bunia</v>
          </cell>
          <cell r="I115" t="str">
            <v>Ballot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40806</v>
          </cell>
          <cell r="S115">
            <v>40806</v>
          </cell>
          <cell r="T115">
            <v>40806</v>
          </cell>
        </row>
        <row r="116">
          <cell r="B116" t="str">
            <v>Stock contingence UNICEF Bunia</v>
          </cell>
          <cell r="C116" t="str">
            <v>Traitement</v>
          </cell>
          <cell r="D116" t="str">
            <v>ZAIG</v>
          </cell>
          <cell r="E116">
            <v>2011</v>
          </cell>
          <cell r="F116" t="str">
            <v>00000186</v>
          </cell>
          <cell r="G116" t="str">
            <v>0</v>
          </cell>
          <cell r="H116" t="str">
            <v>YI308 - RRMP: Fripperies Stock Contingence UNICEF Bunia</v>
          </cell>
          <cell r="I116" t="str">
            <v>Ballot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40806</v>
          </cell>
          <cell r="S116">
            <v>40806</v>
          </cell>
          <cell r="T116">
            <v>40806</v>
          </cell>
        </row>
        <row r="117">
          <cell r="B117" t="str">
            <v>Stock contingence UNICEF Bukavu</v>
          </cell>
          <cell r="C117" t="str">
            <v>Traitement</v>
          </cell>
          <cell r="D117" t="str">
            <v>ZAIG</v>
          </cell>
          <cell r="E117">
            <v>2011</v>
          </cell>
          <cell r="F117" t="str">
            <v>00000187</v>
          </cell>
          <cell r="G117" t="str">
            <v>0</v>
          </cell>
          <cell r="H117" t="str">
            <v>YI308 - RRMP: Fripperies Stock Contingence UNICEF Bukavu</v>
          </cell>
          <cell r="I117" t="str">
            <v>Ballot</v>
          </cell>
          <cell r="J117">
            <v>120</v>
          </cell>
          <cell r="K117" t="str">
            <v>ZAIG</v>
          </cell>
          <cell r="L117">
            <v>2011</v>
          </cell>
          <cell r="M117" t="str">
            <v>00000137</v>
          </cell>
          <cell r="N117" t="str">
            <v>0</v>
          </cell>
          <cell r="O117" t="str">
            <v>Ets La Colombière</v>
          </cell>
          <cell r="P117" t="str">
            <v>UNICEF</v>
          </cell>
          <cell r="Q117" t="str">
            <v>Bukavu</v>
          </cell>
          <cell r="R117">
            <v>40806</v>
          </cell>
          <cell r="S117">
            <v>40806</v>
          </cell>
          <cell r="T117">
            <v>40806</v>
          </cell>
        </row>
        <row r="118">
          <cell r="B118" t="str">
            <v>Stock contingence UNICEF Bukavu</v>
          </cell>
          <cell r="C118" t="str">
            <v>Traitement</v>
          </cell>
          <cell r="D118" t="str">
            <v>ZAIG</v>
          </cell>
          <cell r="E118">
            <v>2011</v>
          </cell>
          <cell r="F118" t="str">
            <v>00000187</v>
          </cell>
          <cell r="G118" t="str">
            <v>0</v>
          </cell>
          <cell r="H118" t="str">
            <v>YI308 - RRMP: Fripperies Stock Contingence UNICEF Bukavu</v>
          </cell>
          <cell r="I118" t="str">
            <v>Ballot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40806</v>
          </cell>
          <cell r="S118">
            <v>40806</v>
          </cell>
          <cell r="T118">
            <v>40806</v>
          </cell>
        </row>
        <row r="119">
          <cell r="B119" t="str">
            <v>Stock contingence UNICEF Bukavu</v>
          </cell>
          <cell r="C119" t="str">
            <v>Traitement</v>
          </cell>
          <cell r="D119" t="str">
            <v>ZAIG</v>
          </cell>
          <cell r="E119">
            <v>2011</v>
          </cell>
          <cell r="F119" t="str">
            <v>00000187</v>
          </cell>
          <cell r="G119" t="str">
            <v>0</v>
          </cell>
          <cell r="H119" t="str">
            <v>YI308 - RRMP: Fripperies Stock Contingence UNICEF Bukavu</v>
          </cell>
          <cell r="I119" t="str">
            <v>Ballot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40806</v>
          </cell>
          <cell r="S119">
            <v>40806</v>
          </cell>
          <cell r="T119">
            <v>40806</v>
          </cell>
        </row>
        <row r="120">
          <cell r="B120" t="str">
            <v>Stock contingence UNICEF Bukavu</v>
          </cell>
          <cell r="C120" t="str">
            <v>Traitement</v>
          </cell>
          <cell r="D120" t="str">
            <v>ZAIG</v>
          </cell>
          <cell r="E120">
            <v>2011</v>
          </cell>
          <cell r="F120" t="str">
            <v>00000187</v>
          </cell>
          <cell r="G120" t="str">
            <v>0</v>
          </cell>
          <cell r="H120" t="str">
            <v>YI308 - RRMP: Fripperies Stock Contingence UNICEF Bukavu</v>
          </cell>
          <cell r="I120" t="str">
            <v>Ballot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40806</v>
          </cell>
          <cell r="S120">
            <v>40806</v>
          </cell>
          <cell r="T120">
            <v>40806</v>
          </cell>
        </row>
        <row r="121">
          <cell r="B121" t="str">
            <v>Stock contingence UNICEF Bukavu</v>
          </cell>
          <cell r="C121" t="str">
            <v>Traitement</v>
          </cell>
          <cell r="D121" t="str">
            <v>ZAIG</v>
          </cell>
          <cell r="E121">
            <v>2011</v>
          </cell>
          <cell r="F121" t="str">
            <v>00000187</v>
          </cell>
          <cell r="G121" t="str">
            <v>0</v>
          </cell>
          <cell r="H121" t="str">
            <v>YI308 - RRMP: Fripperies Stock Contingence UNICEF Bukavu</v>
          </cell>
          <cell r="I121" t="str">
            <v>Ballot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40806</v>
          </cell>
          <cell r="S121">
            <v>40806</v>
          </cell>
          <cell r="T121">
            <v>40806</v>
          </cell>
        </row>
        <row r="122">
          <cell r="B122" t="str">
            <v>Stock contingence UNICEF Bukavu</v>
          </cell>
          <cell r="C122" t="str">
            <v>Traitement</v>
          </cell>
          <cell r="D122" t="str">
            <v>ZAIG</v>
          </cell>
          <cell r="E122">
            <v>2011</v>
          </cell>
          <cell r="F122" t="str">
            <v>00000187</v>
          </cell>
          <cell r="G122" t="str">
            <v>0</v>
          </cell>
          <cell r="H122" t="str">
            <v>YI308 - RRMP: Fripperies Stock Contingence UNICEF Bukavu</v>
          </cell>
          <cell r="I122" t="str">
            <v>Ballot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40806</v>
          </cell>
          <cell r="S122">
            <v>40806</v>
          </cell>
          <cell r="T122">
            <v>40806</v>
          </cell>
        </row>
        <row r="123">
          <cell r="B123" t="str">
            <v>Stock contingence UNICEF Bukavu</v>
          </cell>
          <cell r="C123" t="str">
            <v>Traitement</v>
          </cell>
          <cell r="D123" t="str">
            <v>ZAIG</v>
          </cell>
          <cell r="E123">
            <v>2011</v>
          </cell>
          <cell r="F123" t="str">
            <v>00000187</v>
          </cell>
          <cell r="G123" t="str">
            <v>0</v>
          </cell>
          <cell r="H123" t="str">
            <v>YI308 - RRMP: Fripperies Stock Contingence UNICEF Bukavu</v>
          </cell>
          <cell r="I123" t="str">
            <v>Ballot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40806</v>
          </cell>
          <cell r="S123">
            <v>40806</v>
          </cell>
          <cell r="T123">
            <v>40806</v>
          </cell>
        </row>
        <row r="124">
          <cell r="B124" t="str">
            <v>Stock contingence UNICEF Beni</v>
          </cell>
          <cell r="C124" t="str">
            <v>Traitement</v>
          </cell>
          <cell r="D124" t="str">
            <v>ZAIG</v>
          </cell>
          <cell r="E124">
            <v>2011</v>
          </cell>
          <cell r="F124" t="str">
            <v>00000188</v>
          </cell>
          <cell r="G124" t="str">
            <v>0</v>
          </cell>
          <cell r="H124" t="str">
            <v>YI308 - RRMP: Fripperies Stock Contingence UNICEF Beni</v>
          </cell>
          <cell r="I124" t="str">
            <v>Ballot</v>
          </cell>
          <cell r="J124">
            <v>120</v>
          </cell>
          <cell r="K124" t="str">
            <v>ZAIG</v>
          </cell>
          <cell r="L124">
            <v>2011</v>
          </cell>
          <cell r="M124" t="str">
            <v>00000156</v>
          </cell>
          <cell r="N124" t="str">
            <v>0</v>
          </cell>
          <cell r="O124" t="str">
            <v>Ets La Victoire Business</v>
          </cell>
          <cell r="P124" t="str">
            <v>UNICEF</v>
          </cell>
          <cell r="Q124" t="str">
            <v>Beni</v>
          </cell>
          <cell r="R124">
            <v>40806</v>
          </cell>
          <cell r="S124">
            <v>40806</v>
          </cell>
          <cell r="T124">
            <v>40806</v>
          </cell>
        </row>
        <row r="125">
          <cell r="B125" t="str">
            <v>Stock contingence UNICEF Beni</v>
          </cell>
          <cell r="C125" t="str">
            <v>Traitement</v>
          </cell>
          <cell r="D125" t="str">
            <v>ZAIG</v>
          </cell>
          <cell r="E125">
            <v>2011</v>
          </cell>
          <cell r="F125" t="str">
            <v>00000188</v>
          </cell>
          <cell r="G125" t="str">
            <v>0</v>
          </cell>
          <cell r="H125" t="str">
            <v>YI308 - RRMP: Fripperies Stock Contingence UNICEF Beni</v>
          </cell>
          <cell r="I125" t="str">
            <v>Ballot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40806</v>
          </cell>
          <cell r="S125">
            <v>40806</v>
          </cell>
          <cell r="T125">
            <v>40806</v>
          </cell>
        </row>
        <row r="126">
          <cell r="B126" t="str">
            <v>Stock contingence UNICEF Beni</v>
          </cell>
          <cell r="C126" t="str">
            <v>Traitement</v>
          </cell>
          <cell r="D126" t="str">
            <v>ZAIG</v>
          </cell>
          <cell r="E126">
            <v>2011</v>
          </cell>
          <cell r="F126" t="str">
            <v>00000188</v>
          </cell>
          <cell r="G126" t="str">
            <v>0</v>
          </cell>
          <cell r="H126" t="str">
            <v>YI308 - RRMP: Fripperies Stock Contingence UNICEF Beni</v>
          </cell>
          <cell r="I126" t="str">
            <v>Ballot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40806</v>
          </cell>
          <cell r="S126">
            <v>40806</v>
          </cell>
          <cell r="T126">
            <v>40806</v>
          </cell>
        </row>
        <row r="127">
          <cell r="B127" t="str">
            <v>Stock contingence UNICEF Beni</v>
          </cell>
          <cell r="C127" t="str">
            <v>Traitement</v>
          </cell>
          <cell r="D127" t="str">
            <v>ZAIG</v>
          </cell>
          <cell r="E127">
            <v>2011</v>
          </cell>
          <cell r="F127" t="str">
            <v>00000188</v>
          </cell>
          <cell r="G127" t="str">
            <v>0</v>
          </cell>
          <cell r="H127" t="str">
            <v>YI308 - RRMP: Fripperies Stock Contingence UNICEF Beni</v>
          </cell>
          <cell r="I127" t="str">
            <v>Ballot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40806</v>
          </cell>
          <cell r="S127">
            <v>40806</v>
          </cell>
          <cell r="T127">
            <v>40806</v>
          </cell>
        </row>
        <row r="128">
          <cell r="B128" t="str">
            <v>Stock contingence UNICEF Beni</v>
          </cell>
          <cell r="C128" t="str">
            <v>Traitement</v>
          </cell>
          <cell r="D128" t="str">
            <v>ZAIG</v>
          </cell>
          <cell r="E128">
            <v>2011</v>
          </cell>
          <cell r="F128" t="str">
            <v>00000188</v>
          </cell>
          <cell r="G128" t="str">
            <v>0</v>
          </cell>
          <cell r="H128" t="str">
            <v>YI308 - RRMP: Fripperies Stock Contingence UNICEF Beni</v>
          </cell>
          <cell r="I128" t="str">
            <v>Ballot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40806</v>
          </cell>
          <cell r="S128">
            <v>40806</v>
          </cell>
          <cell r="T128">
            <v>40806</v>
          </cell>
        </row>
        <row r="129">
          <cell r="B129" t="str">
            <v>Stock contingence UNICEF Beni</v>
          </cell>
          <cell r="C129" t="str">
            <v>Traitement</v>
          </cell>
          <cell r="D129" t="str">
            <v>ZAIG</v>
          </cell>
          <cell r="E129">
            <v>2011</v>
          </cell>
          <cell r="F129" t="str">
            <v>00000188</v>
          </cell>
          <cell r="G129" t="str">
            <v>0</v>
          </cell>
          <cell r="H129" t="str">
            <v>YI308 - RRMP: Fripperies Stock Contingence UNICEF Beni</v>
          </cell>
          <cell r="I129" t="str">
            <v>Ballot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40806</v>
          </cell>
          <cell r="S129">
            <v>40806</v>
          </cell>
          <cell r="T129">
            <v>40806</v>
          </cell>
        </row>
        <row r="130">
          <cell r="B130" t="str">
            <v>Stock contingence UNICEF Beni</v>
          </cell>
          <cell r="C130" t="str">
            <v>Traitement</v>
          </cell>
          <cell r="D130" t="str">
            <v>ZAIG</v>
          </cell>
          <cell r="E130">
            <v>2011</v>
          </cell>
          <cell r="F130" t="str">
            <v>00000188</v>
          </cell>
          <cell r="G130" t="str">
            <v>0</v>
          </cell>
          <cell r="H130" t="str">
            <v>YI308 - RRMP: Fripperies Stock Contingence UNICEF Beni</v>
          </cell>
          <cell r="I130" t="str">
            <v>Ballot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40806</v>
          </cell>
          <cell r="S130">
            <v>40806</v>
          </cell>
          <cell r="T130">
            <v>40806</v>
          </cell>
        </row>
        <row r="131">
          <cell r="B131" t="str">
            <v>Stock contingence UNICEF Kisangani</v>
          </cell>
          <cell r="C131" t="str">
            <v>Traitement</v>
          </cell>
          <cell r="D131" t="str">
            <v>ZAIG</v>
          </cell>
          <cell r="E131">
            <v>2011</v>
          </cell>
          <cell r="F131" t="str">
            <v>00000189</v>
          </cell>
          <cell r="G131" t="str">
            <v>0</v>
          </cell>
          <cell r="H131" t="str">
            <v>YI308 - RRMP: Fripperies Stock Contingence UNICEF Kisangani</v>
          </cell>
          <cell r="I131" t="str">
            <v>Ballot</v>
          </cell>
          <cell r="J131">
            <v>30</v>
          </cell>
          <cell r="K131" t="str">
            <v>ZAIG</v>
          </cell>
          <cell r="L131">
            <v>2011</v>
          </cell>
          <cell r="M131" t="str">
            <v>00000158</v>
          </cell>
          <cell r="N131" t="str">
            <v>0</v>
          </cell>
          <cell r="O131" t="str">
            <v>Ets M.M. de Kisangani</v>
          </cell>
          <cell r="P131" t="str">
            <v>UNICEF</v>
          </cell>
          <cell r="Q131" t="str">
            <v>Kisangani</v>
          </cell>
          <cell r="R131">
            <v>40806</v>
          </cell>
          <cell r="S131">
            <v>40806</v>
          </cell>
          <cell r="T131">
            <v>40806</v>
          </cell>
        </row>
        <row r="132">
          <cell r="B132" t="str">
            <v>Stock contingence UNICEF Kisangani</v>
          </cell>
          <cell r="C132" t="str">
            <v>Traitement</v>
          </cell>
          <cell r="D132" t="str">
            <v>ZAIG</v>
          </cell>
          <cell r="E132">
            <v>2011</v>
          </cell>
          <cell r="F132" t="str">
            <v>00000189</v>
          </cell>
          <cell r="G132" t="str">
            <v>0</v>
          </cell>
          <cell r="H132" t="str">
            <v>YI308 - RRMP: Fripperies Stock Contingence UNICEF Kisangani</v>
          </cell>
          <cell r="I132" t="str">
            <v>Ballot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40806</v>
          </cell>
          <cell r="S132">
            <v>40806</v>
          </cell>
          <cell r="T132">
            <v>40806</v>
          </cell>
        </row>
        <row r="133">
          <cell r="B133" t="str">
            <v>Stock contingence UNICEF Kisangani</v>
          </cell>
          <cell r="C133" t="str">
            <v>Traitement</v>
          </cell>
          <cell r="D133" t="str">
            <v>ZAIG</v>
          </cell>
          <cell r="E133">
            <v>2011</v>
          </cell>
          <cell r="F133" t="str">
            <v>00000189</v>
          </cell>
          <cell r="G133" t="str">
            <v>0</v>
          </cell>
          <cell r="H133" t="str">
            <v>YI308 - RRMP: Fripperies Stock Contingence UNICEF Kisangani</v>
          </cell>
          <cell r="I133" t="str">
            <v>Ballot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40806</v>
          </cell>
          <cell r="S133">
            <v>40806</v>
          </cell>
          <cell r="T133">
            <v>40806</v>
          </cell>
        </row>
        <row r="134">
          <cell r="B134" t="str">
            <v>Stock contingence UNICEF Kisangani</v>
          </cell>
          <cell r="C134" t="str">
            <v>Traitement</v>
          </cell>
          <cell r="D134" t="str">
            <v>ZAIG</v>
          </cell>
          <cell r="E134">
            <v>2011</v>
          </cell>
          <cell r="F134" t="str">
            <v>00000189</v>
          </cell>
          <cell r="G134" t="str">
            <v>0</v>
          </cell>
          <cell r="H134" t="str">
            <v>YI308 - RRMP: Fripperies Stock Contingence UNICEF Kisangani</v>
          </cell>
          <cell r="I134" t="str">
            <v>Ballot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40806</v>
          </cell>
          <cell r="S134">
            <v>40806</v>
          </cell>
          <cell r="T134">
            <v>40806</v>
          </cell>
        </row>
        <row r="135">
          <cell r="B135" t="str">
            <v>Stock contingence UNICEF Kisangani</v>
          </cell>
          <cell r="C135" t="str">
            <v>Traitement</v>
          </cell>
          <cell r="D135" t="str">
            <v>ZAIG</v>
          </cell>
          <cell r="E135">
            <v>2011</v>
          </cell>
          <cell r="F135" t="str">
            <v>00000189</v>
          </cell>
          <cell r="G135" t="str">
            <v>0</v>
          </cell>
          <cell r="H135" t="str">
            <v>YI308 - RRMP: Fripperies Stock Contingence UNICEF Kisangani</v>
          </cell>
          <cell r="I135" t="str">
            <v>Ballot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40806</v>
          </cell>
          <cell r="S135">
            <v>40806</v>
          </cell>
          <cell r="T135">
            <v>40806</v>
          </cell>
        </row>
        <row r="136">
          <cell r="B136" t="str">
            <v>Stock contingence UNICEF Kisangani</v>
          </cell>
          <cell r="C136" t="str">
            <v>Traitement</v>
          </cell>
          <cell r="D136" t="str">
            <v>ZAIG</v>
          </cell>
          <cell r="E136">
            <v>2011</v>
          </cell>
          <cell r="F136" t="str">
            <v>00000189</v>
          </cell>
          <cell r="G136" t="str">
            <v>0</v>
          </cell>
          <cell r="H136" t="str">
            <v>YI308 - RRMP: Fripperies Stock Contingence UNICEF Kisangani</v>
          </cell>
          <cell r="I136" t="str">
            <v>Ballot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40806</v>
          </cell>
          <cell r="S136">
            <v>40806</v>
          </cell>
          <cell r="T136">
            <v>40806</v>
          </cell>
        </row>
        <row r="137">
          <cell r="B137" t="str">
            <v>Stock contingence UNICEF Kisangani</v>
          </cell>
          <cell r="C137" t="str">
            <v>Traitement</v>
          </cell>
          <cell r="D137" t="str">
            <v>ZAIG</v>
          </cell>
          <cell r="E137">
            <v>2011</v>
          </cell>
          <cell r="F137" t="str">
            <v>00000189</v>
          </cell>
          <cell r="G137" t="str">
            <v>0</v>
          </cell>
          <cell r="H137" t="str">
            <v>YI308 - RRMP: Fripperies Stock Contingence UNICEF Kisangani</v>
          </cell>
          <cell r="I137" t="str">
            <v>Ballot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40806</v>
          </cell>
          <cell r="S137">
            <v>40806</v>
          </cell>
          <cell r="T137">
            <v>40806</v>
          </cell>
        </row>
        <row r="138">
          <cell r="B138" t="str">
            <v>Stock contingence UNICEF Goma</v>
          </cell>
          <cell r="C138" t="str">
            <v>Traitement</v>
          </cell>
          <cell r="D138" t="str">
            <v>ZAIG</v>
          </cell>
          <cell r="E138">
            <v>2011</v>
          </cell>
          <cell r="F138" t="str">
            <v>00000190</v>
          </cell>
          <cell r="G138" t="str">
            <v>0</v>
          </cell>
          <cell r="H138" t="str">
            <v>YI308 - RRMP: Fripperies Stock Contingence UNICEF Goma</v>
          </cell>
          <cell r="I138" t="str">
            <v>Ballot</v>
          </cell>
          <cell r="J138">
            <v>349</v>
          </cell>
          <cell r="K138" t="str">
            <v>ZAIG</v>
          </cell>
          <cell r="L138">
            <v>2011</v>
          </cell>
          <cell r="M138" t="str">
            <v>00000136</v>
          </cell>
          <cell r="N138" t="str">
            <v>0</v>
          </cell>
          <cell r="O138" t="str">
            <v>Ets La Colombière</v>
          </cell>
          <cell r="P138" t="str">
            <v>UNICEF</v>
          </cell>
          <cell r="Q138" t="str">
            <v>Goma</v>
          </cell>
          <cell r="R138">
            <v>40806</v>
          </cell>
          <cell r="S138">
            <v>40806</v>
          </cell>
          <cell r="T138">
            <v>40800</v>
          </cell>
        </row>
        <row r="139">
          <cell r="B139" t="str">
            <v>Stock contingence UNICEF Goma</v>
          </cell>
          <cell r="C139" t="str">
            <v>Traitement</v>
          </cell>
          <cell r="D139" t="str">
            <v>ZAIG</v>
          </cell>
          <cell r="E139">
            <v>2011</v>
          </cell>
          <cell r="F139" t="str">
            <v>00000190</v>
          </cell>
          <cell r="G139" t="str">
            <v>0</v>
          </cell>
          <cell r="H139" t="str">
            <v>YI308 - RRMP: Fripperies Stock Contingence UNICEF Goma</v>
          </cell>
          <cell r="I139" t="str">
            <v>Ballot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40806</v>
          </cell>
          <cell r="S139">
            <v>40806</v>
          </cell>
          <cell r="T139">
            <v>40806</v>
          </cell>
        </row>
        <row r="140">
          <cell r="B140" t="str">
            <v>Stock contingence UNICEF Goma</v>
          </cell>
          <cell r="C140" t="str">
            <v>Traitement</v>
          </cell>
          <cell r="D140" t="str">
            <v>ZAIG</v>
          </cell>
          <cell r="E140">
            <v>2011</v>
          </cell>
          <cell r="F140" t="str">
            <v>00000190</v>
          </cell>
          <cell r="G140" t="str">
            <v>0</v>
          </cell>
          <cell r="H140" t="str">
            <v>YI308 - RRMP: Fripperies Stock Contingence UNICEF Goma</v>
          </cell>
          <cell r="I140" t="str">
            <v>Ballot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40806</v>
          </cell>
          <cell r="S140">
            <v>40806</v>
          </cell>
          <cell r="T140">
            <v>40806</v>
          </cell>
        </row>
        <row r="141">
          <cell r="B141" t="str">
            <v>Stock contingence UNICEF Goma</v>
          </cell>
          <cell r="C141" t="str">
            <v>Traitement</v>
          </cell>
          <cell r="D141" t="str">
            <v>ZAIG</v>
          </cell>
          <cell r="E141">
            <v>2011</v>
          </cell>
          <cell r="F141" t="str">
            <v>00000190</v>
          </cell>
          <cell r="G141" t="str">
            <v>0</v>
          </cell>
          <cell r="H141" t="str">
            <v>YI308 - RRMP: Fripperies Stock Contingence UNICEF Goma</v>
          </cell>
          <cell r="I141" t="str">
            <v>Ballot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40806</v>
          </cell>
          <cell r="S141">
            <v>40806</v>
          </cell>
          <cell r="T141">
            <v>40806</v>
          </cell>
        </row>
        <row r="142">
          <cell r="B142" t="str">
            <v>Stock contingence UNICEF Goma</v>
          </cell>
          <cell r="C142" t="str">
            <v>Traitement</v>
          </cell>
          <cell r="D142" t="str">
            <v>ZAIG</v>
          </cell>
          <cell r="E142">
            <v>2011</v>
          </cell>
          <cell r="F142" t="str">
            <v>00000190</v>
          </cell>
          <cell r="G142" t="str">
            <v>0</v>
          </cell>
          <cell r="H142" t="str">
            <v>YI308 - RRMP: Fripperies Stock Contingence UNICEF Goma</v>
          </cell>
          <cell r="I142" t="str">
            <v>Ballot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40806</v>
          </cell>
          <cell r="S142">
            <v>40806</v>
          </cell>
          <cell r="T142">
            <v>40806</v>
          </cell>
        </row>
        <row r="143">
          <cell r="B143" t="str">
            <v>Stock contingence UNICEF Goma</v>
          </cell>
          <cell r="C143" t="str">
            <v>Traitement</v>
          </cell>
          <cell r="D143" t="str">
            <v>ZAIG</v>
          </cell>
          <cell r="E143">
            <v>2011</v>
          </cell>
          <cell r="F143" t="str">
            <v>00000190</v>
          </cell>
          <cell r="G143" t="str">
            <v>0</v>
          </cell>
          <cell r="H143" t="str">
            <v>YI308 - RRMP: Fripperies Stock Contingence UNICEF Goma</v>
          </cell>
          <cell r="I143" t="str">
            <v>Ballot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40806</v>
          </cell>
          <cell r="S143">
            <v>40806</v>
          </cell>
          <cell r="T143">
            <v>40806</v>
          </cell>
        </row>
        <row r="144">
          <cell r="B144" t="str">
            <v>Stock contingence UNICEF Goma</v>
          </cell>
          <cell r="C144" t="str">
            <v>Traitement</v>
          </cell>
          <cell r="D144" t="str">
            <v>ZAIG</v>
          </cell>
          <cell r="E144">
            <v>2011</v>
          </cell>
          <cell r="F144" t="str">
            <v>00000190</v>
          </cell>
          <cell r="G144" t="str">
            <v>0</v>
          </cell>
          <cell r="H144" t="str">
            <v>YI308 - RRMP: Fripperies Stock Contingence UNICEF Goma</v>
          </cell>
          <cell r="I144" t="str">
            <v>Ballot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40806</v>
          </cell>
          <cell r="S144">
            <v>40806</v>
          </cell>
          <cell r="T144">
            <v>40806</v>
          </cell>
        </row>
        <row r="145">
          <cell r="B145" t="str">
            <v>Stock contingence UNICEF Bunia</v>
          </cell>
          <cell r="C145" t="str">
            <v>Traitement</v>
          </cell>
          <cell r="D145" t="str">
            <v>ZAIG</v>
          </cell>
          <cell r="E145">
            <v>2011</v>
          </cell>
          <cell r="F145" t="str">
            <v>00000191</v>
          </cell>
          <cell r="G145" t="str">
            <v>0</v>
          </cell>
          <cell r="H145" t="str">
            <v>YI308 - RRMP: KHI Stock Contingence UNICEF Bunia</v>
          </cell>
          <cell r="I145" t="str">
            <v>Kit</v>
          </cell>
          <cell r="J145">
            <v>2000</v>
          </cell>
          <cell r="K145" t="str">
            <v>ZAIG</v>
          </cell>
          <cell r="L145">
            <v>2011</v>
          </cell>
          <cell r="M145" t="str">
            <v>00000155</v>
          </cell>
          <cell r="N145" t="str">
            <v>0</v>
          </cell>
          <cell r="O145" t="str">
            <v>Maison ML</v>
          </cell>
          <cell r="P145" t="str">
            <v>UNICEF</v>
          </cell>
          <cell r="Q145" t="str">
            <v>Bunia</v>
          </cell>
          <cell r="R145">
            <v>40806</v>
          </cell>
          <cell r="S145">
            <v>40806</v>
          </cell>
          <cell r="T145">
            <v>40806</v>
          </cell>
        </row>
        <row r="146">
          <cell r="B146" t="str">
            <v>Stock contingence UNICEF Bunia</v>
          </cell>
          <cell r="C146" t="str">
            <v>Traitement</v>
          </cell>
          <cell r="D146" t="str">
            <v>ZAIG</v>
          </cell>
          <cell r="E146">
            <v>2011</v>
          </cell>
          <cell r="F146" t="str">
            <v>00000191</v>
          </cell>
          <cell r="G146" t="str">
            <v>0</v>
          </cell>
          <cell r="H146" t="str">
            <v>YI308 - RRMP: KHI Stock Contingence UNICEF Bunia</v>
          </cell>
          <cell r="I146" t="str">
            <v>Kit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40806</v>
          </cell>
          <cell r="S146">
            <v>40806</v>
          </cell>
          <cell r="T146">
            <v>40806</v>
          </cell>
        </row>
        <row r="147">
          <cell r="B147" t="str">
            <v>Stock contingence UNICEF Bunia</v>
          </cell>
          <cell r="C147" t="str">
            <v>Traitement</v>
          </cell>
          <cell r="D147" t="str">
            <v>ZAIG</v>
          </cell>
          <cell r="E147">
            <v>2011</v>
          </cell>
          <cell r="F147" t="str">
            <v>00000191</v>
          </cell>
          <cell r="G147" t="str">
            <v>0</v>
          </cell>
          <cell r="H147" t="str">
            <v>YI308 - RRMP: KHI Stock Contingence UNICEF Bunia</v>
          </cell>
          <cell r="I147" t="str">
            <v>Kit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40806</v>
          </cell>
          <cell r="S147">
            <v>40806</v>
          </cell>
          <cell r="T147">
            <v>40806</v>
          </cell>
        </row>
        <row r="148">
          <cell r="B148" t="str">
            <v>Stock contingence UNICEF Bunia</v>
          </cell>
          <cell r="C148" t="str">
            <v>Traitement</v>
          </cell>
          <cell r="D148" t="str">
            <v>ZAIG</v>
          </cell>
          <cell r="E148">
            <v>2011</v>
          </cell>
          <cell r="F148" t="str">
            <v>00000191</v>
          </cell>
          <cell r="G148" t="str">
            <v>0</v>
          </cell>
          <cell r="H148" t="str">
            <v>YI308 - RRMP: KHI Stock Contingence UNICEF Bunia</v>
          </cell>
          <cell r="I148" t="str">
            <v>Kit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40806</v>
          </cell>
          <cell r="S148">
            <v>40806</v>
          </cell>
          <cell r="T148">
            <v>40806</v>
          </cell>
        </row>
        <row r="149">
          <cell r="B149" t="str">
            <v>Stock contingence UNICEF Bunia</v>
          </cell>
          <cell r="C149" t="str">
            <v>Traitement</v>
          </cell>
          <cell r="D149" t="str">
            <v>ZAIG</v>
          </cell>
          <cell r="E149">
            <v>2011</v>
          </cell>
          <cell r="F149" t="str">
            <v>00000191</v>
          </cell>
          <cell r="G149" t="str">
            <v>0</v>
          </cell>
          <cell r="H149" t="str">
            <v>YI308 - RRMP: KHI Stock Contingence UNICEF Bunia</v>
          </cell>
          <cell r="I149" t="str">
            <v>Kit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40806</v>
          </cell>
          <cell r="S149">
            <v>40806</v>
          </cell>
          <cell r="T149">
            <v>40806</v>
          </cell>
        </row>
        <row r="150">
          <cell r="B150" t="str">
            <v>Stock contingence UNICEF Bunia</v>
          </cell>
          <cell r="C150" t="str">
            <v>Traitement</v>
          </cell>
          <cell r="D150" t="str">
            <v>ZAIG</v>
          </cell>
          <cell r="E150">
            <v>2011</v>
          </cell>
          <cell r="F150" t="str">
            <v>00000191</v>
          </cell>
          <cell r="G150" t="str">
            <v>0</v>
          </cell>
          <cell r="H150" t="str">
            <v>YI308 - RRMP: KHI Stock Contingence UNICEF Bunia</v>
          </cell>
          <cell r="I150" t="str">
            <v>Kit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40806</v>
          </cell>
          <cell r="S150">
            <v>40806</v>
          </cell>
          <cell r="T150">
            <v>40806</v>
          </cell>
        </row>
        <row r="151">
          <cell r="B151" t="str">
            <v>Stock contingence UNICEF Bunia</v>
          </cell>
          <cell r="C151" t="str">
            <v>Traitement</v>
          </cell>
          <cell r="D151" t="str">
            <v>ZAIG</v>
          </cell>
          <cell r="E151">
            <v>2011</v>
          </cell>
          <cell r="F151" t="str">
            <v>00000191</v>
          </cell>
          <cell r="G151" t="str">
            <v>0</v>
          </cell>
          <cell r="H151" t="str">
            <v>YI308 - RRMP: KHI Stock Contingence UNICEF Bunia</v>
          </cell>
          <cell r="I151" t="str">
            <v>Kit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40806</v>
          </cell>
          <cell r="S151">
            <v>40806</v>
          </cell>
          <cell r="T151">
            <v>40806</v>
          </cell>
        </row>
        <row r="152">
          <cell r="B152" t="str">
            <v>Stock contingence UNICEF Bukavu</v>
          </cell>
          <cell r="C152" t="str">
            <v>Traitement</v>
          </cell>
          <cell r="D152" t="str">
            <v>ZAIG</v>
          </cell>
          <cell r="E152">
            <v>2011</v>
          </cell>
          <cell r="F152" t="str">
            <v>00000192</v>
          </cell>
          <cell r="G152" t="str">
            <v>0</v>
          </cell>
          <cell r="H152" t="str">
            <v>YI308 - RRMP: KHI Stock Contingence UNICEF Bukavu</v>
          </cell>
          <cell r="I152" t="str">
            <v>Kit</v>
          </cell>
          <cell r="J152">
            <v>2000</v>
          </cell>
          <cell r="K152" t="str">
            <v>ZAIG</v>
          </cell>
          <cell r="L152">
            <v>2011</v>
          </cell>
          <cell r="M152" t="str">
            <v>00000154</v>
          </cell>
          <cell r="N152" t="str">
            <v>0</v>
          </cell>
          <cell r="O152" t="str">
            <v>Maison ML</v>
          </cell>
          <cell r="P152" t="str">
            <v>UNICEF</v>
          </cell>
          <cell r="Q152" t="str">
            <v>Bukavu</v>
          </cell>
          <cell r="R152">
            <v>40806</v>
          </cell>
          <cell r="S152">
            <v>40806</v>
          </cell>
          <cell r="T152">
            <v>40806</v>
          </cell>
        </row>
        <row r="153">
          <cell r="B153" t="str">
            <v>Stock contingence UNICEF Bukavu</v>
          </cell>
          <cell r="C153" t="str">
            <v>Traitement</v>
          </cell>
          <cell r="D153" t="str">
            <v>ZAIG</v>
          </cell>
          <cell r="E153">
            <v>2011</v>
          </cell>
          <cell r="F153" t="str">
            <v>00000192</v>
          </cell>
          <cell r="G153" t="str">
            <v>0</v>
          </cell>
          <cell r="H153" t="str">
            <v>YI308 - RRMP: KHI Stock Contingence UNICEF Bukavu</v>
          </cell>
          <cell r="I153" t="str">
            <v>Kit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40806</v>
          </cell>
          <cell r="S153">
            <v>40806</v>
          </cell>
          <cell r="T153">
            <v>40806</v>
          </cell>
        </row>
        <row r="154">
          <cell r="B154" t="str">
            <v>Stock contingence UNICEF Bukavu</v>
          </cell>
          <cell r="C154" t="str">
            <v>Traitement</v>
          </cell>
          <cell r="D154" t="str">
            <v>ZAIG</v>
          </cell>
          <cell r="E154">
            <v>2011</v>
          </cell>
          <cell r="F154" t="str">
            <v>00000192</v>
          </cell>
          <cell r="G154" t="str">
            <v>0</v>
          </cell>
          <cell r="H154" t="str">
            <v>YI308 - RRMP: KHI Stock Contingence UNICEF Bukavu</v>
          </cell>
          <cell r="I154" t="str">
            <v>Kit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40806</v>
          </cell>
          <cell r="S154">
            <v>40806</v>
          </cell>
          <cell r="T154">
            <v>40806</v>
          </cell>
        </row>
        <row r="155">
          <cell r="B155" t="str">
            <v>Stock contingence UNICEF Bukavu</v>
          </cell>
          <cell r="C155" t="str">
            <v>Traitement</v>
          </cell>
          <cell r="D155" t="str">
            <v>ZAIG</v>
          </cell>
          <cell r="E155">
            <v>2011</v>
          </cell>
          <cell r="F155" t="str">
            <v>00000192</v>
          </cell>
          <cell r="G155" t="str">
            <v>0</v>
          </cell>
          <cell r="H155" t="str">
            <v>YI308 - RRMP: KHI Stock Contingence UNICEF Bukavu</v>
          </cell>
          <cell r="I155" t="str">
            <v>Kit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40806</v>
          </cell>
          <cell r="S155">
            <v>40806</v>
          </cell>
          <cell r="T155">
            <v>40806</v>
          </cell>
        </row>
        <row r="156">
          <cell r="B156" t="str">
            <v>Stock contingence UNICEF Bukavu</v>
          </cell>
          <cell r="C156" t="str">
            <v>Traitement</v>
          </cell>
          <cell r="D156" t="str">
            <v>ZAIG</v>
          </cell>
          <cell r="E156">
            <v>2011</v>
          </cell>
          <cell r="F156" t="str">
            <v>00000192</v>
          </cell>
          <cell r="G156" t="str">
            <v>0</v>
          </cell>
          <cell r="H156" t="str">
            <v>YI308 - RRMP: KHI Stock Contingence UNICEF Bukavu</v>
          </cell>
          <cell r="I156" t="str">
            <v>Kit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40806</v>
          </cell>
          <cell r="S156">
            <v>40806</v>
          </cell>
          <cell r="T156">
            <v>40806</v>
          </cell>
        </row>
        <row r="157">
          <cell r="B157" t="str">
            <v>Stock contingence UNICEF Bukavu</v>
          </cell>
          <cell r="C157" t="str">
            <v>Traitement</v>
          </cell>
          <cell r="D157" t="str">
            <v>ZAIG</v>
          </cell>
          <cell r="E157">
            <v>2011</v>
          </cell>
          <cell r="F157" t="str">
            <v>00000192</v>
          </cell>
          <cell r="G157" t="str">
            <v>0</v>
          </cell>
          <cell r="H157" t="str">
            <v>YI308 - RRMP: KHI Stock Contingence UNICEF Bukavu</v>
          </cell>
          <cell r="I157" t="str">
            <v>Kit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40806</v>
          </cell>
          <cell r="S157">
            <v>40806</v>
          </cell>
          <cell r="T157">
            <v>40806</v>
          </cell>
        </row>
        <row r="158">
          <cell r="B158" t="str">
            <v>Stock contingence UNICEF Bukavu</v>
          </cell>
          <cell r="C158" t="str">
            <v>Traitement</v>
          </cell>
          <cell r="D158" t="str">
            <v>ZAIG</v>
          </cell>
          <cell r="E158">
            <v>2011</v>
          </cell>
          <cell r="F158" t="str">
            <v>00000192</v>
          </cell>
          <cell r="G158" t="str">
            <v>0</v>
          </cell>
          <cell r="H158" t="str">
            <v>YI308 - RRMP: KHI Stock Contingence UNICEF Bukavu</v>
          </cell>
          <cell r="I158" t="str">
            <v>Kit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40806</v>
          </cell>
          <cell r="S158">
            <v>40806</v>
          </cell>
          <cell r="T158">
            <v>40806</v>
          </cell>
        </row>
        <row r="159">
          <cell r="B159" t="str">
            <v>Stock contingence UNICEF Beni</v>
          </cell>
          <cell r="C159" t="str">
            <v>Traitement</v>
          </cell>
          <cell r="D159" t="str">
            <v>ZAIG</v>
          </cell>
          <cell r="E159">
            <v>2011</v>
          </cell>
          <cell r="F159" t="str">
            <v>00000193</v>
          </cell>
          <cell r="G159" t="str">
            <v>0</v>
          </cell>
          <cell r="H159" t="str">
            <v>YI308 - RRMP: KHI Stock Contingence UNICEF Beni</v>
          </cell>
          <cell r="I159" t="str">
            <v>Kit</v>
          </cell>
          <cell r="J159">
            <v>2000</v>
          </cell>
          <cell r="K159" t="str">
            <v>ZAIG</v>
          </cell>
          <cell r="L159">
            <v>2011</v>
          </cell>
          <cell r="M159" t="str">
            <v>00000153</v>
          </cell>
          <cell r="N159" t="str">
            <v>0</v>
          </cell>
          <cell r="O159" t="str">
            <v>Maison ML</v>
          </cell>
          <cell r="P159" t="str">
            <v>UNICEF</v>
          </cell>
          <cell r="Q159" t="str">
            <v>Beni</v>
          </cell>
          <cell r="R159">
            <v>40806</v>
          </cell>
          <cell r="S159">
            <v>40806</v>
          </cell>
          <cell r="T159">
            <v>40806</v>
          </cell>
        </row>
        <row r="160">
          <cell r="B160" t="str">
            <v>Stock contingence UNICEF Beni</v>
          </cell>
          <cell r="C160" t="str">
            <v>Traitement</v>
          </cell>
          <cell r="D160" t="str">
            <v>ZAIG</v>
          </cell>
          <cell r="E160">
            <v>2011</v>
          </cell>
          <cell r="F160" t="str">
            <v>00000193</v>
          </cell>
          <cell r="G160" t="str">
            <v>0</v>
          </cell>
          <cell r="H160" t="str">
            <v>YI308 - RRMP: KHI Stock Contingence UNICEF Beni</v>
          </cell>
          <cell r="I160" t="str">
            <v>Kit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40806</v>
          </cell>
          <cell r="S160">
            <v>40806</v>
          </cell>
          <cell r="T160">
            <v>40806</v>
          </cell>
        </row>
        <row r="161">
          <cell r="B161" t="str">
            <v>Stock contingence UNICEF Beni</v>
          </cell>
          <cell r="C161" t="str">
            <v>Traitement</v>
          </cell>
          <cell r="D161" t="str">
            <v>ZAIG</v>
          </cell>
          <cell r="E161">
            <v>2011</v>
          </cell>
          <cell r="F161" t="str">
            <v>00000193</v>
          </cell>
          <cell r="G161" t="str">
            <v>0</v>
          </cell>
          <cell r="H161" t="str">
            <v>YI308 - RRMP: KHI Stock Contingence UNICEF Beni</v>
          </cell>
          <cell r="I161" t="str">
            <v>Kit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40806</v>
          </cell>
          <cell r="S161">
            <v>40806</v>
          </cell>
          <cell r="T161">
            <v>40806</v>
          </cell>
        </row>
        <row r="162">
          <cell r="B162" t="str">
            <v>Stock contingence UNICEF Beni</v>
          </cell>
          <cell r="C162" t="str">
            <v>Traitement</v>
          </cell>
          <cell r="D162" t="str">
            <v>ZAIG</v>
          </cell>
          <cell r="E162">
            <v>2011</v>
          </cell>
          <cell r="F162" t="str">
            <v>00000193</v>
          </cell>
          <cell r="G162" t="str">
            <v>0</v>
          </cell>
          <cell r="H162" t="str">
            <v>YI308 - RRMP: KHI Stock Contingence UNICEF Beni</v>
          </cell>
          <cell r="I162" t="str">
            <v>Kit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40806</v>
          </cell>
          <cell r="S162">
            <v>40806</v>
          </cell>
          <cell r="T162">
            <v>40806</v>
          </cell>
        </row>
        <row r="163">
          <cell r="B163" t="str">
            <v>Stock contingence UNICEF Beni</v>
          </cell>
          <cell r="C163" t="str">
            <v>Traitement</v>
          </cell>
          <cell r="D163" t="str">
            <v>ZAIG</v>
          </cell>
          <cell r="E163">
            <v>2011</v>
          </cell>
          <cell r="F163" t="str">
            <v>00000193</v>
          </cell>
          <cell r="G163" t="str">
            <v>0</v>
          </cell>
          <cell r="H163" t="str">
            <v>YI308 - RRMP: KHI Stock Contingence UNICEF Beni</v>
          </cell>
          <cell r="I163" t="str">
            <v>Kit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40806</v>
          </cell>
          <cell r="S163">
            <v>40806</v>
          </cell>
          <cell r="T163">
            <v>40806</v>
          </cell>
        </row>
        <row r="164">
          <cell r="B164" t="str">
            <v>Stock contingence UNICEF Beni</v>
          </cell>
          <cell r="C164" t="str">
            <v>Traitement</v>
          </cell>
          <cell r="D164" t="str">
            <v>ZAIG</v>
          </cell>
          <cell r="E164">
            <v>2011</v>
          </cell>
          <cell r="F164" t="str">
            <v>00000193</v>
          </cell>
          <cell r="G164" t="str">
            <v>0</v>
          </cell>
          <cell r="H164" t="str">
            <v>YI308 - RRMP: KHI Stock Contingence UNICEF Beni</v>
          </cell>
          <cell r="I164" t="str">
            <v>Kit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40806</v>
          </cell>
          <cell r="S164">
            <v>40806</v>
          </cell>
          <cell r="T164">
            <v>40806</v>
          </cell>
        </row>
        <row r="165">
          <cell r="B165" t="str">
            <v>Stock contingence UNICEF Beni</v>
          </cell>
          <cell r="C165" t="str">
            <v>Traitement</v>
          </cell>
          <cell r="D165" t="str">
            <v>ZAIG</v>
          </cell>
          <cell r="E165">
            <v>2011</v>
          </cell>
          <cell r="F165" t="str">
            <v>00000193</v>
          </cell>
          <cell r="G165" t="str">
            <v>0</v>
          </cell>
          <cell r="H165" t="str">
            <v>YI308 - RRMP: KHI Stock Contingence UNICEF Beni</v>
          </cell>
          <cell r="I165" t="str">
            <v>Kit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40806</v>
          </cell>
          <cell r="S165">
            <v>40806</v>
          </cell>
          <cell r="T165">
            <v>40806</v>
          </cell>
        </row>
        <row r="166">
          <cell r="B166" t="str">
            <v>Stock contingence UNICEF Kisangani</v>
          </cell>
          <cell r="C166" t="str">
            <v>Traitement</v>
          </cell>
          <cell r="D166" t="str">
            <v>ZAIG</v>
          </cell>
          <cell r="E166">
            <v>2011</v>
          </cell>
          <cell r="F166" t="str">
            <v>00000194</v>
          </cell>
          <cell r="G166" t="str">
            <v>0</v>
          </cell>
          <cell r="H166" t="str">
            <v>YI308 - RRMP: KHI Stock Contingence UNICEF Kisangani</v>
          </cell>
          <cell r="I166" t="str">
            <v>Kit</v>
          </cell>
          <cell r="J166">
            <v>249</v>
          </cell>
          <cell r="K166" t="str">
            <v>ZAIG</v>
          </cell>
          <cell r="L166">
            <v>2011</v>
          </cell>
          <cell r="M166" t="str">
            <v>00000188</v>
          </cell>
          <cell r="N166" t="str">
            <v>0</v>
          </cell>
          <cell r="O166" t="str">
            <v>Maison ML</v>
          </cell>
          <cell r="P166" t="str">
            <v>UNICEF</v>
          </cell>
          <cell r="Q166" t="str">
            <v>Kisangani</v>
          </cell>
          <cell r="R166">
            <v>40816</v>
          </cell>
          <cell r="S166">
            <v>40816</v>
          </cell>
          <cell r="T166">
            <v>40816</v>
          </cell>
        </row>
        <row r="167">
          <cell r="B167" t="str">
            <v>Stock contingence UNICEF Kisangani</v>
          </cell>
          <cell r="C167" t="str">
            <v>Traitement</v>
          </cell>
          <cell r="D167" t="str">
            <v>ZAIG</v>
          </cell>
          <cell r="E167">
            <v>2011</v>
          </cell>
          <cell r="F167" t="str">
            <v>00000194</v>
          </cell>
          <cell r="G167" t="str">
            <v>0</v>
          </cell>
          <cell r="H167" t="str">
            <v>YI308 - RRMP: KHI Stock Contingence UNICEF Kisangani</v>
          </cell>
          <cell r="I167" t="str">
            <v>Kit</v>
          </cell>
          <cell r="J167">
            <v>248</v>
          </cell>
          <cell r="K167" t="str">
            <v>ZAIG</v>
          </cell>
          <cell r="L167">
            <v>2011</v>
          </cell>
          <cell r="M167" t="str">
            <v>00000189</v>
          </cell>
          <cell r="N167" t="str">
            <v>0</v>
          </cell>
          <cell r="O167" t="str">
            <v>Quincaillerie Atlas des secteurs</v>
          </cell>
          <cell r="P167" t="str">
            <v>UNICEF</v>
          </cell>
          <cell r="Q167" t="str">
            <v>Kisangani</v>
          </cell>
          <cell r="R167">
            <v>40816</v>
          </cell>
          <cell r="S167">
            <v>40816</v>
          </cell>
          <cell r="T167">
            <v>40816</v>
          </cell>
        </row>
        <row r="168">
          <cell r="B168" t="str">
            <v>Stock contingence UNICEF Kisangani</v>
          </cell>
          <cell r="C168" t="str">
            <v>Traitement</v>
          </cell>
          <cell r="D168" t="str">
            <v>ZAIG</v>
          </cell>
          <cell r="E168">
            <v>2011</v>
          </cell>
          <cell r="F168" t="str">
            <v>00000194</v>
          </cell>
          <cell r="G168" t="str">
            <v>0</v>
          </cell>
          <cell r="H168" t="str">
            <v>YI308 - RRMP: KHI Stock Contingence UNICEF Kisangani</v>
          </cell>
          <cell r="I168" t="str">
            <v>Kit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40816</v>
          </cell>
          <cell r="S168">
            <v>40816</v>
          </cell>
          <cell r="T168">
            <v>40816</v>
          </cell>
        </row>
        <row r="169">
          <cell r="B169" t="str">
            <v>Stock contingence UNICEF Kisangani</v>
          </cell>
          <cell r="C169" t="str">
            <v>Traitement</v>
          </cell>
          <cell r="D169" t="str">
            <v>ZAIG</v>
          </cell>
          <cell r="E169">
            <v>2011</v>
          </cell>
          <cell r="F169" t="str">
            <v>00000194</v>
          </cell>
          <cell r="G169" t="str">
            <v>0</v>
          </cell>
          <cell r="H169" t="str">
            <v>YI308 - RRMP: KHI Stock Contingence UNICEF Kisangani</v>
          </cell>
          <cell r="I169" t="str">
            <v>Kit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40816</v>
          </cell>
          <cell r="S169">
            <v>40816</v>
          </cell>
          <cell r="T169">
            <v>40816</v>
          </cell>
        </row>
        <row r="170">
          <cell r="B170" t="str">
            <v>Stock contingence UNICEF Kisangani</v>
          </cell>
          <cell r="C170" t="str">
            <v>Traitement</v>
          </cell>
          <cell r="D170" t="str">
            <v>ZAIG</v>
          </cell>
          <cell r="E170">
            <v>2011</v>
          </cell>
          <cell r="F170" t="str">
            <v>00000194</v>
          </cell>
          <cell r="G170" t="str">
            <v>0</v>
          </cell>
          <cell r="H170" t="str">
            <v>YI308 - RRMP: KHI Stock Contingence UNICEF Kisangani</v>
          </cell>
          <cell r="I170" t="str">
            <v>Kit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40816</v>
          </cell>
          <cell r="S170">
            <v>40816</v>
          </cell>
          <cell r="T170">
            <v>40816</v>
          </cell>
        </row>
        <row r="171">
          <cell r="B171" t="str">
            <v>Stock contingence UNICEF Kisangani</v>
          </cell>
          <cell r="C171" t="str">
            <v>Traitement</v>
          </cell>
          <cell r="D171" t="str">
            <v>ZAIG</v>
          </cell>
          <cell r="E171">
            <v>2011</v>
          </cell>
          <cell r="F171" t="str">
            <v>00000194</v>
          </cell>
          <cell r="G171" t="str">
            <v>0</v>
          </cell>
          <cell r="H171" t="str">
            <v>YI308 - RRMP: KHI Stock Contingence UNICEF Kisangani</v>
          </cell>
          <cell r="I171" t="str">
            <v>Kit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40816</v>
          </cell>
          <cell r="S171">
            <v>40816</v>
          </cell>
          <cell r="T171">
            <v>40816</v>
          </cell>
        </row>
        <row r="172">
          <cell r="B172" t="str">
            <v>Stock contingence UNICEF Kisangani</v>
          </cell>
          <cell r="C172" t="str">
            <v>Traitement</v>
          </cell>
          <cell r="D172" t="str">
            <v>ZAIG</v>
          </cell>
          <cell r="E172">
            <v>2011</v>
          </cell>
          <cell r="F172" t="str">
            <v>00000194</v>
          </cell>
          <cell r="G172" t="str">
            <v>0</v>
          </cell>
          <cell r="H172" t="str">
            <v>YI308 - RRMP: KHI Stock Contingence UNICEF Kisangani</v>
          </cell>
          <cell r="I172" t="str">
            <v>Kit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40816</v>
          </cell>
          <cell r="S172">
            <v>40816</v>
          </cell>
          <cell r="T172">
            <v>40816</v>
          </cell>
        </row>
        <row r="173">
          <cell r="B173" t="str">
            <v>Stock contingence UNICEF Goma</v>
          </cell>
          <cell r="C173" t="str">
            <v>Traitement</v>
          </cell>
          <cell r="D173" t="str">
            <v>ZAIG</v>
          </cell>
          <cell r="E173">
            <v>2011</v>
          </cell>
          <cell r="F173" t="str">
            <v>00000195</v>
          </cell>
          <cell r="G173" t="str">
            <v>0</v>
          </cell>
          <cell r="H173" t="str">
            <v>YI308 - RRMP: KHI Stock Contingence UNICEF Goma</v>
          </cell>
          <cell r="I173" t="str">
            <v>Kit</v>
          </cell>
          <cell r="J173">
            <v>3000</v>
          </cell>
          <cell r="K173" t="str">
            <v>ZAIG</v>
          </cell>
          <cell r="L173">
            <v>2011</v>
          </cell>
          <cell r="M173" t="str">
            <v>00000160</v>
          </cell>
          <cell r="N173" t="str">
            <v>0</v>
          </cell>
          <cell r="O173" t="str">
            <v>Quincaillerie Atlas des secteurs</v>
          </cell>
          <cell r="P173" t="str">
            <v>UNICEF</v>
          </cell>
          <cell r="Q173" t="str">
            <v>Goma</v>
          </cell>
          <cell r="R173">
            <v>40806</v>
          </cell>
          <cell r="S173">
            <v>40806</v>
          </cell>
          <cell r="T173">
            <v>40806</v>
          </cell>
        </row>
        <row r="174">
          <cell r="B174" t="str">
            <v>Stock contingence UNICEF Goma</v>
          </cell>
          <cell r="C174" t="str">
            <v>Traitement</v>
          </cell>
          <cell r="D174" t="str">
            <v>ZAIG</v>
          </cell>
          <cell r="E174">
            <v>2011</v>
          </cell>
          <cell r="F174" t="str">
            <v>00000195</v>
          </cell>
          <cell r="G174" t="str">
            <v>0</v>
          </cell>
          <cell r="H174" t="str">
            <v>YI308 - RRMP: KHI Stock Contingence UNICEF Goma</v>
          </cell>
          <cell r="I174" t="str">
            <v>Kit</v>
          </cell>
          <cell r="J174">
            <v>3000</v>
          </cell>
          <cell r="K174" t="str">
            <v>ZAIG</v>
          </cell>
          <cell r="L174">
            <v>2011</v>
          </cell>
          <cell r="M174" t="str">
            <v>00000178</v>
          </cell>
          <cell r="N174" t="str">
            <v>0</v>
          </cell>
          <cell r="O174" t="str">
            <v>Maison ML</v>
          </cell>
          <cell r="P174" t="str">
            <v>UNICEF</v>
          </cell>
          <cell r="Q174" t="str">
            <v>Goma</v>
          </cell>
          <cell r="R174">
            <v>40806</v>
          </cell>
          <cell r="S174">
            <v>40806</v>
          </cell>
          <cell r="T174">
            <v>40806</v>
          </cell>
        </row>
        <row r="175">
          <cell r="B175" t="str">
            <v>Stock contingence UNICEF Goma</v>
          </cell>
          <cell r="C175" t="str">
            <v>Traitement</v>
          </cell>
          <cell r="D175" t="str">
            <v>ZAIG</v>
          </cell>
          <cell r="E175">
            <v>2011</v>
          </cell>
          <cell r="F175" t="str">
            <v>00000195</v>
          </cell>
          <cell r="G175" t="str">
            <v>0</v>
          </cell>
          <cell r="H175" t="str">
            <v>YI308 - RRMP: KHI Stock Contingence UNICEF Goma</v>
          </cell>
          <cell r="I175" t="str">
            <v>Kit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40806</v>
          </cell>
          <cell r="S175">
            <v>40806</v>
          </cell>
          <cell r="T175">
            <v>40806</v>
          </cell>
        </row>
        <row r="176">
          <cell r="B176" t="str">
            <v>Stock contingence UNICEF Goma</v>
          </cell>
          <cell r="C176" t="str">
            <v>Traitement</v>
          </cell>
          <cell r="D176" t="str">
            <v>ZAIG</v>
          </cell>
          <cell r="E176">
            <v>2011</v>
          </cell>
          <cell r="F176" t="str">
            <v>00000195</v>
          </cell>
          <cell r="G176" t="str">
            <v>0</v>
          </cell>
          <cell r="H176" t="str">
            <v>YI308 - RRMP: KHI Stock Contingence UNICEF Goma</v>
          </cell>
          <cell r="I176" t="str">
            <v>Kit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40806</v>
          </cell>
          <cell r="S176">
            <v>40806</v>
          </cell>
          <cell r="T176">
            <v>40806</v>
          </cell>
        </row>
        <row r="177">
          <cell r="B177" t="str">
            <v>Stock contingence UNICEF Goma</v>
          </cell>
          <cell r="C177" t="str">
            <v>Traitement</v>
          </cell>
          <cell r="D177" t="str">
            <v>ZAIG</v>
          </cell>
          <cell r="E177">
            <v>2011</v>
          </cell>
          <cell r="F177" t="str">
            <v>00000195</v>
          </cell>
          <cell r="G177" t="str">
            <v>0</v>
          </cell>
          <cell r="H177" t="str">
            <v>YI308 - RRMP: KHI Stock Contingence UNICEF Goma</v>
          </cell>
          <cell r="I177" t="str">
            <v>Kit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40806</v>
          </cell>
          <cell r="S177">
            <v>40806</v>
          </cell>
          <cell r="T177">
            <v>40806</v>
          </cell>
        </row>
        <row r="178">
          <cell r="B178" t="str">
            <v>Stock contingence UNICEF Goma</v>
          </cell>
          <cell r="C178" t="str">
            <v>Traitement</v>
          </cell>
          <cell r="D178" t="str">
            <v>ZAIG</v>
          </cell>
          <cell r="E178">
            <v>2011</v>
          </cell>
          <cell r="F178" t="str">
            <v>00000195</v>
          </cell>
          <cell r="G178" t="str">
            <v>0</v>
          </cell>
          <cell r="H178" t="str">
            <v>YI308 - RRMP: KHI Stock Contingence UNICEF Goma</v>
          </cell>
          <cell r="I178" t="str">
            <v>Kit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40806</v>
          </cell>
          <cell r="S178">
            <v>40806</v>
          </cell>
          <cell r="T178">
            <v>40806</v>
          </cell>
        </row>
        <row r="179">
          <cell r="B179" t="str">
            <v>Stock contingence UNICEF Goma</v>
          </cell>
          <cell r="C179" t="str">
            <v>Traitement</v>
          </cell>
          <cell r="D179" t="str">
            <v>ZAIG</v>
          </cell>
          <cell r="E179">
            <v>2011</v>
          </cell>
          <cell r="F179" t="str">
            <v>00000195</v>
          </cell>
          <cell r="G179" t="str">
            <v>0</v>
          </cell>
          <cell r="H179" t="str">
            <v>YI308 - RRMP: KHI Stock Contingence UNICEF Goma</v>
          </cell>
          <cell r="I179" t="str">
            <v>Kit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40806</v>
          </cell>
          <cell r="S179">
            <v>40806</v>
          </cell>
          <cell r="T179">
            <v>40806</v>
          </cell>
        </row>
        <row r="180">
          <cell r="B180" t="str">
            <v>Stock contingence UNICEF Bunia</v>
          </cell>
          <cell r="C180" t="str">
            <v>Traitement</v>
          </cell>
          <cell r="D180" t="str">
            <v>ZAIG</v>
          </cell>
          <cell r="E180">
            <v>2011</v>
          </cell>
          <cell r="F180" t="str">
            <v>00000196</v>
          </cell>
          <cell r="G180" t="str">
            <v>0</v>
          </cell>
          <cell r="H180" t="str">
            <v>YI308 - RRMP: Pagnes Stock Contingence UNICEF Bunia</v>
          </cell>
          <cell r="I180" t="str">
            <v>EA</v>
          </cell>
          <cell r="J180">
            <v>2000</v>
          </cell>
          <cell r="K180" t="str">
            <v>ZAIG</v>
          </cell>
          <cell r="L180">
            <v>2011</v>
          </cell>
          <cell r="M180" t="str">
            <v>00000217</v>
          </cell>
          <cell r="N180" t="str">
            <v>0</v>
          </cell>
          <cell r="O180" t="str">
            <v>Maison ML</v>
          </cell>
          <cell r="P180" t="str">
            <v>UNICEF</v>
          </cell>
          <cell r="Q180" t="str">
            <v>Bunia</v>
          </cell>
          <cell r="R180">
            <v>40806</v>
          </cell>
          <cell r="S180">
            <v>40806</v>
          </cell>
          <cell r="T180">
            <v>40806</v>
          </cell>
        </row>
        <row r="181">
          <cell r="B181" t="str">
            <v>Stock contingence UNICEF Bunia</v>
          </cell>
          <cell r="C181" t="str">
            <v>Traitement</v>
          </cell>
          <cell r="D181" t="str">
            <v>ZAIG</v>
          </cell>
          <cell r="E181">
            <v>2011</v>
          </cell>
          <cell r="F181" t="str">
            <v>00000196</v>
          </cell>
          <cell r="G181" t="str">
            <v>0</v>
          </cell>
          <cell r="H181" t="str">
            <v>YI308 - RRMP: Pagnes Stock Contingence UNICEF Bunia</v>
          </cell>
          <cell r="I181" t="str">
            <v>EA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40806</v>
          </cell>
          <cell r="S181">
            <v>40806</v>
          </cell>
          <cell r="T181">
            <v>40806</v>
          </cell>
        </row>
        <row r="182">
          <cell r="B182" t="str">
            <v>Stock contingence UNICEF Bunia</v>
          </cell>
          <cell r="C182" t="str">
            <v>Traitement</v>
          </cell>
          <cell r="D182" t="str">
            <v>ZAIG</v>
          </cell>
          <cell r="E182">
            <v>2011</v>
          </cell>
          <cell r="F182" t="str">
            <v>00000196</v>
          </cell>
          <cell r="G182" t="str">
            <v>0</v>
          </cell>
          <cell r="H182" t="str">
            <v>YI308 - RRMP: Pagnes Stock Contingence UNICEF Bunia</v>
          </cell>
          <cell r="I182" t="str">
            <v>EA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40806</v>
          </cell>
          <cell r="S182">
            <v>40806</v>
          </cell>
          <cell r="T182">
            <v>40806</v>
          </cell>
        </row>
        <row r="183">
          <cell r="B183" t="str">
            <v>Stock contingence UNICEF Bunia</v>
          </cell>
          <cell r="C183" t="str">
            <v>Traitement</v>
          </cell>
          <cell r="D183" t="str">
            <v>ZAIG</v>
          </cell>
          <cell r="E183">
            <v>2011</v>
          </cell>
          <cell r="F183" t="str">
            <v>00000196</v>
          </cell>
          <cell r="G183" t="str">
            <v>0</v>
          </cell>
          <cell r="H183" t="str">
            <v>YI308 - RRMP: Pagnes Stock Contingence UNICEF Bunia</v>
          </cell>
          <cell r="I183" t="str">
            <v>EA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40806</v>
          </cell>
          <cell r="S183">
            <v>40806</v>
          </cell>
          <cell r="T183">
            <v>40806</v>
          </cell>
        </row>
        <row r="184">
          <cell r="B184" t="str">
            <v>Stock contingence UNICEF Bunia</v>
          </cell>
          <cell r="C184" t="str">
            <v>Traitement</v>
          </cell>
          <cell r="D184" t="str">
            <v>ZAIG</v>
          </cell>
          <cell r="E184">
            <v>2011</v>
          </cell>
          <cell r="F184" t="str">
            <v>00000196</v>
          </cell>
          <cell r="G184" t="str">
            <v>0</v>
          </cell>
          <cell r="H184" t="str">
            <v>YI308 - RRMP: Pagnes Stock Contingence UNICEF Bunia</v>
          </cell>
          <cell r="I184" t="str">
            <v>EA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40806</v>
          </cell>
          <cell r="S184">
            <v>40806</v>
          </cell>
          <cell r="T184">
            <v>40806</v>
          </cell>
        </row>
        <row r="185">
          <cell r="B185" t="str">
            <v>Stock contingence UNICEF Bunia</v>
          </cell>
          <cell r="C185" t="str">
            <v>Traitement</v>
          </cell>
          <cell r="D185" t="str">
            <v>ZAIG</v>
          </cell>
          <cell r="E185">
            <v>2011</v>
          </cell>
          <cell r="F185" t="str">
            <v>00000196</v>
          </cell>
          <cell r="G185" t="str">
            <v>0</v>
          </cell>
          <cell r="H185" t="str">
            <v>YI308 - RRMP: Pagnes Stock Contingence UNICEF Bunia</v>
          </cell>
          <cell r="I185" t="str">
            <v>EA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40806</v>
          </cell>
          <cell r="S185">
            <v>40806</v>
          </cell>
          <cell r="T185">
            <v>40806</v>
          </cell>
        </row>
        <row r="186">
          <cell r="B186" t="str">
            <v>Stock contingence UNICEF Bunia</v>
          </cell>
          <cell r="C186" t="str">
            <v>Traitement</v>
          </cell>
          <cell r="D186" t="str">
            <v>ZAIG</v>
          </cell>
          <cell r="E186">
            <v>2011</v>
          </cell>
          <cell r="F186" t="str">
            <v>00000196</v>
          </cell>
          <cell r="G186" t="str">
            <v>0</v>
          </cell>
          <cell r="H186" t="str">
            <v>YI308 - RRMP: Pagnes Stock Contingence UNICEF Bunia</v>
          </cell>
          <cell r="I186" t="str">
            <v>EA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40806</v>
          </cell>
          <cell r="S186">
            <v>40806</v>
          </cell>
          <cell r="T186">
            <v>40806</v>
          </cell>
        </row>
        <row r="187">
          <cell r="B187" t="str">
            <v>Stock contingence UNICEF Bukavu</v>
          </cell>
          <cell r="C187" t="str">
            <v>Traitement</v>
          </cell>
          <cell r="D187" t="str">
            <v>ZAIG</v>
          </cell>
          <cell r="E187">
            <v>2011</v>
          </cell>
          <cell r="F187" t="str">
            <v>00000197</v>
          </cell>
          <cell r="G187" t="str">
            <v>0</v>
          </cell>
          <cell r="H187" t="str">
            <v>YI308 - RRMP: Pagnes Stock Contingence UNICEF Bukavu</v>
          </cell>
          <cell r="I187" t="str">
            <v>EA</v>
          </cell>
          <cell r="J187">
            <v>2000</v>
          </cell>
          <cell r="K187" t="str">
            <v>ZAIG</v>
          </cell>
          <cell r="L187">
            <v>2011</v>
          </cell>
          <cell r="M187" t="str">
            <v>00000216</v>
          </cell>
          <cell r="N187" t="str">
            <v>0</v>
          </cell>
          <cell r="O187" t="str">
            <v>Ets Ndamwenge</v>
          </cell>
          <cell r="P187" t="str">
            <v>UNICEF</v>
          </cell>
          <cell r="Q187" t="str">
            <v>Bukavu</v>
          </cell>
          <cell r="R187">
            <v>40806</v>
          </cell>
          <cell r="S187">
            <v>40822</v>
          </cell>
          <cell r="T187">
            <v>40822</v>
          </cell>
        </row>
        <row r="188">
          <cell r="B188" t="str">
            <v>Stock contingence UNICEF Bukavu</v>
          </cell>
          <cell r="C188" t="str">
            <v>Traitement</v>
          </cell>
          <cell r="D188" t="str">
            <v>ZAIG</v>
          </cell>
          <cell r="E188">
            <v>2011</v>
          </cell>
          <cell r="F188" t="str">
            <v>00000197</v>
          </cell>
          <cell r="G188" t="str">
            <v>0</v>
          </cell>
          <cell r="H188" t="str">
            <v>YI308 - RRMP: Pagnes Stock Contingence UNICEF Bukavu</v>
          </cell>
          <cell r="I188" t="str">
            <v>EA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40806</v>
          </cell>
          <cell r="S188">
            <v>40806</v>
          </cell>
          <cell r="T188">
            <v>40806</v>
          </cell>
        </row>
        <row r="189">
          <cell r="B189" t="str">
            <v>Stock contingence UNICEF Bukavu</v>
          </cell>
          <cell r="C189" t="str">
            <v>Traitement</v>
          </cell>
          <cell r="D189" t="str">
            <v>ZAIG</v>
          </cell>
          <cell r="E189">
            <v>2011</v>
          </cell>
          <cell r="F189" t="str">
            <v>00000197</v>
          </cell>
          <cell r="G189" t="str">
            <v>0</v>
          </cell>
          <cell r="H189" t="str">
            <v>YI308 - RRMP: Pagnes Stock Contingence UNICEF Bukavu</v>
          </cell>
          <cell r="I189" t="str">
            <v>EA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40806</v>
          </cell>
          <cell r="S189">
            <v>40806</v>
          </cell>
          <cell r="T189">
            <v>40806</v>
          </cell>
        </row>
        <row r="190">
          <cell r="B190" t="str">
            <v>Stock contingence UNICEF Bukavu</v>
          </cell>
          <cell r="C190" t="str">
            <v>Traitement</v>
          </cell>
          <cell r="D190" t="str">
            <v>ZAIG</v>
          </cell>
          <cell r="E190">
            <v>2011</v>
          </cell>
          <cell r="F190" t="str">
            <v>00000197</v>
          </cell>
          <cell r="G190" t="str">
            <v>0</v>
          </cell>
          <cell r="H190" t="str">
            <v>YI308 - RRMP: Pagnes Stock Contingence UNICEF Bukavu</v>
          </cell>
          <cell r="I190" t="str">
            <v>EA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40806</v>
          </cell>
          <cell r="S190">
            <v>40806</v>
          </cell>
          <cell r="T190">
            <v>40806</v>
          </cell>
        </row>
        <row r="191">
          <cell r="B191" t="str">
            <v>Stock contingence UNICEF Bukavu</v>
          </cell>
          <cell r="C191" t="str">
            <v>Traitement</v>
          </cell>
          <cell r="D191" t="str">
            <v>ZAIG</v>
          </cell>
          <cell r="E191">
            <v>2011</v>
          </cell>
          <cell r="F191" t="str">
            <v>00000197</v>
          </cell>
          <cell r="G191" t="str">
            <v>0</v>
          </cell>
          <cell r="H191" t="str">
            <v>YI308 - RRMP: Pagnes Stock Contingence UNICEF Bukavu</v>
          </cell>
          <cell r="I191" t="str">
            <v>EA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40806</v>
          </cell>
          <cell r="S191">
            <v>40806</v>
          </cell>
          <cell r="T191">
            <v>40806</v>
          </cell>
        </row>
        <row r="192">
          <cell r="B192" t="str">
            <v>Stock contingence UNICEF Bukavu</v>
          </cell>
          <cell r="C192" t="str">
            <v>Traitement</v>
          </cell>
          <cell r="D192" t="str">
            <v>ZAIG</v>
          </cell>
          <cell r="E192">
            <v>2011</v>
          </cell>
          <cell r="F192" t="str">
            <v>00000197</v>
          </cell>
          <cell r="G192" t="str">
            <v>0</v>
          </cell>
          <cell r="H192" t="str">
            <v>YI308 - RRMP: Pagnes Stock Contingence UNICEF Bukavu</v>
          </cell>
          <cell r="I192" t="str">
            <v>EA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40806</v>
          </cell>
          <cell r="S192">
            <v>40806</v>
          </cell>
          <cell r="T192">
            <v>40806</v>
          </cell>
        </row>
        <row r="193">
          <cell r="B193" t="str">
            <v>Stock contingence UNICEF Bukavu</v>
          </cell>
          <cell r="C193" t="str">
            <v>Traitement</v>
          </cell>
          <cell r="D193" t="str">
            <v>ZAIG</v>
          </cell>
          <cell r="E193">
            <v>2011</v>
          </cell>
          <cell r="F193" t="str">
            <v>00000197</v>
          </cell>
          <cell r="G193" t="str">
            <v>0</v>
          </cell>
          <cell r="H193" t="str">
            <v>YI308 - RRMP: Pagnes Stock Contingence UNICEF Bukavu</v>
          </cell>
          <cell r="I193" t="str">
            <v>EA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40806</v>
          </cell>
          <cell r="S193">
            <v>40806</v>
          </cell>
          <cell r="T193">
            <v>40806</v>
          </cell>
        </row>
        <row r="194">
          <cell r="B194" t="str">
            <v>Stock contingence UNICEF Beni</v>
          </cell>
          <cell r="C194" t="str">
            <v>Traitement</v>
          </cell>
          <cell r="D194" t="str">
            <v>ZAIG</v>
          </cell>
          <cell r="E194">
            <v>2011</v>
          </cell>
          <cell r="F194" t="str">
            <v>00000198</v>
          </cell>
          <cell r="G194" t="str">
            <v>0</v>
          </cell>
          <cell r="H194" t="str">
            <v>YI308 - RRMP: Pagnes Stock Contingence UNICEF Beni</v>
          </cell>
          <cell r="I194" t="str">
            <v>EA</v>
          </cell>
          <cell r="J194">
            <v>2000</v>
          </cell>
          <cell r="K194" t="str">
            <v>ZAIG</v>
          </cell>
          <cell r="L194">
            <v>2011</v>
          </cell>
          <cell r="M194" t="str">
            <v>00000215</v>
          </cell>
          <cell r="N194" t="str">
            <v>0</v>
          </cell>
          <cell r="O194" t="str">
            <v>Maison ML</v>
          </cell>
          <cell r="P194" t="str">
            <v>UNICEF</v>
          </cell>
          <cell r="Q194" t="str">
            <v>Beni</v>
          </cell>
          <cell r="R194">
            <v>40806</v>
          </cell>
          <cell r="S194">
            <v>40862</v>
          </cell>
          <cell r="T194">
            <v>40862</v>
          </cell>
        </row>
        <row r="195">
          <cell r="B195" t="str">
            <v>Stock contingence UNICEF Beni</v>
          </cell>
          <cell r="C195" t="str">
            <v>Traitement</v>
          </cell>
          <cell r="D195" t="str">
            <v>ZAIG</v>
          </cell>
          <cell r="E195">
            <v>2011</v>
          </cell>
          <cell r="F195" t="str">
            <v>00000198</v>
          </cell>
          <cell r="G195" t="str">
            <v>0</v>
          </cell>
          <cell r="H195" t="str">
            <v>YI308 - RRMP: Pagnes Stock Contingence UNICEF Beni</v>
          </cell>
          <cell r="I195" t="str">
            <v>EA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40806</v>
          </cell>
          <cell r="S195">
            <v>40806</v>
          </cell>
          <cell r="T195">
            <v>40806</v>
          </cell>
        </row>
        <row r="196">
          <cell r="B196" t="str">
            <v>Stock contingence UNICEF Beni</v>
          </cell>
          <cell r="C196" t="str">
            <v>Traitement</v>
          </cell>
          <cell r="D196" t="str">
            <v>ZAIG</v>
          </cell>
          <cell r="E196">
            <v>2011</v>
          </cell>
          <cell r="F196" t="str">
            <v>00000198</v>
          </cell>
          <cell r="G196" t="str">
            <v>0</v>
          </cell>
          <cell r="H196" t="str">
            <v>YI308 - RRMP: Pagnes Stock Contingence UNICEF Beni</v>
          </cell>
          <cell r="I196" t="str">
            <v>EA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40806</v>
          </cell>
          <cell r="S196">
            <v>40806</v>
          </cell>
          <cell r="T196">
            <v>40806</v>
          </cell>
        </row>
        <row r="197">
          <cell r="B197" t="str">
            <v>Stock contingence UNICEF Beni</v>
          </cell>
          <cell r="C197" t="str">
            <v>Traitement</v>
          </cell>
          <cell r="D197" t="str">
            <v>ZAIG</v>
          </cell>
          <cell r="E197">
            <v>2011</v>
          </cell>
          <cell r="F197" t="str">
            <v>00000198</v>
          </cell>
          <cell r="G197" t="str">
            <v>0</v>
          </cell>
          <cell r="H197" t="str">
            <v>YI308 - RRMP: Pagnes Stock Contingence UNICEF Beni</v>
          </cell>
          <cell r="I197" t="str">
            <v>EA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40806</v>
          </cell>
          <cell r="S197">
            <v>40806</v>
          </cell>
          <cell r="T197">
            <v>40806</v>
          </cell>
        </row>
        <row r="198">
          <cell r="B198" t="str">
            <v>Stock contingence UNICEF Beni</v>
          </cell>
          <cell r="C198" t="str">
            <v>Traitement</v>
          </cell>
          <cell r="D198" t="str">
            <v>ZAIG</v>
          </cell>
          <cell r="E198">
            <v>2011</v>
          </cell>
          <cell r="F198" t="str">
            <v>00000198</v>
          </cell>
          <cell r="G198" t="str">
            <v>0</v>
          </cell>
          <cell r="H198" t="str">
            <v>YI308 - RRMP: Pagnes Stock Contingence UNICEF Beni</v>
          </cell>
          <cell r="I198" t="str">
            <v>EA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40806</v>
          </cell>
          <cell r="S198">
            <v>40806</v>
          </cell>
          <cell r="T198">
            <v>40806</v>
          </cell>
        </row>
        <row r="199">
          <cell r="B199" t="str">
            <v>Stock contingence UNICEF Beni</v>
          </cell>
          <cell r="C199" t="str">
            <v>Traitement</v>
          </cell>
          <cell r="D199" t="str">
            <v>ZAIG</v>
          </cell>
          <cell r="E199">
            <v>2011</v>
          </cell>
          <cell r="F199" t="str">
            <v>00000198</v>
          </cell>
          <cell r="G199" t="str">
            <v>0</v>
          </cell>
          <cell r="H199" t="str">
            <v>YI308 - RRMP: Pagnes Stock Contingence UNICEF Beni</v>
          </cell>
          <cell r="I199" t="str">
            <v>EA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40806</v>
          </cell>
          <cell r="S199">
            <v>40806</v>
          </cell>
          <cell r="T199">
            <v>40806</v>
          </cell>
        </row>
        <row r="200">
          <cell r="B200" t="str">
            <v>Stock contingence UNICEF Beni</v>
          </cell>
          <cell r="C200" t="str">
            <v>Traitement</v>
          </cell>
          <cell r="D200" t="str">
            <v>ZAIG</v>
          </cell>
          <cell r="E200">
            <v>2011</v>
          </cell>
          <cell r="F200" t="str">
            <v>00000198</v>
          </cell>
          <cell r="G200" t="str">
            <v>0</v>
          </cell>
          <cell r="H200" t="str">
            <v>YI308 - RRMP: Pagnes Stock Contingence UNICEF Beni</v>
          </cell>
          <cell r="I200" t="str">
            <v>EA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40806</v>
          </cell>
          <cell r="S200">
            <v>40806</v>
          </cell>
          <cell r="T200">
            <v>40806</v>
          </cell>
        </row>
        <row r="201">
          <cell r="B201" t="str">
            <v>Stock contingence UNICEF Kisangani</v>
          </cell>
          <cell r="C201" t="str">
            <v>Traitement</v>
          </cell>
          <cell r="D201" t="str">
            <v>ZAIG</v>
          </cell>
          <cell r="E201">
            <v>2011</v>
          </cell>
          <cell r="F201" t="str">
            <v>00000199</v>
          </cell>
          <cell r="G201" t="str">
            <v>0</v>
          </cell>
          <cell r="H201" t="str">
            <v>YI308 - RRMP: Pagnes Stock Contingence UNICEF Kisangani</v>
          </cell>
          <cell r="I201" t="str">
            <v>EA</v>
          </cell>
          <cell r="J201">
            <v>500</v>
          </cell>
          <cell r="K201" t="str">
            <v>ZAIG</v>
          </cell>
          <cell r="L201">
            <v>2011</v>
          </cell>
          <cell r="M201" t="str">
            <v>00000213</v>
          </cell>
          <cell r="N201" t="str">
            <v>0</v>
          </cell>
          <cell r="O201" t="str">
            <v>Ets Ndamwenge</v>
          </cell>
          <cell r="P201" t="str">
            <v>UNICEF</v>
          </cell>
          <cell r="Q201" t="str">
            <v>Kisangani</v>
          </cell>
          <cell r="R201">
            <v>40806</v>
          </cell>
          <cell r="S201">
            <v>40822</v>
          </cell>
          <cell r="T201">
            <v>40822</v>
          </cell>
        </row>
        <row r="202">
          <cell r="B202" t="str">
            <v>Stock contingence UNICEF Kisangani</v>
          </cell>
          <cell r="C202" t="str">
            <v>Traitement</v>
          </cell>
          <cell r="D202" t="str">
            <v>ZAIG</v>
          </cell>
          <cell r="E202">
            <v>2011</v>
          </cell>
          <cell r="F202" t="str">
            <v>00000199</v>
          </cell>
          <cell r="G202" t="str">
            <v>0</v>
          </cell>
          <cell r="H202" t="str">
            <v>YI308 - RRMP: Pagnes Stock Contingence UNICEF Kisangani</v>
          </cell>
          <cell r="I202" t="str">
            <v>EA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40806</v>
          </cell>
          <cell r="S202">
            <v>40806</v>
          </cell>
          <cell r="T202">
            <v>40806</v>
          </cell>
        </row>
        <row r="203">
          <cell r="B203" t="str">
            <v>Stock contingence UNICEF Kisangani</v>
          </cell>
          <cell r="C203" t="str">
            <v>Traitement</v>
          </cell>
          <cell r="D203" t="str">
            <v>ZAIG</v>
          </cell>
          <cell r="E203">
            <v>2011</v>
          </cell>
          <cell r="F203" t="str">
            <v>00000199</v>
          </cell>
          <cell r="G203" t="str">
            <v>0</v>
          </cell>
          <cell r="H203" t="str">
            <v>YI308 - RRMP: Pagnes Stock Contingence UNICEF Kisangani</v>
          </cell>
          <cell r="I203" t="str">
            <v>EA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40806</v>
          </cell>
          <cell r="S203">
            <v>40806</v>
          </cell>
          <cell r="T203">
            <v>40806</v>
          </cell>
        </row>
        <row r="204">
          <cell r="B204" t="str">
            <v>Stock contingence UNICEF Kisangani</v>
          </cell>
          <cell r="C204" t="str">
            <v>Traitement</v>
          </cell>
          <cell r="D204" t="str">
            <v>ZAIG</v>
          </cell>
          <cell r="E204">
            <v>2011</v>
          </cell>
          <cell r="F204" t="str">
            <v>00000199</v>
          </cell>
          <cell r="G204" t="str">
            <v>0</v>
          </cell>
          <cell r="H204" t="str">
            <v>YI308 - RRMP: Pagnes Stock Contingence UNICEF Kisangani</v>
          </cell>
          <cell r="I204" t="str">
            <v>EA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40806</v>
          </cell>
          <cell r="S204">
            <v>40806</v>
          </cell>
          <cell r="T204">
            <v>40806</v>
          </cell>
        </row>
        <row r="205">
          <cell r="B205" t="str">
            <v>Stock contingence UNICEF Kisangani</v>
          </cell>
          <cell r="C205" t="str">
            <v>Traitement</v>
          </cell>
          <cell r="D205" t="str">
            <v>ZAIG</v>
          </cell>
          <cell r="E205">
            <v>2011</v>
          </cell>
          <cell r="F205" t="str">
            <v>00000199</v>
          </cell>
          <cell r="G205" t="str">
            <v>0</v>
          </cell>
          <cell r="H205" t="str">
            <v>YI308 - RRMP: Pagnes Stock Contingence UNICEF Kisangani</v>
          </cell>
          <cell r="I205" t="str">
            <v>EA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40806</v>
          </cell>
          <cell r="S205">
            <v>40806</v>
          </cell>
          <cell r="T205">
            <v>40806</v>
          </cell>
        </row>
        <row r="206">
          <cell r="B206" t="str">
            <v>Stock contingence UNICEF Kisangani</v>
          </cell>
          <cell r="C206" t="str">
            <v>Traitement</v>
          </cell>
          <cell r="D206" t="str">
            <v>ZAIG</v>
          </cell>
          <cell r="E206">
            <v>2011</v>
          </cell>
          <cell r="F206" t="str">
            <v>00000199</v>
          </cell>
          <cell r="G206" t="str">
            <v>0</v>
          </cell>
          <cell r="H206" t="str">
            <v>YI308 - RRMP: Pagnes Stock Contingence UNICEF Kisangani</v>
          </cell>
          <cell r="I206" t="str">
            <v>EA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40806</v>
          </cell>
          <cell r="S206">
            <v>40806</v>
          </cell>
          <cell r="T206">
            <v>40806</v>
          </cell>
        </row>
        <row r="207">
          <cell r="B207" t="str">
            <v>Stock contingence UNICEF Kisangani</v>
          </cell>
          <cell r="C207" t="str">
            <v>Traitement</v>
          </cell>
          <cell r="D207" t="str">
            <v>ZAIG</v>
          </cell>
          <cell r="E207">
            <v>2011</v>
          </cell>
          <cell r="F207" t="str">
            <v>00000199</v>
          </cell>
          <cell r="G207" t="str">
            <v>0</v>
          </cell>
          <cell r="H207" t="str">
            <v>YI308 - RRMP: Pagnes Stock Contingence UNICEF Kisangani</v>
          </cell>
          <cell r="I207" t="str">
            <v>EA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40806</v>
          </cell>
          <cell r="S207">
            <v>40806</v>
          </cell>
          <cell r="T207">
            <v>40806</v>
          </cell>
        </row>
        <row r="208">
          <cell r="B208" t="str">
            <v>Stock contingence UNICEF Goma</v>
          </cell>
          <cell r="C208" t="str">
            <v>Traitement</v>
          </cell>
          <cell r="D208" t="str">
            <v>ZAIG</v>
          </cell>
          <cell r="E208">
            <v>2011</v>
          </cell>
          <cell r="F208" t="str">
            <v>00000200</v>
          </cell>
          <cell r="G208" t="str">
            <v>0</v>
          </cell>
          <cell r="H208" t="str">
            <v>YI308 - RRMP: Pagnes Stock Contingence UNICEF Goma</v>
          </cell>
          <cell r="I208" t="str">
            <v>EA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40816</v>
          </cell>
          <cell r="S208">
            <v>40816</v>
          </cell>
          <cell r="T208">
            <v>40816</v>
          </cell>
        </row>
        <row r="209">
          <cell r="B209" t="str">
            <v>Stock contingence UNICEF Goma</v>
          </cell>
          <cell r="C209" t="str">
            <v>Traitement</v>
          </cell>
          <cell r="D209" t="str">
            <v>ZAIG</v>
          </cell>
          <cell r="E209">
            <v>2011</v>
          </cell>
          <cell r="F209" t="str">
            <v>00000200</v>
          </cell>
          <cell r="G209" t="str">
            <v>0</v>
          </cell>
          <cell r="H209" t="str">
            <v>YI308 - RRMP: Pagnes Stock Contingence UNICEF Goma</v>
          </cell>
          <cell r="I209" t="str">
            <v>EA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40816</v>
          </cell>
          <cell r="S209">
            <v>40816</v>
          </cell>
          <cell r="T209">
            <v>40816</v>
          </cell>
        </row>
        <row r="210">
          <cell r="B210" t="str">
            <v>Stock contingence UNICEF Goma</v>
          </cell>
          <cell r="C210" t="str">
            <v>Traitement</v>
          </cell>
          <cell r="D210" t="str">
            <v>ZAIG</v>
          </cell>
          <cell r="E210">
            <v>2011</v>
          </cell>
          <cell r="F210" t="str">
            <v>00000200</v>
          </cell>
          <cell r="G210" t="str">
            <v>0</v>
          </cell>
          <cell r="H210" t="str">
            <v>YI308 - RRMP: Pagnes Stock Contingence UNICEF Goma</v>
          </cell>
          <cell r="I210" t="str">
            <v>EA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40816</v>
          </cell>
          <cell r="S210">
            <v>40816</v>
          </cell>
          <cell r="T210">
            <v>40816</v>
          </cell>
        </row>
        <row r="211">
          <cell r="B211" t="str">
            <v>Stock contingence UNICEF Goma</v>
          </cell>
          <cell r="C211" t="str">
            <v>Traitement</v>
          </cell>
          <cell r="D211" t="str">
            <v>ZAIG</v>
          </cell>
          <cell r="E211">
            <v>2011</v>
          </cell>
          <cell r="F211" t="str">
            <v>00000200</v>
          </cell>
          <cell r="G211" t="str">
            <v>0</v>
          </cell>
          <cell r="H211" t="str">
            <v>YI308 - RRMP: Pagnes Stock Contingence UNICEF Goma</v>
          </cell>
          <cell r="I211" t="str">
            <v>EA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40816</v>
          </cell>
          <cell r="S211">
            <v>40816</v>
          </cell>
          <cell r="T211">
            <v>40816</v>
          </cell>
        </row>
        <row r="212">
          <cell r="B212" t="str">
            <v>Stock contingence UNICEF Goma</v>
          </cell>
          <cell r="C212" t="str">
            <v>Traitement</v>
          </cell>
          <cell r="D212" t="str">
            <v>ZAIG</v>
          </cell>
          <cell r="E212">
            <v>2011</v>
          </cell>
          <cell r="F212" t="str">
            <v>00000200</v>
          </cell>
          <cell r="G212" t="str">
            <v>0</v>
          </cell>
          <cell r="H212" t="str">
            <v>YI308 - RRMP: Pagnes Stock Contingence UNICEF Goma</v>
          </cell>
          <cell r="I212" t="str">
            <v>EA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40816</v>
          </cell>
          <cell r="S212">
            <v>40816</v>
          </cell>
          <cell r="T212">
            <v>40816</v>
          </cell>
        </row>
        <row r="213">
          <cell r="B213" t="str">
            <v>Stock contingence UNICEF Goma</v>
          </cell>
          <cell r="C213" t="str">
            <v>Traitement</v>
          </cell>
          <cell r="D213" t="str">
            <v>ZAIG</v>
          </cell>
          <cell r="E213">
            <v>2011</v>
          </cell>
          <cell r="F213" t="str">
            <v>00000200</v>
          </cell>
          <cell r="G213" t="str">
            <v>0</v>
          </cell>
          <cell r="H213" t="str">
            <v>YI308 - RRMP: Pagnes Stock Contingence UNICEF Goma</v>
          </cell>
          <cell r="I213" t="str">
            <v>EA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40816</v>
          </cell>
          <cell r="S213">
            <v>40816</v>
          </cell>
          <cell r="T213">
            <v>40816</v>
          </cell>
        </row>
        <row r="214">
          <cell r="B214" t="str">
            <v>Stock contingence UNICEF Goma</v>
          </cell>
          <cell r="C214" t="str">
            <v>Traitement</v>
          </cell>
          <cell r="D214" t="str">
            <v>ZAIG</v>
          </cell>
          <cell r="E214">
            <v>2011</v>
          </cell>
          <cell r="F214" t="str">
            <v>00000200</v>
          </cell>
          <cell r="G214" t="str">
            <v>0</v>
          </cell>
          <cell r="H214" t="str">
            <v>YI308 - RRMP: Pagnes Stock Contingence UNICEF Goma</v>
          </cell>
          <cell r="I214" t="str">
            <v>EA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40816</v>
          </cell>
          <cell r="S214">
            <v>40816</v>
          </cell>
          <cell r="T214">
            <v>40816</v>
          </cell>
        </row>
        <row r="215">
          <cell r="B215" t="str">
            <v>Solidarités International NK - bureau de Goma</v>
          </cell>
          <cell r="C215" t="str">
            <v>Traitement</v>
          </cell>
          <cell r="D215" t="str">
            <v>ZAIG</v>
          </cell>
          <cell r="E215">
            <v>2011</v>
          </cell>
          <cell r="F215" t="str">
            <v>00000201</v>
          </cell>
          <cell r="G215" t="str">
            <v>0</v>
          </cell>
          <cell r="H215" t="str">
            <v>YI308 - RRMP: Friperies Solidarités Goma</v>
          </cell>
          <cell r="I215" t="str">
            <v>Ballot</v>
          </cell>
          <cell r="J215">
            <v>868</v>
          </cell>
          <cell r="K215" t="str">
            <v>ZAIG</v>
          </cell>
          <cell r="L215">
            <v>2011</v>
          </cell>
          <cell r="M215" t="str">
            <v>00000146</v>
          </cell>
          <cell r="N215" t="str">
            <v>0</v>
          </cell>
          <cell r="O215" t="str">
            <v>Ets La Colombière</v>
          </cell>
          <cell r="P215" t="str">
            <v>Solidarités</v>
          </cell>
          <cell r="Q215" t="str">
            <v>Goma</v>
          </cell>
          <cell r="R215">
            <v>40806</v>
          </cell>
          <cell r="S215">
            <v>40806</v>
          </cell>
          <cell r="T215">
            <v>40819</v>
          </cell>
        </row>
        <row r="216">
          <cell r="B216" t="str">
            <v>Solidarités International NK - bureau de Goma</v>
          </cell>
          <cell r="C216" t="str">
            <v>Traitement</v>
          </cell>
          <cell r="D216" t="str">
            <v>ZAIG</v>
          </cell>
          <cell r="E216">
            <v>2011</v>
          </cell>
          <cell r="F216" t="str">
            <v>00000201</v>
          </cell>
          <cell r="G216" t="str">
            <v>0</v>
          </cell>
          <cell r="H216" t="str">
            <v>YI308 - RRMP: Friperies Solidarités Goma</v>
          </cell>
          <cell r="I216" t="str">
            <v>Ballot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40806</v>
          </cell>
          <cell r="S216">
            <v>40806</v>
          </cell>
          <cell r="T216">
            <v>40806</v>
          </cell>
        </row>
        <row r="217">
          <cell r="B217" t="str">
            <v>Solidarités International NK - bureau de Goma</v>
          </cell>
          <cell r="C217" t="str">
            <v>Traitement</v>
          </cell>
          <cell r="D217" t="str">
            <v>ZAIG</v>
          </cell>
          <cell r="E217">
            <v>2011</v>
          </cell>
          <cell r="F217" t="str">
            <v>00000201</v>
          </cell>
          <cell r="G217" t="str">
            <v>0</v>
          </cell>
          <cell r="H217" t="str">
            <v>YI308 - RRMP: Friperies Solidarités Goma</v>
          </cell>
          <cell r="I217" t="str">
            <v>Ballot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40806</v>
          </cell>
          <cell r="S217">
            <v>40806</v>
          </cell>
          <cell r="T217">
            <v>40806</v>
          </cell>
        </row>
        <row r="218">
          <cell r="B218" t="str">
            <v>Solidarités International NK - bureau de Goma</v>
          </cell>
          <cell r="C218" t="str">
            <v>Traitement</v>
          </cell>
          <cell r="D218" t="str">
            <v>ZAIG</v>
          </cell>
          <cell r="E218">
            <v>2011</v>
          </cell>
          <cell r="F218" t="str">
            <v>00000201</v>
          </cell>
          <cell r="G218" t="str">
            <v>0</v>
          </cell>
          <cell r="H218" t="str">
            <v>YI308 - RRMP: Friperies Solidarités Goma</v>
          </cell>
          <cell r="I218" t="str">
            <v>Ballot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40806</v>
          </cell>
          <cell r="S218">
            <v>40806</v>
          </cell>
          <cell r="T218">
            <v>40806</v>
          </cell>
        </row>
        <row r="219">
          <cell r="B219" t="str">
            <v>Solidarités International NK - bureau de Goma</v>
          </cell>
          <cell r="C219" t="str">
            <v>Traitement</v>
          </cell>
          <cell r="D219" t="str">
            <v>ZAIG</v>
          </cell>
          <cell r="E219">
            <v>2011</v>
          </cell>
          <cell r="F219" t="str">
            <v>00000201</v>
          </cell>
          <cell r="G219" t="str">
            <v>0</v>
          </cell>
          <cell r="H219" t="str">
            <v>YI308 - RRMP: Friperies Solidarités Goma</v>
          </cell>
          <cell r="I219" t="str">
            <v>Ballot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40806</v>
          </cell>
          <cell r="S219">
            <v>40806</v>
          </cell>
          <cell r="T219">
            <v>40806</v>
          </cell>
        </row>
        <row r="220">
          <cell r="B220" t="str">
            <v>Solidarités International NK - bureau de Goma</v>
          </cell>
          <cell r="C220" t="str">
            <v>Traitement</v>
          </cell>
          <cell r="D220" t="str">
            <v>ZAIG</v>
          </cell>
          <cell r="E220">
            <v>2011</v>
          </cell>
          <cell r="F220" t="str">
            <v>00000201</v>
          </cell>
          <cell r="G220" t="str">
            <v>0</v>
          </cell>
          <cell r="H220" t="str">
            <v>YI308 - RRMP: Friperies Solidarités Goma</v>
          </cell>
          <cell r="I220" t="str">
            <v>Ballot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40806</v>
          </cell>
          <cell r="S220">
            <v>40806</v>
          </cell>
          <cell r="T220">
            <v>40806</v>
          </cell>
        </row>
        <row r="221">
          <cell r="B221" t="str">
            <v>Solidarités International NK - bureau de Goma</v>
          </cell>
          <cell r="C221" t="str">
            <v>Traitement</v>
          </cell>
          <cell r="D221" t="str">
            <v>ZAIG</v>
          </cell>
          <cell r="E221">
            <v>2011</v>
          </cell>
          <cell r="F221" t="str">
            <v>00000201</v>
          </cell>
          <cell r="G221" t="str">
            <v>0</v>
          </cell>
          <cell r="H221" t="str">
            <v>YI308 - RRMP: Friperies Solidarités Goma</v>
          </cell>
          <cell r="I221" t="str">
            <v>Ballot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40806</v>
          </cell>
          <cell r="S221">
            <v>40806</v>
          </cell>
          <cell r="T221">
            <v>40806</v>
          </cell>
        </row>
        <row r="222">
          <cell r="B222" t="str">
            <v>NRC NK - bureau de Goma</v>
          </cell>
          <cell r="C222" t="str">
            <v>Traitement</v>
          </cell>
          <cell r="D222" t="str">
            <v>ZAIG</v>
          </cell>
          <cell r="E222">
            <v>2011</v>
          </cell>
          <cell r="F222" t="str">
            <v>00000202</v>
          </cell>
          <cell r="G222" t="str">
            <v>0</v>
          </cell>
          <cell r="H222" t="str">
            <v>YI308 - RRMP: Friperies NRC Goma</v>
          </cell>
          <cell r="I222" t="str">
            <v>Ballot</v>
          </cell>
          <cell r="J222">
            <v>205</v>
          </cell>
          <cell r="K222" t="str">
            <v>ZAIG</v>
          </cell>
          <cell r="L222">
            <v>2011</v>
          </cell>
          <cell r="M222" t="str">
            <v>00000145</v>
          </cell>
          <cell r="N222" t="str">
            <v>0</v>
          </cell>
          <cell r="O222" t="str">
            <v>Ets La Colombière</v>
          </cell>
          <cell r="P222" t="str">
            <v>NRC</v>
          </cell>
          <cell r="Q222" t="str">
            <v>Goma</v>
          </cell>
          <cell r="R222">
            <v>40806</v>
          </cell>
          <cell r="S222">
            <v>40806</v>
          </cell>
          <cell r="T222">
            <v>40806</v>
          </cell>
        </row>
        <row r="223">
          <cell r="B223" t="str">
            <v>NRC NK - bureau de Goma</v>
          </cell>
          <cell r="C223" t="str">
            <v>Traitement</v>
          </cell>
          <cell r="D223" t="str">
            <v>ZAIG</v>
          </cell>
          <cell r="E223">
            <v>2011</v>
          </cell>
          <cell r="F223" t="str">
            <v>00000202</v>
          </cell>
          <cell r="G223" t="str">
            <v>0</v>
          </cell>
          <cell r="H223" t="str">
            <v>YI308 - RRMP: Friperies NRC Goma</v>
          </cell>
          <cell r="I223" t="str">
            <v>Ballot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40806</v>
          </cell>
          <cell r="S223">
            <v>40806</v>
          </cell>
          <cell r="T223">
            <v>40806</v>
          </cell>
        </row>
        <row r="224">
          <cell r="B224" t="str">
            <v>NRC NK - bureau de Goma</v>
          </cell>
          <cell r="C224" t="str">
            <v>Traitement</v>
          </cell>
          <cell r="D224" t="str">
            <v>ZAIG</v>
          </cell>
          <cell r="E224">
            <v>2011</v>
          </cell>
          <cell r="F224" t="str">
            <v>00000202</v>
          </cell>
          <cell r="G224" t="str">
            <v>0</v>
          </cell>
          <cell r="H224" t="str">
            <v>YI308 - RRMP: Friperies NRC Goma</v>
          </cell>
          <cell r="I224" t="str">
            <v>Ballot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40806</v>
          </cell>
          <cell r="S224">
            <v>40806</v>
          </cell>
          <cell r="T224">
            <v>40806</v>
          </cell>
        </row>
        <row r="225">
          <cell r="B225" t="str">
            <v>NRC NK - bureau de Goma</v>
          </cell>
          <cell r="C225" t="str">
            <v>Traitement</v>
          </cell>
          <cell r="D225" t="str">
            <v>ZAIG</v>
          </cell>
          <cell r="E225">
            <v>2011</v>
          </cell>
          <cell r="F225" t="str">
            <v>00000202</v>
          </cell>
          <cell r="G225" t="str">
            <v>0</v>
          </cell>
          <cell r="H225" t="str">
            <v>YI308 - RRMP: Friperies NRC Goma</v>
          </cell>
          <cell r="I225" t="str">
            <v>Ballot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40806</v>
          </cell>
          <cell r="S225">
            <v>40806</v>
          </cell>
          <cell r="T225">
            <v>40806</v>
          </cell>
        </row>
        <row r="226">
          <cell r="B226" t="str">
            <v>NRC NK - bureau de Goma</v>
          </cell>
          <cell r="C226" t="str">
            <v>Traitement</v>
          </cell>
          <cell r="D226" t="str">
            <v>ZAIG</v>
          </cell>
          <cell r="E226">
            <v>2011</v>
          </cell>
          <cell r="F226" t="str">
            <v>00000202</v>
          </cell>
          <cell r="G226" t="str">
            <v>0</v>
          </cell>
          <cell r="H226" t="str">
            <v>YI308 - RRMP: Friperies NRC Goma</v>
          </cell>
          <cell r="I226" t="str">
            <v>Ballot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40806</v>
          </cell>
          <cell r="S226">
            <v>40806</v>
          </cell>
          <cell r="T226">
            <v>40806</v>
          </cell>
        </row>
        <row r="227">
          <cell r="B227" t="str">
            <v>NRC NK - bureau de Goma</v>
          </cell>
          <cell r="C227" t="str">
            <v>Traitement</v>
          </cell>
          <cell r="D227" t="str">
            <v>ZAIG</v>
          </cell>
          <cell r="E227">
            <v>2011</v>
          </cell>
          <cell r="F227" t="str">
            <v>00000202</v>
          </cell>
          <cell r="G227" t="str">
            <v>0</v>
          </cell>
          <cell r="H227" t="str">
            <v>YI308 - RRMP: Friperies NRC Goma</v>
          </cell>
          <cell r="I227" t="str">
            <v>Ballot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40806</v>
          </cell>
          <cell r="S227">
            <v>40806</v>
          </cell>
          <cell r="T227">
            <v>40806</v>
          </cell>
        </row>
        <row r="228">
          <cell r="B228" t="str">
            <v>NRC NK - bureau de Goma</v>
          </cell>
          <cell r="C228" t="str">
            <v>Traitement</v>
          </cell>
          <cell r="D228" t="str">
            <v>ZAIG</v>
          </cell>
          <cell r="E228">
            <v>2011</v>
          </cell>
          <cell r="F228" t="str">
            <v>00000202</v>
          </cell>
          <cell r="G228" t="str">
            <v>0</v>
          </cell>
          <cell r="H228" t="str">
            <v>YI308 - RRMP: Friperies NRC Goma</v>
          </cell>
          <cell r="I228" t="str">
            <v>Ballot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40806</v>
          </cell>
          <cell r="S228">
            <v>40806</v>
          </cell>
          <cell r="T228">
            <v>40806</v>
          </cell>
        </row>
        <row r="229">
          <cell r="B229" t="str">
            <v>IRC SK - Bureau de Bukavu</v>
          </cell>
          <cell r="C229" t="str">
            <v>Traitement</v>
          </cell>
          <cell r="D229" t="str">
            <v>ZAIG</v>
          </cell>
          <cell r="E229">
            <v>2011</v>
          </cell>
          <cell r="F229" t="str">
            <v>00000203</v>
          </cell>
          <cell r="G229" t="str">
            <v>0</v>
          </cell>
          <cell r="H229" t="str">
            <v>YI308 - RRMP: Friperies IRC Bukavu</v>
          </cell>
          <cell r="I229" t="str">
            <v>Ballot</v>
          </cell>
          <cell r="J229">
            <v>91</v>
          </cell>
          <cell r="K229" t="str">
            <v>ZAIG</v>
          </cell>
          <cell r="L229">
            <v>2011</v>
          </cell>
          <cell r="M229" t="str">
            <v>00000143</v>
          </cell>
          <cell r="N229" t="str">
            <v>0</v>
          </cell>
          <cell r="O229" t="str">
            <v>Ets La Colombière</v>
          </cell>
          <cell r="P229" t="str">
            <v>IRC</v>
          </cell>
          <cell r="Q229" t="str">
            <v>Bukavu</v>
          </cell>
          <cell r="R229">
            <v>40831</v>
          </cell>
          <cell r="S229">
            <v>40831</v>
          </cell>
          <cell r="T229">
            <v>40831</v>
          </cell>
        </row>
        <row r="230">
          <cell r="B230" t="str">
            <v>IRC SK - Bureau de Bukavu</v>
          </cell>
          <cell r="C230" t="str">
            <v>Traitement</v>
          </cell>
          <cell r="D230" t="str">
            <v>ZAIG</v>
          </cell>
          <cell r="E230">
            <v>2011</v>
          </cell>
          <cell r="F230" t="str">
            <v>00000203</v>
          </cell>
          <cell r="G230" t="str">
            <v>0</v>
          </cell>
          <cell r="H230" t="str">
            <v>YI308 - RRMP: Friperies IRC Bukavu</v>
          </cell>
          <cell r="I230" t="str">
            <v>Ballot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40831</v>
          </cell>
          <cell r="S230">
            <v>40831</v>
          </cell>
          <cell r="T230">
            <v>40831</v>
          </cell>
        </row>
        <row r="231">
          <cell r="B231" t="str">
            <v>IRC SK - Bureau de Bukavu</v>
          </cell>
          <cell r="C231" t="str">
            <v>Traitement</v>
          </cell>
          <cell r="D231" t="str">
            <v>ZAIG</v>
          </cell>
          <cell r="E231">
            <v>2011</v>
          </cell>
          <cell r="F231" t="str">
            <v>00000203</v>
          </cell>
          <cell r="G231" t="str">
            <v>0</v>
          </cell>
          <cell r="H231" t="str">
            <v>YI308 - RRMP: Friperies IRC Bukavu</v>
          </cell>
          <cell r="I231" t="str">
            <v>Ballot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40831</v>
          </cell>
          <cell r="S231">
            <v>40831</v>
          </cell>
          <cell r="T231">
            <v>40831</v>
          </cell>
        </row>
        <row r="232">
          <cell r="B232" t="str">
            <v>IRC SK - Bureau de Bukavu</v>
          </cell>
          <cell r="C232" t="str">
            <v>Traitement</v>
          </cell>
          <cell r="D232" t="str">
            <v>ZAIG</v>
          </cell>
          <cell r="E232">
            <v>2011</v>
          </cell>
          <cell r="F232" t="str">
            <v>00000203</v>
          </cell>
          <cell r="G232" t="str">
            <v>0</v>
          </cell>
          <cell r="H232" t="str">
            <v>YI308 - RRMP: Friperies IRC Bukavu</v>
          </cell>
          <cell r="I232" t="str">
            <v>Ballot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40831</v>
          </cell>
          <cell r="S232">
            <v>40831</v>
          </cell>
          <cell r="T232">
            <v>40831</v>
          </cell>
        </row>
        <row r="233">
          <cell r="B233" t="str">
            <v>IRC SK - Bureau de Bukavu</v>
          </cell>
          <cell r="C233" t="str">
            <v>Traitement</v>
          </cell>
          <cell r="D233" t="str">
            <v>ZAIG</v>
          </cell>
          <cell r="E233">
            <v>2011</v>
          </cell>
          <cell r="F233" t="str">
            <v>00000203</v>
          </cell>
          <cell r="G233" t="str">
            <v>0</v>
          </cell>
          <cell r="H233" t="str">
            <v>YI308 - RRMP: Friperies IRC Bukavu</v>
          </cell>
          <cell r="I233" t="str">
            <v>Ballot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40831</v>
          </cell>
          <cell r="S233">
            <v>40831</v>
          </cell>
          <cell r="T233">
            <v>40831</v>
          </cell>
        </row>
        <row r="234">
          <cell r="B234" t="str">
            <v>IRC SK - Bureau de Bukavu</v>
          </cell>
          <cell r="C234" t="str">
            <v>Traitement</v>
          </cell>
          <cell r="D234" t="str">
            <v>ZAIG</v>
          </cell>
          <cell r="E234">
            <v>2011</v>
          </cell>
          <cell r="F234" t="str">
            <v>00000203</v>
          </cell>
          <cell r="G234" t="str">
            <v>0</v>
          </cell>
          <cell r="H234" t="str">
            <v>YI308 - RRMP: Friperies IRC Bukavu</v>
          </cell>
          <cell r="I234" t="str">
            <v>Ballot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40831</v>
          </cell>
          <cell r="S234">
            <v>40831</v>
          </cell>
          <cell r="T234">
            <v>40831</v>
          </cell>
        </row>
        <row r="235">
          <cell r="B235" t="str">
            <v>IRC SK - Bureau de Bukavu</v>
          </cell>
          <cell r="C235" t="str">
            <v>Traitement</v>
          </cell>
          <cell r="D235" t="str">
            <v>ZAIG</v>
          </cell>
          <cell r="E235">
            <v>2011</v>
          </cell>
          <cell r="F235" t="str">
            <v>00000203</v>
          </cell>
          <cell r="G235" t="str">
            <v>0</v>
          </cell>
          <cell r="H235" t="str">
            <v>YI308 - RRMP: Friperies IRC Bukavu</v>
          </cell>
          <cell r="I235" t="str">
            <v>Ballot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40831</v>
          </cell>
          <cell r="S235">
            <v>40831</v>
          </cell>
          <cell r="T235">
            <v>40831</v>
          </cell>
        </row>
        <row r="236">
          <cell r="B236" t="str">
            <v>AVSI SK - Bureau de Bukavu</v>
          </cell>
          <cell r="C236" t="str">
            <v>Traitement</v>
          </cell>
          <cell r="D236" t="str">
            <v>ZAIG</v>
          </cell>
          <cell r="E236">
            <v>2011</v>
          </cell>
          <cell r="F236" t="str">
            <v>00000204</v>
          </cell>
          <cell r="G236" t="str">
            <v>0</v>
          </cell>
          <cell r="H236" t="str">
            <v>YI308 - RRMP: Friperies AVSI Bukavu</v>
          </cell>
          <cell r="I236" t="str">
            <v>Ballot</v>
          </cell>
          <cell r="J236">
            <v>288</v>
          </cell>
          <cell r="K236" t="str">
            <v>ZAIG</v>
          </cell>
          <cell r="L236">
            <v>2011</v>
          </cell>
          <cell r="M236" t="str">
            <v>00000142</v>
          </cell>
          <cell r="N236" t="str">
            <v>0</v>
          </cell>
          <cell r="O236" t="str">
            <v>Ets La Colombière</v>
          </cell>
          <cell r="P236" t="str">
            <v>AVSI</v>
          </cell>
          <cell r="Q236" t="str">
            <v>Bukavu</v>
          </cell>
          <cell r="R236">
            <v>40806</v>
          </cell>
          <cell r="S236">
            <v>40806</v>
          </cell>
          <cell r="T236">
            <v>40806</v>
          </cell>
        </row>
        <row r="237">
          <cell r="B237" t="str">
            <v>AVSI SK - Bureau de Bukavu</v>
          </cell>
          <cell r="C237" t="str">
            <v>Traitement</v>
          </cell>
          <cell r="D237" t="str">
            <v>ZAIG</v>
          </cell>
          <cell r="E237">
            <v>2011</v>
          </cell>
          <cell r="F237" t="str">
            <v>00000204</v>
          </cell>
          <cell r="G237" t="str">
            <v>0</v>
          </cell>
          <cell r="H237" t="str">
            <v>YI308 - RRMP: Friperies AVSI Bukavu</v>
          </cell>
          <cell r="I237" t="str">
            <v>Ballot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40806</v>
          </cell>
          <cell r="S237">
            <v>40806</v>
          </cell>
          <cell r="T237">
            <v>40806</v>
          </cell>
        </row>
        <row r="238">
          <cell r="B238" t="str">
            <v>AVSI SK - Bureau de Bukavu</v>
          </cell>
          <cell r="C238" t="str">
            <v>Traitement</v>
          </cell>
          <cell r="D238" t="str">
            <v>ZAIG</v>
          </cell>
          <cell r="E238">
            <v>2011</v>
          </cell>
          <cell r="F238" t="str">
            <v>00000204</v>
          </cell>
          <cell r="G238" t="str">
            <v>0</v>
          </cell>
          <cell r="H238" t="str">
            <v>YI308 - RRMP: Friperies AVSI Bukavu</v>
          </cell>
          <cell r="I238" t="str">
            <v>Ballot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40806</v>
          </cell>
          <cell r="S238">
            <v>40806</v>
          </cell>
          <cell r="T238">
            <v>40806</v>
          </cell>
        </row>
        <row r="239">
          <cell r="B239" t="str">
            <v>AVSI SK - Bureau de Bukavu</v>
          </cell>
          <cell r="C239" t="str">
            <v>Traitement</v>
          </cell>
          <cell r="D239" t="str">
            <v>ZAIG</v>
          </cell>
          <cell r="E239">
            <v>2011</v>
          </cell>
          <cell r="F239" t="str">
            <v>00000204</v>
          </cell>
          <cell r="G239" t="str">
            <v>0</v>
          </cell>
          <cell r="H239" t="str">
            <v>YI308 - RRMP: Friperies AVSI Bukavu</v>
          </cell>
          <cell r="I239" t="str">
            <v>Ballot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40806</v>
          </cell>
          <cell r="S239">
            <v>40806</v>
          </cell>
          <cell r="T239">
            <v>40806</v>
          </cell>
        </row>
        <row r="240">
          <cell r="B240" t="str">
            <v>AVSI SK - Bureau de Bukavu</v>
          </cell>
          <cell r="C240" t="str">
            <v>Traitement</v>
          </cell>
          <cell r="D240" t="str">
            <v>ZAIG</v>
          </cell>
          <cell r="E240">
            <v>2011</v>
          </cell>
          <cell r="F240" t="str">
            <v>00000204</v>
          </cell>
          <cell r="G240" t="str">
            <v>0</v>
          </cell>
          <cell r="H240" t="str">
            <v>YI308 - RRMP: Friperies AVSI Bukavu</v>
          </cell>
          <cell r="I240" t="str">
            <v>Ballot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40806</v>
          </cell>
          <cell r="S240">
            <v>40806</v>
          </cell>
          <cell r="T240">
            <v>40806</v>
          </cell>
        </row>
        <row r="241">
          <cell r="B241" t="str">
            <v>AVSI SK - Bureau de Bukavu</v>
          </cell>
          <cell r="C241" t="str">
            <v>Traitement</v>
          </cell>
          <cell r="D241" t="str">
            <v>ZAIG</v>
          </cell>
          <cell r="E241">
            <v>2011</v>
          </cell>
          <cell r="F241" t="str">
            <v>00000204</v>
          </cell>
          <cell r="G241" t="str">
            <v>0</v>
          </cell>
          <cell r="H241" t="str">
            <v>YI308 - RRMP: Friperies AVSI Bukavu</v>
          </cell>
          <cell r="I241" t="str">
            <v>Ballot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40806</v>
          </cell>
          <cell r="S241">
            <v>40806</v>
          </cell>
          <cell r="T241">
            <v>40806</v>
          </cell>
        </row>
        <row r="242">
          <cell r="B242" t="str">
            <v>AVSI SK - Bureau de Bukavu</v>
          </cell>
          <cell r="C242" t="str">
            <v>Traitement</v>
          </cell>
          <cell r="D242" t="str">
            <v>ZAIG</v>
          </cell>
          <cell r="E242">
            <v>2011</v>
          </cell>
          <cell r="F242" t="str">
            <v>00000204</v>
          </cell>
          <cell r="G242" t="str">
            <v>0</v>
          </cell>
          <cell r="H242" t="str">
            <v>YI308 - RRMP: Friperies AVSI Bukavu</v>
          </cell>
          <cell r="I242" t="str">
            <v>Ballot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40806</v>
          </cell>
          <cell r="S242">
            <v>40806</v>
          </cell>
          <cell r="T242">
            <v>40806</v>
          </cell>
        </row>
        <row r="243">
          <cell r="B243" t="str">
            <v>Solidarités International HUBU - Bureau de Bunia</v>
          </cell>
          <cell r="C243" t="str">
            <v>Traitement</v>
          </cell>
          <cell r="D243" t="str">
            <v>ZAIG</v>
          </cell>
          <cell r="E243">
            <v>2011</v>
          </cell>
          <cell r="F243" t="str">
            <v>00000205</v>
          </cell>
          <cell r="G243" t="str">
            <v>0</v>
          </cell>
          <cell r="H243" t="str">
            <v>YI308 - RRMP: Friperies Solidarités HUBU</v>
          </cell>
          <cell r="I243" t="str">
            <v>Ballot</v>
          </cell>
          <cell r="J243">
            <v>151</v>
          </cell>
          <cell r="K243" t="str">
            <v>ZAIG</v>
          </cell>
          <cell r="L243">
            <v>2011</v>
          </cell>
          <cell r="M243" t="str">
            <v>00000141</v>
          </cell>
          <cell r="N243" t="str">
            <v>0</v>
          </cell>
          <cell r="O243" t="str">
            <v>Ets La Victoire Business</v>
          </cell>
          <cell r="P243" t="str">
            <v>Solidarités</v>
          </cell>
          <cell r="Q243" t="str">
            <v>Bunia</v>
          </cell>
          <cell r="R243">
            <v>40806</v>
          </cell>
          <cell r="S243">
            <v>40806</v>
          </cell>
          <cell r="T243">
            <v>40806</v>
          </cell>
        </row>
        <row r="244">
          <cell r="B244" t="str">
            <v>Solidarités International HUBU - Bureau de Bunia</v>
          </cell>
          <cell r="C244" t="str">
            <v>Traitement</v>
          </cell>
          <cell r="D244" t="str">
            <v>ZAIG</v>
          </cell>
          <cell r="E244">
            <v>2011</v>
          </cell>
          <cell r="F244" t="str">
            <v>00000205</v>
          </cell>
          <cell r="G244" t="str">
            <v>0</v>
          </cell>
          <cell r="H244" t="str">
            <v>YI308 - RRMP: Friperies Solidarités HUBU</v>
          </cell>
          <cell r="I244" t="str">
            <v>Ballot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40806</v>
          </cell>
          <cell r="S244">
            <v>40806</v>
          </cell>
          <cell r="T244">
            <v>40806</v>
          </cell>
        </row>
        <row r="245">
          <cell r="B245" t="str">
            <v>Solidarités International HUBU - Bureau de Bunia</v>
          </cell>
          <cell r="C245" t="str">
            <v>Traitement</v>
          </cell>
          <cell r="D245" t="str">
            <v>ZAIG</v>
          </cell>
          <cell r="E245">
            <v>2011</v>
          </cell>
          <cell r="F245" t="str">
            <v>00000205</v>
          </cell>
          <cell r="G245" t="str">
            <v>0</v>
          </cell>
          <cell r="H245" t="str">
            <v>YI308 - RRMP: Friperies Solidarités HUBU</v>
          </cell>
          <cell r="I245" t="str">
            <v>Ballot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40806</v>
          </cell>
          <cell r="S245">
            <v>40806</v>
          </cell>
          <cell r="T245">
            <v>40806</v>
          </cell>
        </row>
        <row r="246">
          <cell r="B246" t="str">
            <v>Solidarités International HUBU - Bureau de Bunia</v>
          </cell>
          <cell r="C246" t="str">
            <v>Traitement</v>
          </cell>
          <cell r="D246" t="str">
            <v>ZAIG</v>
          </cell>
          <cell r="E246">
            <v>2011</v>
          </cell>
          <cell r="F246" t="str">
            <v>00000205</v>
          </cell>
          <cell r="G246" t="str">
            <v>0</v>
          </cell>
          <cell r="H246" t="str">
            <v>YI308 - RRMP: Friperies Solidarités HUBU</v>
          </cell>
          <cell r="I246" t="str">
            <v>Ballot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40806</v>
          </cell>
          <cell r="S246">
            <v>40806</v>
          </cell>
          <cell r="T246">
            <v>40806</v>
          </cell>
        </row>
        <row r="247">
          <cell r="B247" t="str">
            <v>Solidarités International HUBU - Bureau de Bunia</v>
          </cell>
          <cell r="C247" t="str">
            <v>Traitement</v>
          </cell>
          <cell r="D247" t="str">
            <v>ZAIG</v>
          </cell>
          <cell r="E247">
            <v>2011</v>
          </cell>
          <cell r="F247" t="str">
            <v>00000205</v>
          </cell>
          <cell r="G247" t="str">
            <v>0</v>
          </cell>
          <cell r="H247" t="str">
            <v>YI308 - RRMP: Friperies Solidarités HUBU</v>
          </cell>
          <cell r="I247" t="str">
            <v>Ballot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40806</v>
          </cell>
          <cell r="S247">
            <v>40806</v>
          </cell>
          <cell r="T247">
            <v>40806</v>
          </cell>
        </row>
        <row r="248">
          <cell r="B248" t="str">
            <v>Solidarités International HUBU - Bureau de Bunia</v>
          </cell>
          <cell r="C248" t="str">
            <v>Traitement</v>
          </cell>
          <cell r="D248" t="str">
            <v>ZAIG</v>
          </cell>
          <cell r="E248">
            <v>2011</v>
          </cell>
          <cell r="F248" t="str">
            <v>00000205</v>
          </cell>
          <cell r="G248" t="str">
            <v>0</v>
          </cell>
          <cell r="H248" t="str">
            <v>YI308 - RRMP: Friperies Solidarités HUBU</v>
          </cell>
          <cell r="I248" t="str">
            <v>Ballot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40806</v>
          </cell>
          <cell r="S248">
            <v>40806</v>
          </cell>
          <cell r="T248">
            <v>40806</v>
          </cell>
        </row>
        <row r="249">
          <cell r="B249" t="str">
            <v>Solidarités International HUBU - Bureau de Bunia</v>
          </cell>
          <cell r="C249" t="str">
            <v>Traitement</v>
          </cell>
          <cell r="D249" t="str">
            <v>ZAIG</v>
          </cell>
          <cell r="E249">
            <v>2011</v>
          </cell>
          <cell r="F249" t="str">
            <v>00000205</v>
          </cell>
          <cell r="G249" t="str">
            <v>0</v>
          </cell>
          <cell r="H249" t="str">
            <v>YI308 - RRMP: Friperies Solidarités HUBU</v>
          </cell>
          <cell r="I249" t="str">
            <v>Ballot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40806</v>
          </cell>
          <cell r="S249">
            <v>40806</v>
          </cell>
          <cell r="T249">
            <v>40806</v>
          </cell>
        </row>
        <row r="250">
          <cell r="B250" t="str">
            <v>Solidarités International NK - Bureau de Goma</v>
          </cell>
          <cell r="C250" t="str">
            <v>Traitement</v>
          </cell>
          <cell r="D250" t="str">
            <v>ZAIG</v>
          </cell>
          <cell r="E250">
            <v>2011</v>
          </cell>
          <cell r="F250" t="str">
            <v>00000206</v>
          </cell>
          <cell r="G250" t="str">
            <v>1</v>
          </cell>
          <cell r="H250" t="str">
            <v>YI308 - RRMP: KHI Solidarités Goma</v>
          </cell>
          <cell r="I250" t="str">
            <v>kit</v>
          </cell>
          <cell r="J250">
            <v>10975</v>
          </cell>
          <cell r="K250" t="str">
            <v>ZAIG</v>
          </cell>
          <cell r="L250">
            <v>2011</v>
          </cell>
          <cell r="M250" t="str">
            <v>00000151</v>
          </cell>
          <cell r="N250" t="str">
            <v>0</v>
          </cell>
          <cell r="O250" t="str">
            <v>Quincaillerie Atlas des secteurs</v>
          </cell>
          <cell r="P250" t="str">
            <v>Solidarités</v>
          </cell>
          <cell r="Q250" t="str">
            <v>Goma</v>
          </cell>
          <cell r="R250">
            <v>40806</v>
          </cell>
          <cell r="S250">
            <v>40806</v>
          </cell>
          <cell r="T250">
            <v>40806</v>
          </cell>
        </row>
        <row r="251">
          <cell r="B251" t="str">
            <v>Solidarités International NK - Bureau de Goma</v>
          </cell>
          <cell r="C251" t="str">
            <v>Traitement</v>
          </cell>
          <cell r="D251" t="str">
            <v>ZAIG</v>
          </cell>
          <cell r="E251">
            <v>2011</v>
          </cell>
          <cell r="F251" t="str">
            <v>00000206</v>
          </cell>
          <cell r="G251" t="str">
            <v>1</v>
          </cell>
          <cell r="H251" t="str">
            <v>YI308 - RRMP: KHI Solidarités Goma</v>
          </cell>
          <cell r="I251" t="str">
            <v>kit</v>
          </cell>
          <cell r="J251">
            <v>10974</v>
          </cell>
          <cell r="K251" t="str">
            <v>ZAIG</v>
          </cell>
          <cell r="L251">
            <v>2011</v>
          </cell>
          <cell r="M251" t="str">
            <v>00000152</v>
          </cell>
          <cell r="N251" t="str">
            <v>0</v>
          </cell>
          <cell r="O251" t="str">
            <v>Maison ML</v>
          </cell>
          <cell r="P251" t="str">
            <v>Solidarités</v>
          </cell>
          <cell r="Q251" t="str">
            <v>Goma</v>
          </cell>
          <cell r="R251">
            <v>40806</v>
          </cell>
          <cell r="S251">
            <v>40806</v>
          </cell>
          <cell r="T251">
            <v>40806</v>
          </cell>
        </row>
        <row r="252">
          <cell r="B252" t="str">
            <v>Solidarités International NK - Bureau de Goma</v>
          </cell>
          <cell r="C252" t="str">
            <v>Traitement</v>
          </cell>
          <cell r="D252" t="str">
            <v>ZAIG</v>
          </cell>
          <cell r="E252">
            <v>2011</v>
          </cell>
          <cell r="F252" t="str">
            <v>00000206</v>
          </cell>
          <cell r="G252" t="str">
            <v>1</v>
          </cell>
          <cell r="H252" t="str">
            <v>YI308 - RRMP: KHI Solidarités Goma</v>
          </cell>
          <cell r="I252" t="str">
            <v>kit</v>
          </cell>
          <cell r="J252">
            <v>2229</v>
          </cell>
          <cell r="K252" t="str">
            <v>ZAIG</v>
          </cell>
          <cell r="L252">
            <v>2011</v>
          </cell>
          <cell r="M252" t="str">
            <v>00000199</v>
          </cell>
          <cell r="N252" t="str">
            <v>0</v>
          </cell>
          <cell r="O252" t="str">
            <v>Quincaillerie Atlas des secteurs</v>
          </cell>
          <cell r="P252" t="str">
            <v>Solidarités</v>
          </cell>
          <cell r="Q252" t="str">
            <v>Goma</v>
          </cell>
          <cell r="R252">
            <v>40806</v>
          </cell>
          <cell r="S252">
            <v>40826</v>
          </cell>
          <cell r="T252">
            <v>40826</v>
          </cell>
        </row>
        <row r="253">
          <cell r="B253" t="str">
            <v>Solidarités International NK - Bureau de Goma</v>
          </cell>
          <cell r="C253" t="str">
            <v>Traitement</v>
          </cell>
          <cell r="D253" t="str">
            <v>ZAIG</v>
          </cell>
          <cell r="E253">
            <v>2011</v>
          </cell>
          <cell r="F253" t="str">
            <v>00000206</v>
          </cell>
          <cell r="G253" t="str">
            <v>1</v>
          </cell>
          <cell r="H253" t="str">
            <v>YI308 - RRMP: KHI Solidarités Goma</v>
          </cell>
          <cell r="I253" t="str">
            <v>kit</v>
          </cell>
          <cell r="J253">
            <v>2229</v>
          </cell>
          <cell r="K253" t="str">
            <v>ZAIG</v>
          </cell>
          <cell r="L253">
            <v>2011</v>
          </cell>
          <cell r="M253" t="str">
            <v>00000200</v>
          </cell>
          <cell r="N253" t="str">
            <v>0</v>
          </cell>
          <cell r="O253" t="str">
            <v>Maison ML</v>
          </cell>
          <cell r="P253" t="str">
            <v>Solidarités</v>
          </cell>
          <cell r="Q253" t="str">
            <v>Goma</v>
          </cell>
          <cell r="R253">
            <v>40806</v>
          </cell>
          <cell r="S253">
            <v>40826</v>
          </cell>
          <cell r="T253">
            <v>40826</v>
          </cell>
        </row>
        <row r="254">
          <cell r="B254" t="str">
            <v>Solidarités International NK - Bureau de Goma</v>
          </cell>
          <cell r="C254" t="str">
            <v>Traitement</v>
          </cell>
          <cell r="D254" t="str">
            <v>ZAIG</v>
          </cell>
          <cell r="E254">
            <v>2011</v>
          </cell>
          <cell r="F254" t="str">
            <v>00000206</v>
          </cell>
          <cell r="G254" t="str">
            <v>1</v>
          </cell>
          <cell r="H254" t="str">
            <v>YI308 - RRMP: KHI Solidarités Goma</v>
          </cell>
          <cell r="I254" t="str">
            <v>kit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40806</v>
          </cell>
          <cell r="S254">
            <v>40806</v>
          </cell>
          <cell r="T254">
            <v>40806</v>
          </cell>
        </row>
        <row r="255">
          <cell r="B255" t="str">
            <v>Solidarités International NK - Bureau de Goma</v>
          </cell>
          <cell r="C255" t="str">
            <v>Traitement</v>
          </cell>
          <cell r="D255" t="str">
            <v>ZAIG</v>
          </cell>
          <cell r="E255">
            <v>2011</v>
          </cell>
          <cell r="F255" t="str">
            <v>00000206</v>
          </cell>
          <cell r="G255" t="str">
            <v>1</v>
          </cell>
          <cell r="H255" t="str">
            <v>YI308 - RRMP: KHI Solidarités Goma</v>
          </cell>
          <cell r="I255" t="str">
            <v>kit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40806</v>
          </cell>
          <cell r="S255">
            <v>40806</v>
          </cell>
          <cell r="T255">
            <v>40806</v>
          </cell>
        </row>
        <row r="256">
          <cell r="B256" t="str">
            <v>Solidarités International NK - Bureau de Goma</v>
          </cell>
          <cell r="C256" t="str">
            <v>Traitement</v>
          </cell>
          <cell r="D256" t="str">
            <v>ZAIG</v>
          </cell>
          <cell r="E256">
            <v>2011</v>
          </cell>
          <cell r="F256" t="str">
            <v>00000206</v>
          </cell>
          <cell r="G256" t="str">
            <v>1</v>
          </cell>
          <cell r="H256" t="str">
            <v>YI308 - RRMP: KHI Solidarités Goma</v>
          </cell>
          <cell r="I256" t="str">
            <v>kit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40806</v>
          </cell>
          <cell r="S256">
            <v>40806</v>
          </cell>
          <cell r="T256">
            <v>40806</v>
          </cell>
        </row>
        <row r="257">
          <cell r="B257" t="str">
            <v>NRC NK - Bureau de Beni</v>
          </cell>
          <cell r="C257" t="str">
            <v>Traitement</v>
          </cell>
          <cell r="D257" t="str">
            <v>ZAIG</v>
          </cell>
          <cell r="E257">
            <v>2011</v>
          </cell>
          <cell r="F257" t="str">
            <v>00000207</v>
          </cell>
          <cell r="G257" t="str">
            <v>1</v>
          </cell>
          <cell r="H257" t="str">
            <v>YI308 - RRMP: KHI NRC Beni</v>
          </cell>
          <cell r="I257" t="str">
            <v>kit</v>
          </cell>
          <cell r="J257">
            <v>771</v>
          </cell>
          <cell r="K257" t="str">
            <v>ZAIG</v>
          </cell>
          <cell r="L257">
            <v>2011</v>
          </cell>
          <cell r="M257" t="str">
            <v>00000186</v>
          </cell>
          <cell r="N257" t="str">
            <v>0</v>
          </cell>
          <cell r="O257" t="str">
            <v>Maison ML</v>
          </cell>
          <cell r="P257" t="str">
            <v>NRC</v>
          </cell>
          <cell r="Q257" t="str">
            <v>Beni</v>
          </cell>
          <cell r="R257">
            <v>40816</v>
          </cell>
          <cell r="S257">
            <v>40816</v>
          </cell>
          <cell r="T257">
            <v>40816</v>
          </cell>
        </row>
        <row r="258">
          <cell r="B258" t="str">
            <v>NRC NK - Bureau de Beni</v>
          </cell>
          <cell r="C258" t="str">
            <v>Traitement</v>
          </cell>
          <cell r="D258" t="str">
            <v>ZAIG</v>
          </cell>
          <cell r="E258">
            <v>2011</v>
          </cell>
          <cell r="F258" t="str">
            <v>00000207</v>
          </cell>
          <cell r="G258" t="str">
            <v>1</v>
          </cell>
          <cell r="H258" t="str">
            <v>YI308 - RRMP: KHI NRC Beni</v>
          </cell>
          <cell r="I258" t="str">
            <v>kit</v>
          </cell>
          <cell r="J258">
            <v>771</v>
          </cell>
          <cell r="K258" t="str">
            <v>ZAIG</v>
          </cell>
          <cell r="L258">
            <v>2011</v>
          </cell>
          <cell r="M258" t="str">
            <v>00000187</v>
          </cell>
          <cell r="N258" t="str">
            <v>0</v>
          </cell>
          <cell r="O258" t="str">
            <v>Quincaillerie Atlas des secteurs</v>
          </cell>
          <cell r="P258" t="str">
            <v>NRC</v>
          </cell>
          <cell r="Q258" t="str">
            <v>Beni</v>
          </cell>
          <cell r="R258">
            <v>40816</v>
          </cell>
          <cell r="S258">
            <v>40816</v>
          </cell>
          <cell r="T258">
            <v>40816</v>
          </cell>
        </row>
        <row r="259">
          <cell r="B259" t="str">
            <v>NRC NK - Bureau de Beni</v>
          </cell>
          <cell r="C259" t="str">
            <v>Traitement</v>
          </cell>
          <cell r="D259" t="str">
            <v>ZAIG</v>
          </cell>
          <cell r="E259">
            <v>2011</v>
          </cell>
          <cell r="F259" t="str">
            <v>00000207</v>
          </cell>
          <cell r="G259" t="str">
            <v>1</v>
          </cell>
          <cell r="H259" t="str">
            <v>YI308 - RRMP: KHI NRC Beni</v>
          </cell>
          <cell r="I259" t="str">
            <v>kit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40816</v>
          </cell>
          <cell r="S259">
            <v>40816</v>
          </cell>
          <cell r="T259">
            <v>40816</v>
          </cell>
        </row>
        <row r="260">
          <cell r="B260" t="str">
            <v>NRC NK - Bureau de Beni</v>
          </cell>
          <cell r="C260" t="str">
            <v>Traitement</v>
          </cell>
          <cell r="D260" t="str">
            <v>ZAIG</v>
          </cell>
          <cell r="E260">
            <v>2011</v>
          </cell>
          <cell r="F260" t="str">
            <v>00000207</v>
          </cell>
          <cell r="G260" t="str">
            <v>1</v>
          </cell>
          <cell r="H260" t="str">
            <v>YI308 - RRMP: KHI NRC Beni</v>
          </cell>
          <cell r="I260" t="str">
            <v>kit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40816</v>
          </cell>
          <cell r="S260">
            <v>40816</v>
          </cell>
          <cell r="T260">
            <v>40816</v>
          </cell>
        </row>
        <row r="261">
          <cell r="B261" t="str">
            <v>NRC NK - Bureau de Beni</v>
          </cell>
          <cell r="C261" t="str">
            <v>Traitement</v>
          </cell>
          <cell r="D261" t="str">
            <v>ZAIG</v>
          </cell>
          <cell r="E261">
            <v>2011</v>
          </cell>
          <cell r="F261" t="str">
            <v>00000207</v>
          </cell>
          <cell r="G261" t="str">
            <v>1</v>
          </cell>
          <cell r="H261" t="str">
            <v>YI308 - RRMP: KHI NRC Beni</v>
          </cell>
          <cell r="I261" t="str">
            <v>kit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40816</v>
          </cell>
          <cell r="S261">
            <v>40816</v>
          </cell>
          <cell r="T261">
            <v>40816</v>
          </cell>
        </row>
        <row r="262">
          <cell r="B262" t="str">
            <v>NRC NK - Bureau de Beni</v>
          </cell>
          <cell r="C262" t="str">
            <v>Traitement</v>
          </cell>
          <cell r="D262" t="str">
            <v>ZAIG</v>
          </cell>
          <cell r="E262">
            <v>2011</v>
          </cell>
          <cell r="F262" t="str">
            <v>00000207</v>
          </cell>
          <cell r="G262" t="str">
            <v>1</v>
          </cell>
          <cell r="H262" t="str">
            <v>YI308 - RRMP: KHI NRC Beni</v>
          </cell>
          <cell r="I262" t="str">
            <v>kit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40816</v>
          </cell>
          <cell r="S262">
            <v>40816</v>
          </cell>
          <cell r="T262">
            <v>40816</v>
          </cell>
        </row>
        <row r="263">
          <cell r="B263" t="str">
            <v>NRC NK - Bureau de Beni</v>
          </cell>
          <cell r="C263" t="str">
            <v>Traitement</v>
          </cell>
          <cell r="D263" t="str">
            <v>ZAIG</v>
          </cell>
          <cell r="E263">
            <v>2011</v>
          </cell>
          <cell r="F263" t="str">
            <v>00000207</v>
          </cell>
          <cell r="G263" t="str">
            <v>1</v>
          </cell>
          <cell r="H263" t="str">
            <v>YI308 - RRMP: KHI NRC Beni</v>
          </cell>
          <cell r="I263" t="str">
            <v>kit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40816</v>
          </cell>
          <cell r="S263">
            <v>40816</v>
          </cell>
          <cell r="T263">
            <v>40816</v>
          </cell>
        </row>
        <row r="264">
          <cell r="B264" t="str">
            <v>IRC SK - Bureau de Bukavu</v>
          </cell>
          <cell r="C264" t="str">
            <v>Traitement</v>
          </cell>
          <cell r="D264" t="str">
            <v>ZAIG</v>
          </cell>
          <cell r="E264">
            <v>2011</v>
          </cell>
          <cell r="F264" t="str">
            <v>00000208</v>
          </cell>
          <cell r="G264" t="str">
            <v>0</v>
          </cell>
          <cell r="H264" t="str">
            <v>YI308 - RRMP: KHI IRC Bukavu</v>
          </cell>
          <cell r="I264" t="str">
            <v>kit</v>
          </cell>
          <cell r="J264">
            <v>6328</v>
          </cell>
          <cell r="K264" t="str">
            <v>ZAIG</v>
          </cell>
          <cell r="L264">
            <v>2011</v>
          </cell>
          <cell r="M264" t="str">
            <v>00000149</v>
          </cell>
          <cell r="N264" t="str">
            <v>0</v>
          </cell>
          <cell r="O264" t="str">
            <v>Quincaillerie Atlas des secteurs</v>
          </cell>
          <cell r="P264" t="str">
            <v>IRC</v>
          </cell>
          <cell r="Q264" t="str">
            <v>Bukavu</v>
          </cell>
          <cell r="R264">
            <v>40831</v>
          </cell>
          <cell r="S264">
            <v>40831</v>
          </cell>
          <cell r="T264">
            <v>40831</v>
          </cell>
        </row>
        <row r="265">
          <cell r="B265" t="str">
            <v>IRC SK - Bureau de Bukavu</v>
          </cell>
          <cell r="C265" t="str">
            <v>Traitement</v>
          </cell>
          <cell r="D265" t="str">
            <v>ZAIG</v>
          </cell>
          <cell r="E265">
            <v>2011</v>
          </cell>
          <cell r="F265" t="str">
            <v>00000208</v>
          </cell>
          <cell r="G265" t="str">
            <v>0</v>
          </cell>
          <cell r="H265" t="str">
            <v>YI308 - RRMP: KHI IRC Bukavu</v>
          </cell>
          <cell r="I265" t="str">
            <v>kit</v>
          </cell>
          <cell r="J265">
            <v>328</v>
          </cell>
          <cell r="K265" t="str">
            <v>ZAIG</v>
          </cell>
          <cell r="L265">
            <v>2011</v>
          </cell>
          <cell r="M265" t="str">
            <v>00000150</v>
          </cell>
          <cell r="N265" t="str">
            <v>1</v>
          </cell>
          <cell r="O265" t="str">
            <v>Maison ML</v>
          </cell>
          <cell r="P265" t="str">
            <v>IRC</v>
          </cell>
          <cell r="Q265" t="str">
            <v>Bukavu</v>
          </cell>
          <cell r="R265">
            <v>40831</v>
          </cell>
          <cell r="S265">
            <v>40831</v>
          </cell>
          <cell r="T265">
            <v>40831</v>
          </cell>
        </row>
        <row r="266">
          <cell r="B266" t="str">
            <v>IRC SK - Bureau de Bukavu</v>
          </cell>
          <cell r="C266" t="str">
            <v>Traitement</v>
          </cell>
          <cell r="D266" t="str">
            <v>ZAIG</v>
          </cell>
          <cell r="E266">
            <v>2011</v>
          </cell>
          <cell r="F266" t="str">
            <v>00000208</v>
          </cell>
          <cell r="G266" t="str">
            <v>0</v>
          </cell>
          <cell r="H266" t="str">
            <v>YI308 - RRMP: KHI IRC Bukavu</v>
          </cell>
          <cell r="I266" t="str">
            <v>kit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40831</v>
          </cell>
          <cell r="S266">
            <v>40831</v>
          </cell>
          <cell r="T266">
            <v>40831</v>
          </cell>
        </row>
        <row r="267">
          <cell r="B267" t="str">
            <v>IRC SK - Bureau de Bukavu</v>
          </cell>
          <cell r="C267" t="str">
            <v>Traitement</v>
          </cell>
          <cell r="D267" t="str">
            <v>ZAIG</v>
          </cell>
          <cell r="E267">
            <v>2011</v>
          </cell>
          <cell r="F267" t="str">
            <v>00000208</v>
          </cell>
          <cell r="G267" t="str">
            <v>0</v>
          </cell>
          <cell r="H267" t="str">
            <v>YI308 - RRMP: KHI IRC Bukavu</v>
          </cell>
          <cell r="I267" t="str">
            <v>kit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40831</v>
          </cell>
          <cell r="S267">
            <v>40831</v>
          </cell>
          <cell r="T267">
            <v>40831</v>
          </cell>
        </row>
        <row r="268">
          <cell r="B268" t="str">
            <v>IRC SK - Bureau de Bukavu</v>
          </cell>
          <cell r="C268" t="str">
            <v>Traitement</v>
          </cell>
          <cell r="D268" t="str">
            <v>ZAIG</v>
          </cell>
          <cell r="E268">
            <v>2011</v>
          </cell>
          <cell r="F268" t="str">
            <v>00000208</v>
          </cell>
          <cell r="G268" t="str">
            <v>0</v>
          </cell>
          <cell r="H268" t="str">
            <v>YI308 - RRMP: KHI IRC Bukavu</v>
          </cell>
          <cell r="I268" t="str">
            <v>kit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40831</v>
          </cell>
          <cell r="S268">
            <v>40831</v>
          </cell>
          <cell r="T268">
            <v>40831</v>
          </cell>
        </row>
        <row r="269">
          <cell r="B269" t="str">
            <v>IRC SK - Bureau de Bukavu</v>
          </cell>
          <cell r="C269" t="str">
            <v>Traitement</v>
          </cell>
          <cell r="D269" t="str">
            <v>ZAIG</v>
          </cell>
          <cell r="E269">
            <v>2011</v>
          </cell>
          <cell r="F269" t="str">
            <v>00000208</v>
          </cell>
          <cell r="G269" t="str">
            <v>0</v>
          </cell>
          <cell r="H269" t="str">
            <v>YI308 - RRMP: KHI IRC Bukavu</v>
          </cell>
          <cell r="I269" t="str">
            <v>kit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40831</v>
          </cell>
          <cell r="S269">
            <v>40831</v>
          </cell>
          <cell r="T269">
            <v>40831</v>
          </cell>
        </row>
        <row r="270">
          <cell r="B270" t="str">
            <v>IRC SK - Bureau de Bukavu</v>
          </cell>
          <cell r="C270" t="str">
            <v>Traitement</v>
          </cell>
          <cell r="D270" t="str">
            <v>ZAIG</v>
          </cell>
          <cell r="E270">
            <v>2011</v>
          </cell>
          <cell r="F270" t="str">
            <v>00000208</v>
          </cell>
          <cell r="G270" t="str">
            <v>0</v>
          </cell>
          <cell r="H270" t="str">
            <v>YI308 - RRMP: KHI IRC Bukavu</v>
          </cell>
          <cell r="I270" t="str">
            <v>kit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40831</v>
          </cell>
          <cell r="S270">
            <v>40831</v>
          </cell>
          <cell r="T270">
            <v>40831</v>
          </cell>
        </row>
        <row r="271">
          <cell r="B271" t="str">
            <v>AVSI SK - Bureau de Bukavu</v>
          </cell>
          <cell r="C271" t="str">
            <v>Traitement</v>
          </cell>
          <cell r="D271" t="str">
            <v>ZAIG</v>
          </cell>
          <cell r="E271">
            <v>2011</v>
          </cell>
          <cell r="F271" t="str">
            <v>00000209</v>
          </cell>
          <cell r="G271" t="str">
            <v>0</v>
          </cell>
          <cell r="H271" t="str">
            <v>YI308 - RRMP: KHI AVSI Bukavu</v>
          </cell>
          <cell r="I271" t="str">
            <v>kit</v>
          </cell>
          <cell r="J271">
            <v>5672</v>
          </cell>
          <cell r="K271" t="str">
            <v>ZAIG</v>
          </cell>
          <cell r="L271">
            <v>2011</v>
          </cell>
          <cell r="M271" t="str">
            <v>00000147</v>
          </cell>
          <cell r="N271" t="str">
            <v>0</v>
          </cell>
          <cell r="O271" t="str">
            <v>Quincaillerie Atlas des secteurs</v>
          </cell>
          <cell r="P271" t="str">
            <v>AVSI</v>
          </cell>
          <cell r="Q271" t="str">
            <v>Bukavu</v>
          </cell>
          <cell r="R271">
            <v>40806</v>
          </cell>
          <cell r="S271">
            <v>40806</v>
          </cell>
          <cell r="T271">
            <v>40806</v>
          </cell>
        </row>
        <row r="272">
          <cell r="B272" t="str">
            <v>AVSI SK - Bureau de Bukavu</v>
          </cell>
          <cell r="C272" t="str">
            <v>Traitement</v>
          </cell>
          <cell r="D272" t="str">
            <v>ZAIG</v>
          </cell>
          <cell r="E272">
            <v>2011</v>
          </cell>
          <cell r="F272" t="str">
            <v>00000209</v>
          </cell>
          <cell r="G272" t="str">
            <v>0</v>
          </cell>
          <cell r="H272" t="str">
            <v>YI308 - RRMP: KHI AVSI Bukavu</v>
          </cell>
          <cell r="I272" t="str">
            <v>kit</v>
          </cell>
          <cell r="J272">
            <v>5671</v>
          </cell>
          <cell r="K272" t="str">
            <v>ZAIG</v>
          </cell>
          <cell r="L272">
            <v>2011</v>
          </cell>
          <cell r="M272" t="str">
            <v>00000148</v>
          </cell>
          <cell r="N272" t="str">
            <v>0</v>
          </cell>
          <cell r="O272" t="str">
            <v>Maison ML</v>
          </cell>
          <cell r="P272" t="str">
            <v>AVSI</v>
          </cell>
          <cell r="Q272" t="str">
            <v>Bukavu</v>
          </cell>
          <cell r="R272">
            <v>40806</v>
          </cell>
          <cell r="S272">
            <v>40806</v>
          </cell>
          <cell r="T272">
            <v>40806</v>
          </cell>
        </row>
        <row r="273">
          <cell r="B273" t="str">
            <v>AVSI SK - Bureau de Bukavu</v>
          </cell>
          <cell r="C273" t="str">
            <v>Traitement</v>
          </cell>
          <cell r="D273" t="str">
            <v>ZAIG</v>
          </cell>
          <cell r="E273">
            <v>2011</v>
          </cell>
          <cell r="F273" t="str">
            <v>00000209</v>
          </cell>
          <cell r="G273" t="str">
            <v>0</v>
          </cell>
          <cell r="H273" t="str">
            <v>YI308 - RRMP: KHI AVSI Bukavu</v>
          </cell>
          <cell r="I273" t="str">
            <v>kit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40806</v>
          </cell>
          <cell r="S273">
            <v>40806</v>
          </cell>
          <cell r="T273">
            <v>40806</v>
          </cell>
        </row>
        <row r="274">
          <cell r="B274" t="str">
            <v>AVSI SK - Bureau de Bukavu</v>
          </cell>
          <cell r="C274" t="str">
            <v>Traitement</v>
          </cell>
          <cell r="D274" t="str">
            <v>ZAIG</v>
          </cell>
          <cell r="E274">
            <v>2011</v>
          </cell>
          <cell r="F274" t="str">
            <v>00000209</v>
          </cell>
          <cell r="G274" t="str">
            <v>0</v>
          </cell>
          <cell r="H274" t="str">
            <v>YI308 - RRMP: KHI AVSI Bukavu</v>
          </cell>
          <cell r="I274" t="str">
            <v>kit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40806</v>
          </cell>
          <cell r="S274">
            <v>40806</v>
          </cell>
          <cell r="T274">
            <v>40806</v>
          </cell>
        </row>
        <row r="275">
          <cell r="B275" t="str">
            <v>AVSI SK - Bureau de Bukavu</v>
          </cell>
          <cell r="C275" t="str">
            <v>Traitement</v>
          </cell>
          <cell r="D275" t="str">
            <v>ZAIG</v>
          </cell>
          <cell r="E275">
            <v>2011</v>
          </cell>
          <cell r="F275" t="str">
            <v>00000209</v>
          </cell>
          <cell r="G275" t="str">
            <v>0</v>
          </cell>
          <cell r="H275" t="str">
            <v>YI308 - RRMP: KHI AVSI Bukavu</v>
          </cell>
          <cell r="I275" t="str">
            <v>kit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40806</v>
          </cell>
          <cell r="S275">
            <v>40806</v>
          </cell>
          <cell r="T275">
            <v>40806</v>
          </cell>
        </row>
        <row r="276">
          <cell r="B276" t="str">
            <v>AVSI SK - Bureau de Bukavu</v>
          </cell>
          <cell r="C276" t="str">
            <v>Traitement</v>
          </cell>
          <cell r="D276" t="str">
            <v>ZAIG</v>
          </cell>
          <cell r="E276">
            <v>2011</v>
          </cell>
          <cell r="F276" t="str">
            <v>00000209</v>
          </cell>
          <cell r="G276" t="str">
            <v>0</v>
          </cell>
          <cell r="H276" t="str">
            <v>YI308 - RRMP: KHI AVSI Bukavu</v>
          </cell>
          <cell r="I276" t="str">
            <v>kit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40806</v>
          </cell>
          <cell r="S276">
            <v>40806</v>
          </cell>
          <cell r="T276">
            <v>40806</v>
          </cell>
        </row>
        <row r="277">
          <cell r="B277" t="str">
            <v>AVSI SK - Bureau de Bukavu</v>
          </cell>
          <cell r="C277" t="str">
            <v>Traitement</v>
          </cell>
          <cell r="D277" t="str">
            <v>ZAIG</v>
          </cell>
          <cell r="E277">
            <v>2011</v>
          </cell>
          <cell r="F277" t="str">
            <v>00000209</v>
          </cell>
          <cell r="G277" t="str">
            <v>0</v>
          </cell>
          <cell r="H277" t="str">
            <v>YI308 - RRMP: KHI AVSI Bukavu</v>
          </cell>
          <cell r="I277" t="str">
            <v>kit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40806</v>
          </cell>
          <cell r="S277">
            <v>40806</v>
          </cell>
          <cell r="T277">
            <v>40806</v>
          </cell>
        </row>
        <row r="278">
          <cell r="B278" t="str">
            <v>NRC NK - Bureau de Goma</v>
          </cell>
          <cell r="C278" t="str">
            <v>Traitement</v>
          </cell>
          <cell r="D278" t="str">
            <v>ZAIG</v>
          </cell>
          <cell r="E278">
            <v>2011</v>
          </cell>
          <cell r="F278" t="str">
            <v>00000210</v>
          </cell>
          <cell r="G278" t="str">
            <v>1</v>
          </cell>
          <cell r="H278" t="str">
            <v>YI308 - RRMP: Pagnes NRC Goma</v>
          </cell>
          <cell r="I278" t="str">
            <v>EA</v>
          </cell>
          <cell r="J278">
            <v>1731</v>
          </cell>
          <cell r="K278" t="str">
            <v>ZAIG</v>
          </cell>
          <cell r="L278">
            <v>2011</v>
          </cell>
          <cell r="M278" t="str">
            <v>00000214</v>
          </cell>
          <cell r="N278" t="str">
            <v>0</v>
          </cell>
          <cell r="O278" t="str">
            <v>Ets Ndamwenge</v>
          </cell>
          <cell r="P278" t="str">
            <v>NRC</v>
          </cell>
          <cell r="Q278" t="str">
            <v>Goma</v>
          </cell>
          <cell r="R278">
            <v>40816</v>
          </cell>
          <cell r="S278">
            <v>40822</v>
          </cell>
          <cell r="T278">
            <v>40822</v>
          </cell>
        </row>
        <row r="279">
          <cell r="B279" t="str">
            <v>NRC NK - Bureau de Goma</v>
          </cell>
          <cell r="C279" t="str">
            <v>Traitement</v>
          </cell>
          <cell r="D279" t="str">
            <v>ZAIG</v>
          </cell>
          <cell r="E279">
            <v>2011</v>
          </cell>
          <cell r="F279" t="str">
            <v>00000210</v>
          </cell>
          <cell r="G279" t="str">
            <v>1</v>
          </cell>
          <cell r="H279" t="str">
            <v>YI308 - RRMP: Pagnes NRC Goma</v>
          </cell>
          <cell r="I279" t="str">
            <v>EA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40816</v>
          </cell>
          <cell r="S279">
            <v>40816</v>
          </cell>
          <cell r="T279">
            <v>40816</v>
          </cell>
        </row>
        <row r="280">
          <cell r="B280" t="str">
            <v>NRC NK - Bureau de Goma</v>
          </cell>
          <cell r="C280" t="str">
            <v>Traitement</v>
          </cell>
          <cell r="D280" t="str">
            <v>ZAIG</v>
          </cell>
          <cell r="E280">
            <v>2011</v>
          </cell>
          <cell r="F280" t="str">
            <v>00000210</v>
          </cell>
          <cell r="G280" t="str">
            <v>1</v>
          </cell>
          <cell r="H280" t="str">
            <v>YI308 - RRMP: Pagnes NRC Goma</v>
          </cell>
          <cell r="I280" t="str">
            <v>EA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40816</v>
          </cell>
          <cell r="S280">
            <v>40816</v>
          </cell>
          <cell r="T280">
            <v>40816</v>
          </cell>
        </row>
        <row r="281">
          <cell r="B281" t="str">
            <v>NRC NK - Bureau de Goma</v>
          </cell>
          <cell r="C281" t="str">
            <v>Traitement</v>
          </cell>
          <cell r="D281" t="str">
            <v>ZAIG</v>
          </cell>
          <cell r="E281">
            <v>2011</v>
          </cell>
          <cell r="F281" t="str">
            <v>00000210</v>
          </cell>
          <cell r="G281" t="str">
            <v>1</v>
          </cell>
          <cell r="H281" t="str">
            <v>YI308 - RRMP: Pagnes NRC Goma</v>
          </cell>
          <cell r="I281" t="str">
            <v>EA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40816</v>
          </cell>
          <cell r="S281">
            <v>40816</v>
          </cell>
          <cell r="T281">
            <v>40816</v>
          </cell>
        </row>
        <row r="282">
          <cell r="B282" t="str">
            <v>NRC NK - Bureau de Goma</v>
          </cell>
          <cell r="C282" t="str">
            <v>Traitement</v>
          </cell>
          <cell r="D282" t="str">
            <v>ZAIG</v>
          </cell>
          <cell r="E282">
            <v>2011</v>
          </cell>
          <cell r="F282" t="str">
            <v>00000210</v>
          </cell>
          <cell r="G282" t="str">
            <v>1</v>
          </cell>
          <cell r="H282" t="str">
            <v>YI308 - RRMP: Pagnes NRC Goma</v>
          </cell>
          <cell r="I282" t="str">
            <v>EA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40816</v>
          </cell>
          <cell r="S282">
            <v>40816</v>
          </cell>
          <cell r="T282">
            <v>40816</v>
          </cell>
        </row>
        <row r="283">
          <cell r="B283" t="str">
            <v>NRC NK - Bureau de Goma</v>
          </cell>
          <cell r="C283" t="str">
            <v>Traitement</v>
          </cell>
          <cell r="D283" t="str">
            <v>ZAIG</v>
          </cell>
          <cell r="E283">
            <v>2011</v>
          </cell>
          <cell r="F283" t="str">
            <v>00000210</v>
          </cell>
          <cell r="G283" t="str">
            <v>1</v>
          </cell>
          <cell r="H283" t="str">
            <v>YI308 - RRMP: Pagnes NRC Goma</v>
          </cell>
          <cell r="I283" t="str">
            <v>EA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40816</v>
          </cell>
          <cell r="S283">
            <v>40816</v>
          </cell>
          <cell r="T283">
            <v>40816</v>
          </cell>
        </row>
        <row r="284">
          <cell r="B284" t="str">
            <v>NRC NK - Bureau de Goma</v>
          </cell>
          <cell r="C284" t="str">
            <v>Traitement</v>
          </cell>
          <cell r="D284" t="str">
            <v>ZAIG</v>
          </cell>
          <cell r="E284">
            <v>2011</v>
          </cell>
          <cell r="F284" t="str">
            <v>00000210</v>
          </cell>
          <cell r="G284" t="str">
            <v>1</v>
          </cell>
          <cell r="H284" t="str">
            <v>YI308 - RRMP: Pagnes NRC Goma</v>
          </cell>
          <cell r="I284" t="str">
            <v>EA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40816</v>
          </cell>
          <cell r="S284">
            <v>40816</v>
          </cell>
          <cell r="T284">
            <v>40816</v>
          </cell>
        </row>
        <row r="285">
          <cell r="B285" t="str">
            <v>IRC SK - Bureau de Bukavu</v>
          </cell>
          <cell r="C285" t="str">
            <v>Traitement</v>
          </cell>
          <cell r="D285" t="str">
            <v>ZAIG</v>
          </cell>
          <cell r="E285">
            <v>2011</v>
          </cell>
          <cell r="F285" t="str">
            <v>00000211</v>
          </cell>
          <cell r="G285" t="str">
            <v>0</v>
          </cell>
          <cell r="H285" t="str">
            <v>YI308 - RRMP: Pagnes IRC Bukavu</v>
          </cell>
          <cell r="I285" t="str">
            <v>EA</v>
          </cell>
          <cell r="J285">
            <v>6656</v>
          </cell>
          <cell r="K285" t="str">
            <v>ZAIG</v>
          </cell>
          <cell r="L285">
            <v>2011</v>
          </cell>
          <cell r="M285" t="str">
            <v>00000212</v>
          </cell>
          <cell r="N285" t="str">
            <v>0</v>
          </cell>
          <cell r="O285" t="str">
            <v>Maison ML</v>
          </cell>
          <cell r="P285" t="str">
            <v>IRC</v>
          </cell>
          <cell r="Q285" t="str">
            <v>Bukavu</v>
          </cell>
          <cell r="R285">
            <v>40816</v>
          </cell>
          <cell r="S285">
            <v>40862</v>
          </cell>
          <cell r="T285">
            <v>40862</v>
          </cell>
        </row>
        <row r="286">
          <cell r="B286" t="str">
            <v>IRC SK - Bureau de Bukavu</v>
          </cell>
          <cell r="C286" t="str">
            <v>Traitement</v>
          </cell>
          <cell r="D286" t="str">
            <v>ZAIG</v>
          </cell>
          <cell r="E286">
            <v>2011</v>
          </cell>
          <cell r="F286" t="str">
            <v>00000211</v>
          </cell>
          <cell r="G286" t="str">
            <v>0</v>
          </cell>
          <cell r="H286" t="str">
            <v>YI308 - RRMP: Pagnes IRC Bukavu</v>
          </cell>
          <cell r="I286" t="str">
            <v>EA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40816</v>
          </cell>
          <cell r="S286">
            <v>40816</v>
          </cell>
          <cell r="T286">
            <v>40816</v>
          </cell>
        </row>
        <row r="287">
          <cell r="B287" t="str">
            <v>IRC SK - Bureau de Bukavu</v>
          </cell>
          <cell r="C287" t="str">
            <v>Traitement</v>
          </cell>
          <cell r="D287" t="str">
            <v>ZAIG</v>
          </cell>
          <cell r="E287">
            <v>2011</v>
          </cell>
          <cell r="F287" t="str">
            <v>00000211</v>
          </cell>
          <cell r="G287" t="str">
            <v>0</v>
          </cell>
          <cell r="H287" t="str">
            <v>YI308 - RRMP: Pagnes IRC Bukavu</v>
          </cell>
          <cell r="I287" t="str">
            <v>EA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40816</v>
          </cell>
          <cell r="S287">
            <v>40816</v>
          </cell>
          <cell r="T287">
            <v>40816</v>
          </cell>
        </row>
        <row r="288">
          <cell r="B288" t="str">
            <v>IRC SK - Bureau de Bukavu</v>
          </cell>
          <cell r="C288" t="str">
            <v>Traitement</v>
          </cell>
          <cell r="D288" t="str">
            <v>ZAIG</v>
          </cell>
          <cell r="E288">
            <v>2011</v>
          </cell>
          <cell r="F288" t="str">
            <v>00000211</v>
          </cell>
          <cell r="G288" t="str">
            <v>0</v>
          </cell>
          <cell r="H288" t="str">
            <v>YI308 - RRMP: Pagnes IRC Bukavu</v>
          </cell>
          <cell r="I288" t="str">
            <v>EA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40816</v>
          </cell>
          <cell r="S288">
            <v>40816</v>
          </cell>
          <cell r="T288">
            <v>40816</v>
          </cell>
        </row>
        <row r="289">
          <cell r="B289" t="str">
            <v>IRC SK - Bureau de Bukavu</v>
          </cell>
          <cell r="C289" t="str">
            <v>Traitement</v>
          </cell>
          <cell r="D289" t="str">
            <v>ZAIG</v>
          </cell>
          <cell r="E289">
            <v>2011</v>
          </cell>
          <cell r="F289" t="str">
            <v>00000211</v>
          </cell>
          <cell r="G289" t="str">
            <v>0</v>
          </cell>
          <cell r="H289" t="str">
            <v>YI308 - RRMP: Pagnes IRC Bukavu</v>
          </cell>
          <cell r="I289" t="str">
            <v>EA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40816</v>
          </cell>
          <cell r="S289">
            <v>40816</v>
          </cell>
          <cell r="T289">
            <v>40816</v>
          </cell>
        </row>
        <row r="290">
          <cell r="B290" t="str">
            <v>IRC SK - Bureau de Bukavu</v>
          </cell>
          <cell r="C290" t="str">
            <v>Traitement</v>
          </cell>
          <cell r="D290" t="str">
            <v>ZAIG</v>
          </cell>
          <cell r="E290">
            <v>2011</v>
          </cell>
          <cell r="F290" t="str">
            <v>00000211</v>
          </cell>
          <cell r="G290" t="str">
            <v>0</v>
          </cell>
          <cell r="H290" t="str">
            <v>YI308 - RRMP: Pagnes IRC Bukavu</v>
          </cell>
          <cell r="I290" t="str">
            <v>EA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40816</v>
          </cell>
          <cell r="S290">
            <v>40816</v>
          </cell>
          <cell r="T290">
            <v>40816</v>
          </cell>
        </row>
        <row r="291">
          <cell r="B291" t="str">
            <v>IRC SK - Bureau de Bukavu</v>
          </cell>
          <cell r="C291" t="str">
            <v>Traitement</v>
          </cell>
          <cell r="D291" t="str">
            <v>ZAIG</v>
          </cell>
          <cell r="E291">
            <v>2011</v>
          </cell>
          <cell r="F291" t="str">
            <v>00000211</v>
          </cell>
          <cell r="G291" t="str">
            <v>0</v>
          </cell>
          <cell r="H291" t="str">
            <v>YI308 - RRMP: Pagnes IRC Bukavu</v>
          </cell>
          <cell r="I291" t="str">
            <v>EA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40816</v>
          </cell>
          <cell r="S291">
            <v>40816</v>
          </cell>
          <cell r="T291">
            <v>40816</v>
          </cell>
        </row>
        <row r="292">
          <cell r="B292" t="str">
            <v>AVSI SK - Bureau de Bukavu</v>
          </cell>
          <cell r="C292" t="str">
            <v>Traitement</v>
          </cell>
          <cell r="D292" t="str">
            <v>ZAIG</v>
          </cell>
          <cell r="E292">
            <v>2011</v>
          </cell>
          <cell r="F292" t="str">
            <v>00000212</v>
          </cell>
          <cell r="G292" t="str">
            <v>0</v>
          </cell>
          <cell r="H292" t="str">
            <v>YI308 - RRMP: Pagnes AVSI Bukavu</v>
          </cell>
          <cell r="I292" t="str">
            <v>EA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40816</v>
          </cell>
          <cell r="S292">
            <v>40816</v>
          </cell>
          <cell r="T292">
            <v>40816</v>
          </cell>
        </row>
        <row r="293">
          <cell r="B293" t="str">
            <v>AVSI SK - Bureau de Bukavu</v>
          </cell>
          <cell r="C293" t="str">
            <v>Traitement</v>
          </cell>
          <cell r="D293" t="str">
            <v>ZAIG</v>
          </cell>
          <cell r="E293">
            <v>2011</v>
          </cell>
          <cell r="F293" t="str">
            <v>00000212</v>
          </cell>
          <cell r="G293" t="str">
            <v>0</v>
          </cell>
          <cell r="H293" t="str">
            <v>YI308 - RRMP: Pagnes AVSI Bukavu</v>
          </cell>
          <cell r="I293" t="str">
            <v>EA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40816</v>
          </cell>
          <cell r="S293">
            <v>40816</v>
          </cell>
          <cell r="T293">
            <v>40816</v>
          </cell>
        </row>
        <row r="294">
          <cell r="B294" t="str">
            <v>AVSI SK - Bureau de Bukavu</v>
          </cell>
          <cell r="C294" t="str">
            <v>Traitement</v>
          </cell>
          <cell r="D294" t="str">
            <v>ZAIG</v>
          </cell>
          <cell r="E294">
            <v>2011</v>
          </cell>
          <cell r="F294" t="str">
            <v>00000212</v>
          </cell>
          <cell r="G294" t="str">
            <v>0</v>
          </cell>
          <cell r="H294" t="str">
            <v>YI308 - RRMP: Pagnes AVSI Bukavu</v>
          </cell>
          <cell r="I294" t="str">
            <v>EA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40816</v>
          </cell>
          <cell r="S294">
            <v>40816</v>
          </cell>
          <cell r="T294">
            <v>40816</v>
          </cell>
        </row>
        <row r="295">
          <cell r="B295" t="str">
            <v>AVSI SK - Bureau de Bukavu</v>
          </cell>
          <cell r="C295" t="str">
            <v>Traitement</v>
          </cell>
          <cell r="D295" t="str">
            <v>ZAIG</v>
          </cell>
          <cell r="E295">
            <v>2011</v>
          </cell>
          <cell r="F295" t="str">
            <v>00000212</v>
          </cell>
          <cell r="G295" t="str">
            <v>0</v>
          </cell>
          <cell r="H295" t="str">
            <v>YI308 - RRMP: Pagnes AVSI Bukavu</v>
          </cell>
          <cell r="I295" t="str">
            <v>EA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40816</v>
          </cell>
          <cell r="S295">
            <v>40816</v>
          </cell>
          <cell r="T295">
            <v>40816</v>
          </cell>
        </row>
        <row r="296">
          <cell r="B296" t="str">
            <v>AVSI SK - Bureau de Bukavu</v>
          </cell>
          <cell r="C296" t="str">
            <v>Traitement</v>
          </cell>
          <cell r="D296" t="str">
            <v>ZAIG</v>
          </cell>
          <cell r="E296">
            <v>2011</v>
          </cell>
          <cell r="F296" t="str">
            <v>00000212</v>
          </cell>
          <cell r="G296" t="str">
            <v>0</v>
          </cell>
          <cell r="H296" t="str">
            <v>YI308 - RRMP: Pagnes AVSI Bukavu</v>
          </cell>
          <cell r="I296" t="str">
            <v>EA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40816</v>
          </cell>
          <cell r="S296">
            <v>40816</v>
          </cell>
          <cell r="T296">
            <v>40816</v>
          </cell>
        </row>
        <row r="297">
          <cell r="B297" t="str">
            <v>AVSI SK - Bureau de Bukavu</v>
          </cell>
          <cell r="C297" t="str">
            <v>Traitement</v>
          </cell>
          <cell r="D297" t="str">
            <v>ZAIG</v>
          </cell>
          <cell r="E297">
            <v>2011</v>
          </cell>
          <cell r="F297" t="str">
            <v>00000212</v>
          </cell>
          <cell r="G297" t="str">
            <v>0</v>
          </cell>
          <cell r="H297" t="str">
            <v>YI308 - RRMP: Pagnes AVSI Bukavu</v>
          </cell>
          <cell r="I297" t="str">
            <v>EA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40816</v>
          </cell>
          <cell r="S297">
            <v>40816</v>
          </cell>
          <cell r="T297">
            <v>40816</v>
          </cell>
        </row>
        <row r="298">
          <cell r="B298" t="str">
            <v>AVSI SK - Bureau de Bukavu</v>
          </cell>
          <cell r="C298" t="str">
            <v>Traitement</v>
          </cell>
          <cell r="D298" t="str">
            <v>ZAIG</v>
          </cell>
          <cell r="E298">
            <v>2011</v>
          </cell>
          <cell r="F298" t="str">
            <v>00000212</v>
          </cell>
          <cell r="G298" t="str">
            <v>0</v>
          </cell>
          <cell r="H298" t="str">
            <v>YI308 - RRMP: Pagnes AVSI Bukavu</v>
          </cell>
          <cell r="I298" t="str">
            <v>EA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40816</v>
          </cell>
          <cell r="S298">
            <v>40816</v>
          </cell>
          <cell r="T298">
            <v>40816</v>
          </cell>
        </row>
        <row r="299">
          <cell r="B299" t="str">
            <v>AVSI SK - Bureau de Bukavu</v>
          </cell>
          <cell r="C299" t="str">
            <v>Traitement</v>
          </cell>
          <cell r="D299" t="str">
            <v>ZAIG</v>
          </cell>
          <cell r="E299">
            <v>2011</v>
          </cell>
          <cell r="F299" t="str">
            <v>00000213</v>
          </cell>
          <cell r="G299" t="str">
            <v>0</v>
          </cell>
          <cell r="H299" t="str">
            <v>YI308 - RRMP: Savons AVSI Bukavu</v>
          </cell>
          <cell r="I299" t="str">
            <v>EA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40816</v>
          </cell>
          <cell r="S299">
            <v>40816</v>
          </cell>
          <cell r="T299">
            <v>40816</v>
          </cell>
        </row>
        <row r="300">
          <cell r="B300" t="str">
            <v>AVSI SK - Bureau de Bukavu</v>
          </cell>
          <cell r="C300" t="str">
            <v>Traitement</v>
          </cell>
          <cell r="D300" t="str">
            <v>ZAIG</v>
          </cell>
          <cell r="E300">
            <v>2011</v>
          </cell>
          <cell r="F300" t="str">
            <v>00000213</v>
          </cell>
          <cell r="G300" t="str">
            <v>0</v>
          </cell>
          <cell r="H300" t="str">
            <v>YI308 - RRMP: Savons AVSI Bukavu</v>
          </cell>
          <cell r="I300" t="str">
            <v>EA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40816</v>
          </cell>
          <cell r="S300">
            <v>40816</v>
          </cell>
          <cell r="T300">
            <v>40816</v>
          </cell>
        </row>
        <row r="301">
          <cell r="B301" t="str">
            <v>AVSI SK - Bureau de Bukavu</v>
          </cell>
          <cell r="C301" t="str">
            <v>Traitement</v>
          </cell>
          <cell r="D301" t="str">
            <v>ZAIG</v>
          </cell>
          <cell r="E301">
            <v>2011</v>
          </cell>
          <cell r="F301" t="str">
            <v>00000213</v>
          </cell>
          <cell r="G301" t="str">
            <v>0</v>
          </cell>
          <cell r="H301" t="str">
            <v>YI308 - RRMP: Savons AVSI Bukavu</v>
          </cell>
          <cell r="I301" t="str">
            <v>EA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40816</v>
          </cell>
          <cell r="S301">
            <v>40816</v>
          </cell>
          <cell r="T301">
            <v>40816</v>
          </cell>
        </row>
        <row r="302">
          <cell r="B302" t="str">
            <v>AVSI SK - Bureau de Bukavu</v>
          </cell>
          <cell r="C302" t="str">
            <v>Traitement</v>
          </cell>
          <cell r="D302" t="str">
            <v>ZAIG</v>
          </cell>
          <cell r="E302">
            <v>2011</v>
          </cell>
          <cell r="F302" t="str">
            <v>00000213</v>
          </cell>
          <cell r="G302" t="str">
            <v>0</v>
          </cell>
          <cell r="H302" t="str">
            <v>YI308 - RRMP: Savons AVSI Bukavu</v>
          </cell>
          <cell r="I302" t="str">
            <v>EA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40816</v>
          </cell>
          <cell r="S302">
            <v>40816</v>
          </cell>
          <cell r="T302">
            <v>40816</v>
          </cell>
        </row>
        <row r="303">
          <cell r="B303" t="str">
            <v>AVSI SK - Bureau de Bukavu</v>
          </cell>
          <cell r="C303" t="str">
            <v>Traitement</v>
          </cell>
          <cell r="D303" t="str">
            <v>ZAIG</v>
          </cell>
          <cell r="E303">
            <v>2011</v>
          </cell>
          <cell r="F303" t="str">
            <v>00000213</v>
          </cell>
          <cell r="G303" t="str">
            <v>0</v>
          </cell>
          <cell r="H303" t="str">
            <v>YI308 - RRMP: Savons AVSI Bukavu</v>
          </cell>
          <cell r="I303" t="str">
            <v>EA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40816</v>
          </cell>
          <cell r="S303">
            <v>40816</v>
          </cell>
          <cell r="T303">
            <v>40816</v>
          </cell>
        </row>
        <row r="304">
          <cell r="B304" t="str">
            <v>AVSI SK - Bureau de Bukavu</v>
          </cell>
          <cell r="C304" t="str">
            <v>Traitement</v>
          </cell>
          <cell r="D304" t="str">
            <v>ZAIG</v>
          </cell>
          <cell r="E304">
            <v>2011</v>
          </cell>
          <cell r="F304" t="str">
            <v>00000213</v>
          </cell>
          <cell r="G304" t="str">
            <v>0</v>
          </cell>
          <cell r="H304" t="str">
            <v>YI308 - RRMP: Savons AVSI Bukavu</v>
          </cell>
          <cell r="I304" t="str">
            <v>EA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40816</v>
          </cell>
          <cell r="S304">
            <v>40816</v>
          </cell>
          <cell r="T304">
            <v>40816</v>
          </cell>
        </row>
        <row r="305">
          <cell r="B305" t="str">
            <v>AVSI SK - Bureau de Bukavu</v>
          </cell>
          <cell r="C305" t="str">
            <v>Traitement</v>
          </cell>
          <cell r="D305" t="str">
            <v>ZAIG</v>
          </cell>
          <cell r="E305">
            <v>2011</v>
          </cell>
          <cell r="F305" t="str">
            <v>00000213</v>
          </cell>
          <cell r="G305" t="str">
            <v>0</v>
          </cell>
          <cell r="H305" t="str">
            <v>YI308 - RRMP: Savons AVSI Bukavu</v>
          </cell>
          <cell r="I305" t="str">
            <v>EA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40816</v>
          </cell>
          <cell r="S305">
            <v>40816</v>
          </cell>
          <cell r="T305">
            <v>40816</v>
          </cell>
        </row>
        <row r="306">
          <cell r="B306" t="str">
            <v>Stock Contingence UNICEF Bunia</v>
          </cell>
          <cell r="C306" t="str">
            <v>Traitement</v>
          </cell>
          <cell r="D306" t="str">
            <v>ZAIG</v>
          </cell>
          <cell r="E306">
            <v>2011</v>
          </cell>
          <cell r="F306" t="str">
            <v>00000214</v>
          </cell>
          <cell r="G306" t="str">
            <v>1</v>
          </cell>
          <cell r="H306" t="str">
            <v>YI308 - RRMP: KIT NFI Noyau Stock Contingence UNICEF Bunia</v>
          </cell>
          <cell r="I306" t="str">
            <v>Kit</v>
          </cell>
          <cell r="J306">
            <v>2000</v>
          </cell>
          <cell r="K306" t="str">
            <v>ZAIG</v>
          </cell>
          <cell r="L306">
            <v>2011</v>
          </cell>
          <cell r="M306" t="str">
            <v>00000173</v>
          </cell>
          <cell r="N306" t="str">
            <v>1</v>
          </cell>
          <cell r="O306" t="str">
            <v>Techno Relief Services Ltd.</v>
          </cell>
          <cell r="P306" t="str">
            <v>UNICEF</v>
          </cell>
          <cell r="Q306" t="str">
            <v>Bunia</v>
          </cell>
          <cell r="R306">
            <v>40867</v>
          </cell>
          <cell r="S306">
            <v>40867</v>
          </cell>
          <cell r="T306">
            <v>40867</v>
          </cell>
        </row>
        <row r="307">
          <cell r="B307" t="str">
            <v>Stock Contingence UNICEF Bunia</v>
          </cell>
          <cell r="C307" t="str">
            <v>Traitement</v>
          </cell>
          <cell r="D307" t="str">
            <v>ZAIG</v>
          </cell>
          <cell r="E307">
            <v>2011</v>
          </cell>
          <cell r="F307" t="str">
            <v>00000214</v>
          </cell>
          <cell r="G307" t="str">
            <v>1</v>
          </cell>
          <cell r="H307" t="str">
            <v>YI308 - RRMP: KIT NFI Noyau Stock Contingence UNICEF Bunia</v>
          </cell>
          <cell r="I307" t="str">
            <v>Kit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40867</v>
          </cell>
          <cell r="S307">
            <v>40867</v>
          </cell>
          <cell r="T307">
            <v>40867</v>
          </cell>
        </row>
        <row r="308">
          <cell r="B308" t="str">
            <v>Stock Contingence UNICEF Bunia</v>
          </cell>
          <cell r="C308" t="str">
            <v>Traitement</v>
          </cell>
          <cell r="D308" t="str">
            <v>ZAIG</v>
          </cell>
          <cell r="E308">
            <v>2011</v>
          </cell>
          <cell r="F308" t="str">
            <v>00000214</v>
          </cell>
          <cell r="G308" t="str">
            <v>1</v>
          </cell>
          <cell r="H308" t="str">
            <v>YI308 - RRMP: KIT NFI Noyau Stock Contingence UNICEF Bunia</v>
          </cell>
          <cell r="I308" t="str">
            <v>Kit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40867</v>
          </cell>
          <cell r="S308">
            <v>40867</v>
          </cell>
          <cell r="T308">
            <v>40867</v>
          </cell>
        </row>
        <row r="309">
          <cell r="B309" t="str">
            <v>Stock Contingence UNICEF Bunia</v>
          </cell>
          <cell r="C309" t="str">
            <v>Traitement</v>
          </cell>
          <cell r="D309" t="str">
            <v>ZAIG</v>
          </cell>
          <cell r="E309">
            <v>2011</v>
          </cell>
          <cell r="F309" t="str">
            <v>00000214</v>
          </cell>
          <cell r="G309" t="str">
            <v>1</v>
          </cell>
          <cell r="H309" t="str">
            <v>YI308 - RRMP: KIT NFI Noyau Stock Contingence UNICEF Bunia</v>
          </cell>
          <cell r="I309" t="str">
            <v>Kit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40867</v>
          </cell>
          <cell r="S309">
            <v>40867</v>
          </cell>
          <cell r="T309">
            <v>40867</v>
          </cell>
        </row>
        <row r="310">
          <cell r="B310" t="str">
            <v>Stock Contingence UNICEF Bunia</v>
          </cell>
          <cell r="C310" t="str">
            <v>Traitement</v>
          </cell>
          <cell r="D310" t="str">
            <v>ZAIG</v>
          </cell>
          <cell r="E310">
            <v>2011</v>
          </cell>
          <cell r="F310" t="str">
            <v>00000214</v>
          </cell>
          <cell r="G310" t="str">
            <v>1</v>
          </cell>
          <cell r="H310" t="str">
            <v>YI308 - RRMP: KIT NFI Noyau Stock Contingence UNICEF Bunia</v>
          </cell>
          <cell r="I310" t="str">
            <v>Kit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40867</v>
          </cell>
          <cell r="S310">
            <v>40867</v>
          </cell>
          <cell r="T310">
            <v>40867</v>
          </cell>
        </row>
        <row r="311">
          <cell r="B311" t="str">
            <v>Stock Contingence UNICEF Bunia</v>
          </cell>
          <cell r="C311" t="str">
            <v>Traitement</v>
          </cell>
          <cell r="D311" t="str">
            <v>ZAIG</v>
          </cell>
          <cell r="E311">
            <v>2011</v>
          </cell>
          <cell r="F311" t="str">
            <v>00000214</v>
          </cell>
          <cell r="G311" t="str">
            <v>1</v>
          </cell>
          <cell r="H311" t="str">
            <v>YI308 - RRMP: KIT NFI Noyau Stock Contingence UNICEF Bunia</v>
          </cell>
          <cell r="I311" t="str">
            <v>Kit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40867</v>
          </cell>
          <cell r="S311">
            <v>40867</v>
          </cell>
          <cell r="T311">
            <v>40867</v>
          </cell>
        </row>
        <row r="312">
          <cell r="B312" t="str">
            <v>Stock Contingence UNICEF Bunia</v>
          </cell>
          <cell r="C312" t="str">
            <v>Traitement</v>
          </cell>
          <cell r="D312" t="str">
            <v>ZAIG</v>
          </cell>
          <cell r="E312">
            <v>2011</v>
          </cell>
          <cell r="F312" t="str">
            <v>00000214</v>
          </cell>
          <cell r="G312" t="str">
            <v>1</v>
          </cell>
          <cell r="H312" t="str">
            <v>YI308 - RRMP: KIT NFI Noyau Stock Contingence UNICEF Bunia</v>
          </cell>
          <cell r="I312" t="str">
            <v>Kit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40867</v>
          </cell>
          <cell r="S312">
            <v>40867</v>
          </cell>
          <cell r="T312">
            <v>40867</v>
          </cell>
        </row>
        <row r="313">
          <cell r="B313" t="str">
            <v>Stock Contingence UNICEF Bukavu</v>
          </cell>
          <cell r="C313" t="str">
            <v>Traitement</v>
          </cell>
          <cell r="D313" t="str">
            <v>ZAIG</v>
          </cell>
          <cell r="E313">
            <v>2011</v>
          </cell>
          <cell r="F313" t="str">
            <v>00000215</v>
          </cell>
          <cell r="G313" t="str">
            <v>2</v>
          </cell>
          <cell r="H313" t="str">
            <v>YI308 - RRMP: KIT NFI Noyau Stock Contingence UNICEF Bukavu</v>
          </cell>
          <cell r="I313" t="str">
            <v>Kit</v>
          </cell>
          <cell r="J313">
            <v>984</v>
          </cell>
          <cell r="K313" t="str">
            <v>ZAIG</v>
          </cell>
          <cell r="L313">
            <v>2011</v>
          </cell>
          <cell r="M313" t="str">
            <v>00000174</v>
          </cell>
          <cell r="N313" t="str">
            <v>1</v>
          </cell>
          <cell r="O313" t="str">
            <v>Techno Relief Services Ltd.</v>
          </cell>
          <cell r="P313" t="str">
            <v>UNICEF</v>
          </cell>
          <cell r="Q313" t="str">
            <v>Bukavu</v>
          </cell>
          <cell r="R313">
            <v>40867</v>
          </cell>
          <cell r="S313">
            <v>40867</v>
          </cell>
          <cell r="T313">
            <v>40867</v>
          </cell>
        </row>
        <row r="314">
          <cell r="B314" t="str">
            <v>Stock Contingence UNICEF Bukavu</v>
          </cell>
          <cell r="C314" t="str">
            <v>Traitement</v>
          </cell>
          <cell r="D314" t="str">
            <v>ZAIG</v>
          </cell>
          <cell r="E314">
            <v>2011</v>
          </cell>
          <cell r="F314" t="str">
            <v>00000215</v>
          </cell>
          <cell r="G314" t="str">
            <v>2</v>
          </cell>
          <cell r="H314" t="str">
            <v>YI308 - RRMP: KIT NFI Noyau Stock Contingence UNICEF Bukavu</v>
          </cell>
          <cell r="I314" t="str">
            <v>Kit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40867</v>
          </cell>
          <cell r="S314">
            <v>40867</v>
          </cell>
          <cell r="T314">
            <v>40867</v>
          </cell>
        </row>
        <row r="315">
          <cell r="B315" t="str">
            <v>Stock Contingence UNICEF Bukavu</v>
          </cell>
          <cell r="C315" t="str">
            <v>Traitement</v>
          </cell>
          <cell r="D315" t="str">
            <v>ZAIG</v>
          </cell>
          <cell r="E315">
            <v>2011</v>
          </cell>
          <cell r="F315" t="str">
            <v>00000215</v>
          </cell>
          <cell r="G315" t="str">
            <v>2</v>
          </cell>
          <cell r="H315" t="str">
            <v>YI308 - RRMP: KIT NFI Noyau Stock Contingence UNICEF Bukavu</v>
          </cell>
          <cell r="I315" t="str">
            <v>Kit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40867</v>
          </cell>
          <cell r="S315">
            <v>40867</v>
          </cell>
          <cell r="T315">
            <v>40867</v>
          </cell>
        </row>
        <row r="316">
          <cell r="B316" t="str">
            <v>Stock Contingence UNICEF Bukavu</v>
          </cell>
          <cell r="C316" t="str">
            <v>Traitement</v>
          </cell>
          <cell r="D316" t="str">
            <v>ZAIG</v>
          </cell>
          <cell r="E316">
            <v>2011</v>
          </cell>
          <cell r="F316" t="str">
            <v>00000215</v>
          </cell>
          <cell r="G316" t="str">
            <v>2</v>
          </cell>
          <cell r="H316" t="str">
            <v>YI308 - RRMP: KIT NFI Noyau Stock Contingence UNICEF Bukavu</v>
          </cell>
          <cell r="I316" t="str">
            <v>Kit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40867</v>
          </cell>
          <cell r="S316">
            <v>40867</v>
          </cell>
          <cell r="T316">
            <v>40867</v>
          </cell>
        </row>
        <row r="317">
          <cell r="B317" t="str">
            <v>Stock Contingence UNICEF Bukavu</v>
          </cell>
          <cell r="C317" t="str">
            <v>Traitement</v>
          </cell>
          <cell r="D317" t="str">
            <v>ZAIG</v>
          </cell>
          <cell r="E317">
            <v>2011</v>
          </cell>
          <cell r="F317" t="str">
            <v>00000215</v>
          </cell>
          <cell r="G317" t="str">
            <v>2</v>
          </cell>
          <cell r="H317" t="str">
            <v>YI308 - RRMP: KIT NFI Noyau Stock Contingence UNICEF Bukavu</v>
          </cell>
          <cell r="I317" t="str">
            <v>Kit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40867</v>
          </cell>
          <cell r="S317">
            <v>40867</v>
          </cell>
          <cell r="T317">
            <v>40867</v>
          </cell>
        </row>
        <row r="318">
          <cell r="B318" t="str">
            <v>Stock Contingence UNICEF Bukavu</v>
          </cell>
          <cell r="C318" t="str">
            <v>Traitement</v>
          </cell>
          <cell r="D318" t="str">
            <v>ZAIG</v>
          </cell>
          <cell r="E318">
            <v>2011</v>
          </cell>
          <cell r="F318" t="str">
            <v>00000215</v>
          </cell>
          <cell r="G318" t="str">
            <v>2</v>
          </cell>
          <cell r="H318" t="str">
            <v>YI308 - RRMP: KIT NFI Noyau Stock Contingence UNICEF Bukavu</v>
          </cell>
          <cell r="I318" t="str">
            <v>Kit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40867</v>
          </cell>
          <cell r="S318">
            <v>40867</v>
          </cell>
          <cell r="T318">
            <v>40867</v>
          </cell>
        </row>
        <row r="319">
          <cell r="B319" t="str">
            <v>Stock Contingence UNICEF Bukavu</v>
          </cell>
          <cell r="C319" t="str">
            <v>Traitement</v>
          </cell>
          <cell r="D319" t="str">
            <v>ZAIG</v>
          </cell>
          <cell r="E319">
            <v>2011</v>
          </cell>
          <cell r="F319" t="str">
            <v>00000215</v>
          </cell>
          <cell r="G319" t="str">
            <v>2</v>
          </cell>
          <cell r="H319" t="str">
            <v>YI308 - RRMP: KIT NFI Noyau Stock Contingence UNICEF Bukavu</v>
          </cell>
          <cell r="I319" t="str">
            <v>Kit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40867</v>
          </cell>
          <cell r="S319">
            <v>40867</v>
          </cell>
          <cell r="T319">
            <v>40867</v>
          </cell>
        </row>
        <row r="320">
          <cell r="B320" t="str">
            <v>Stock Contingence UNICEF Beni</v>
          </cell>
          <cell r="C320" t="str">
            <v>Traitement</v>
          </cell>
          <cell r="D320" t="str">
            <v>ZAIG</v>
          </cell>
          <cell r="E320">
            <v>2011</v>
          </cell>
          <cell r="F320" t="str">
            <v>00000216</v>
          </cell>
          <cell r="G320" t="str">
            <v>1</v>
          </cell>
          <cell r="H320" t="str">
            <v>YI308 - RRMP: KIT NFI Noyau Stock Contingence UNICEF Beni</v>
          </cell>
          <cell r="I320" t="str">
            <v>Kit</v>
          </cell>
          <cell r="J320">
            <v>2000</v>
          </cell>
          <cell r="K320" t="str">
            <v>ZAIG</v>
          </cell>
          <cell r="L320">
            <v>2011</v>
          </cell>
          <cell r="M320" t="str">
            <v>00000175</v>
          </cell>
          <cell r="N320" t="str">
            <v>1</v>
          </cell>
          <cell r="O320" t="str">
            <v>Techno Relief Services Ltd.</v>
          </cell>
          <cell r="P320" t="str">
            <v>UNICEF</v>
          </cell>
          <cell r="Q320" t="str">
            <v>Beni</v>
          </cell>
          <cell r="R320">
            <v>40867</v>
          </cell>
          <cell r="S320">
            <v>40867</v>
          </cell>
          <cell r="T320">
            <v>40867</v>
          </cell>
        </row>
        <row r="321">
          <cell r="B321" t="str">
            <v>Stock Contingence UNICEF Beni</v>
          </cell>
          <cell r="C321" t="str">
            <v>Traitement</v>
          </cell>
          <cell r="D321" t="str">
            <v>ZAIG</v>
          </cell>
          <cell r="E321">
            <v>2011</v>
          </cell>
          <cell r="F321" t="str">
            <v>00000216</v>
          </cell>
          <cell r="G321" t="str">
            <v>1</v>
          </cell>
          <cell r="H321" t="str">
            <v>YI308 - RRMP: KIT NFI Noyau Stock Contingence UNICEF Beni</v>
          </cell>
          <cell r="I321" t="str">
            <v>Kit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40867</v>
          </cell>
          <cell r="S321">
            <v>40867</v>
          </cell>
          <cell r="T321">
            <v>40867</v>
          </cell>
        </row>
        <row r="322">
          <cell r="B322" t="str">
            <v>Stock Contingence UNICEF Beni</v>
          </cell>
          <cell r="C322" t="str">
            <v>Traitement</v>
          </cell>
          <cell r="D322" t="str">
            <v>ZAIG</v>
          </cell>
          <cell r="E322">
            <v>2011</v>
          </cell>
          <cell r="F322" t="str">
            <v>00000216</v>
          </cell>
          <cell r="G322" t="str">
            <v>1</v>
          </cell>
          <cell r="H322" t="str">
            <v>YI308 - RRMP: KIT NFI Noyau Stock Contingence UNICEF Beni</v>
          </cell>
          <cell r="I322" t="str">
            <v>Kit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40867</v>
          </cell>
          <cell r="S322">
            <v>40867</v>
          </cell>
          <cell r="T322">
            <v>40867</v>
          </cell>
        </row>
        <row r="323">
          <cell r="B323" t="str">
            <v>Stock Contingence UNICEF Beni</v>
          </cell>
          <cell r="C323" t="str">
            <v>Traitement</v>
          </cell>
          <cell r="D323" t="str">
            <v>ZAIG</v>
          </cell>
          <cell r="E323">
            <v>2011</v>
          </cell>
          <cell r="F323" t="str">
            <v>00000216</v>
          </cell>
          <cell r="G323" t="str">
            <v>1</v>
          </cell>
          <cell r="H323" t="str">
            <v>YI308 - RRMP: KIT NFI Noyau Stock Contingence UNICEF Beni</v>
          </cell>
          <cell r="I323" t="str">
            <v>Kit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40867</v>
          </cell>
          <cell r="S323">
            <v>40867</v>
          </cell>
          <cell r="T323">
            <v>40867</v>
          </cell>
        </row>
        <row r="324">
          <cell r="B324" t="str">
            <v>Stock Contingence UNICEF Beni</v>
          </cell>
          <cell r="C324" t="str">
            <v>Traitement</v>
          </cell>
          <cell r="D324" t="str">
            <v>ZAIG</v>
          </cell>
          <cell r="E324">
            <v>2011</v>
          </cell>
          <cell r="F324" t="str">
            <v>00000216</v>
          </cell>
          <cell r="G324" t="str">
            <v>1</v>
          </cell>
          <cell r="H324" t="str">
            <v>YI308 - RRMP: KIT NFI Noyau Stock Contingence UNICEF Beni</v>
          </cell>
          <cell r="I324" t="str">
            <v>Kit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40867</v>
          </cell>
          <cell r="S324">
            <v>40867</v>
          </cell>
          <cell r="T324">
            <v>40867</v>
          </cell>
        </row>
        <row r="325">
          <cell r="B325" t="str">
            <v>Stock Contingence UNICEF Beni</v>
          </cell>
          <cell r="C325" t="str">
            <v>Traitement</v>
          </cell>
          <cell r="D325" t="str">
            <v>ZAIG</v>
          </cell>
          <cell r="E325">
            <v>2011</v>
          </cell>
          <cell r="F325" t="str">
            <v>00000216</v>
          </cell>
          <cell r="G325" t="str">
            <v>1</v>
          </cell>
          <cell r="H325" t="str">
            <v>YI308 - RRMP: KIT NFI Noyau Stock Contingence UNICEF Beni</v>
          </cell>
          <cell r="I325" t="str">
            <v>Kit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40867</v>
          </cell>
          <cell r="S325">
            <v>40867</v>
          </cell>
          <cell r="T325">
            <v>40867</v>
          </cell>
        </row>
        <row r="326">
          <cell r="B326" t="str">
            <v>Stock Contingence UNICEF Beni</v>
          </cell>
          <cell r="C326" t="str">
            <v>Traitement</v>
          </cell>
          <cell r="D326" t="str">
            <v>ZAIG</v>
          </cell>
          <cell r="E326">
            <v>2011</v>
          </cell>
          <cell r="F326" t="str">
            <v>00000216</v>
          </cell>
          <cell r="G326" t="str">
            <v>1</v>
          </cell>
          <cell r="H326" t="str">
            <v>YI308 - RRMP: KIT NFI Noyau Stock Contingence UNICEF Beni</v>
          </cell>
          <cell r="I326" t="str">
            <v>Kit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40867</v>
          </cell>
          <cell r="S326">
            <v>40867</v>
          </cell>
          <cell r="T326">
            <v>40867</v>
          </cell>
        </row>
        <row r="327">
          <cell r="B327" t="str">
            <v>Stock Contingence UNICEF Kisangani</v>
          </cell>
          <cell r="C327" t="str">
            <v>Traitement</v>
          </cell>
          <cell r="D327" t="str">
            <v>ZAIG</v>
          </cell>
          <cell r="E327">
            <v>2011</v>
          </cell>
          <cell r="F327" t="str">
            <v>00000217</v>
          </cell>
          <cell r="G327" t="str">
            <v>1</v>
          </cell>
          <cell r="H327" t="str">
            <v>YI308 - RRMP: KIT NFI Noyau Stock Contingence UNICEF Kisangani</v>
          </cell>
          <cell r="I327" t="str">
            <v>Kit</v>
          </cell>
          <cell r="J327">
            <v>500</v>
          </cell>
          <cell r="K327" t="str">
            <v>ZAIG</v>
          </cell>
          <cell r="L327">
            <v>2011</v>
          </cell>
          <cell r="M327" t="str">
            <v>00000176</v>
          </cell>
          <cell r="N327" t="str">
            <v>1</v>
          </cell>
          <cell r="O327" t="str">
            <v>Techno Relief Services Ltd.</v>
          </cell>
          <cell r="P327" t="str">
            <v>UNICEF</v>
          </cell>
          <cell r="Q327" t="str">
            <v>Kisangani</v>
          </cell>
          <cell r="R327">
            <v>40867</v>
          </cell>
          <cell r="S327">
            <v>40867</v>
          </cell>
          <cell r="T327">
            <v>40867</v>
          </cell>
        </row>
        <row r="328">
          <cell r="B328" t="str">
            <v>Stock Contingence UNICEF Kisangani</v>
          </cell>
          <cell r="C328" t="str">
            <v>Traitement</v>
          </cell>
          <cell r="D328" t="str">
            <v>ZAIG</v>
          </cell>
          <cell r="E328">
            <v>2011</v>
          </cell>
          <cell r="F328" t="str">
            <v>00000217</v>
          </cell>
          <cell r="G328" t="str">
            <v>1</v>
          </cell>
          <cell r="H328" t="str">
            <v>YI308 - RRMP: KIT NFI Noyau Stock Contingence UNICEF Kisangani</v>
          </cell>
          <cell r="I328" t="str">
            <v>Kit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40867</v>
          </cell>
          <cell r="S328">
            <v>40867</v>
          </cell>
          <cell r="T328">
            <v>40867</v>
          </cell>
        </row>
        <row r="329">
          <cell r="B329" t="str">
            <v>Stock Contingence UNICEF Kisangani</v>
          </cell>
          <cell r="C329" t="str">
            <v>Traitement</v>
          </cell>
          <cell r="D329" t="str">
            <v>ZAIG</v>
          </cell>
          <cell r="E329">
            <v>2011</v>
          </cell>
          <cell r="F329" t="str">
            <v>00000217</v>
          </cell>
          <cell r="G329" t="str">
            <v>1</v>
          </cell>
          <cell r="H329" t="str">
            <v>YI308 - RRMP: KIT NFI Noyau Stock Contingence UNICEF Kisangani</v>
          </cell>
          <cell r="I329" t="str">
            <v>Kit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40867</v>
          </cell>
          <cell r="S329">
            <v>40867</v>
          </cell>
          <cell r="T329">
            <v>40867</v>
          </cell>
        </row>
        <row r="330">
          <cell r="B330" t="str">
            <v>Stock Contingence UNICEF Kisangani</v>
          </cell>
          <cell r="C330" t="str">
            <v>Traitement</v>
          </cell>
          <cell r="D330" t="str">
            <v>ZAIG</v>
          </cell>
          <cell r="E330">
            <v>2011</v>
          </cell>
          <cell r="F330" t="str">
            <v>00000217</v>
          </cell>
          <cell r="G330" t="str">
            <v>1</v>
          </cell>
          <cell r="H330" t="str">
            <v>YI308 - RRMP: KIT NFI Noyau Stock Contingence UNICEF Kisangani</v>
          </cell>
          <cell r="I330" t="str">
            <v>Kit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40867</v>
          </cell>
          <cell r="S330">
            <v>40867</v>
          </cell>
          <cell r="T330">
            <v>40867</v>
          </cell>
        </row>
        <row r="331">
          <cell r="B331" t="str">
            <v>Stock Contingence UNICEF Kisangani</v>
          </cell>
          <cell r="C331" t="str">
            <v>Traitement</v>
          </cell>
          <cell r="D331" t="str">
            <v>ZAIG</v>
          </cell>
          <cell r="E331">
            <v>2011</v>
          </cell>
          <cell r="F331" t="str">
            <v>00000217</v>
          </cell>
          <cell r="G331" t="str">
            <v>1</v>
          </cell>
          <cell r="H331" t="str">
            <v>YI308 - RRMP: KIT NFI Noyau Stock Contingence UNICEF Kisangani</v>
          </cell>
          <cell r="I331" t="str">
            <v>Kit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40867</v>
          </cell>
          <cell r="S331">
            <v>40867</v>
          </cell>
          <cell r="T331">
            <v>40867</v>
          </cell>
        </row>
        <row r="332">
          <cell r="B332" t="str">
            <v>Stock Contingence UNICEF Kisangani</v>
          </cell>
          <cell r="C332" t="str">
            <v>Traitement</v>
          </cell>
          <cell r="D332" t="str">
            <v>ZAIG</v>
          </cell>
          <cell r="E332">
            <v>2011</v>
          </cell>
          <cell r="F332" t="str">
            <v>00000217</v>
          </cell>
          <cell r="G332" t="str">
            <v>1</v>
          </cell>
          <cell r="H332" t="str">
            <v>YI308 - RRMP: KIT NFI Noyau Stock Contingence UNICEF Kisangani</v>
          </cell>
          <cell r="I332" t="str">
            <v>Kit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40867</v>
          </cell>
          <cell r="S332">
            <v>40867</v>
          </cell>
          <cell r="T332">
            <v>40867</v>
          </cell>
        </row>
        <row r="333">
          <cell r="B333" t="str">
            <v>Stock Contingence UNICEF Kisangani</v>
          </cell>
          <cell r="C333" t="str">
            <v>Traitement</v>
          </cell>
          <cell r="D333" t="str">
            <v>ZAIG</v>
          </cell>
          <cell r="E333">
            <v>2011</v>
          </cell>
          <cell r="F333" t="str">
            <v>00000217</v>
          </cell>
          <cell r="G333" t="str">
            <v>1</v>
          </cell>
          <cell r="H333" t="str">
            <v>YI308 - RRMP: KIT NFI Noyau Stock Contingence UNICEF Kisangani</v>
          </cell>
          <cell r="I333" t="str">
            <v>Kit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40867</v>
          </cell>
          <cell r="S333">
            <v>40867</v>
          </cell>
          <cell r="T333">
            <v>40867</v>
          </cell>
        </row>
        <row r="334">
          <cell r="B334" t="str">
            <v>Solidarités International NK - Bureau de Goma</v>
          </cell>
          <cell r="C334" t="str">
            <v>Traitement</v>
          </cell>
          <cell r="D334" t="str">
            <v>ZAIG</v>
          </cell>
          <cell r="E334">
            <v>2011</v>
          </cell>
          <cell r="F334" t="str">
            <v>00000219</v>
          </cell>
          <cell r="G334" t="str">
            <v>0</v>
          </cell>
          <cell r="H334" t="str">
            <v>YI308 - RRMP: Emergency Food BP5 Solidarités Goma</v>
          </cell>
          <cell r="I334" t="str">
            <v>CAR</v>
          </cell>
          <cell r="J334">
            <v>162</v>
          </cell>
          <cell r="K334" t="str">
            <v>DANA</v>
          </cell>
          <cell r="L334">
            <v>2011</v>
          </cell>
          <cell r="M334" t="str">
            <v>45116948</v>
          </cell>
          <cell r="N334" t="str">
            <v>0</v>
          </cell>
          <cell r="O334" t="str">
            <v>MSI GmbH</v>
          </cell>
          <cell r="P334" t="str">
            <v>Solidarités</v>
          </cell>
          <cell r="Q334" t="str">
            <v>Goma</v>
          </cell>
          <cell r="R334">
            <v>40822</v>
          </cell>
          <cell r="S334">
            <v>40822</v>
          </cell>
          <cell r="T334">
            <v>40822</v>
          </cell>
        </row>
        <row r="335">
          <cell r="B335" t="str">
            <v>Solidarités International NK - Bureau de Goma</v>
          </cell>
          <cell r="C335" t="str">
            <v>Traitement</v>
          </cell>
          <cell r="D335" t="str">
            <v>ZAIG</v>
          </cell>
          <cell r="E335">
            <v>2011</v>
          </cell>
          <cell r="F335" t="str">
            <v>00000219</v>
          </cell>
          <cell r="G335" t="str">
            <v>0</v>
          </cell>
          <cell r="H335" t="str">
            <v>YI308 - RRMP: Emergency Food BP5 Solidarités Goma</v>
          </cell>
          <cell r="I335" t="str">
            <v>CAR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40822</v>
          </cell>
          <cell r="S335">
            <v>40822</v>
          </cell>
          <cell r="T335">
            <v>40822</v>
          </cell>
        </row>
        <row r="336">
          <cell r="B336" t="str">
            <v>Solidarités International NK - Bureau de Goma</v>
          </cell>
          <cell r="C336" t="str">
            <v>Traitement</v>
          </cell>
          <cell r="D336" t="str">
            <v>ZAIG</v>
          </cell>
          <cell r="E336">
            <v>2011</v>
          </cell>
          <cell r="F336" t="str">
            <v>00000219</v>
          </cell>
          <cell r="G336" t="str">
            <v>0</v>
          </cell>
          <cell r="H336" t="str">
            <v>YI308 - RRMP: Emergency Food BP5 Solidarités Goma</v>
          </cell>
          <cell r="I336" t="str">
            <v>CAR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40822</v>
          </cell>
          <cell r="S336">
            <v>40822</v>
          </cell>
          <cell r="T336">
            <v>40822</v>
          </cell>
        </row>
        <row r="337">
          <cell r="B337" t="str">
            <v>Solidarités International NK - Bureau de Goma</v>
          </cell>
          <cell r="C337" t="str">
            <v>Traitement</v>
          </cell>
          <cell r="D337" t="str">
            <v>ZAIG</v>
          </cell>
          <cell r="E337">
            <v>2011</v>
          </cell>
          <cell r="F337" t="str">
            <v>00000219</v>
          </cell>
          <cell r="G337" t="str">
            <v>0</v>
          </cell>
          <cell r="H337" t="str">
            <v>YI308 - RRMP: Emergency Food BP5 Solidarités Goma</v>
          </cell>
          <cell r="I337" t="str">
            <v>CAR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40822</v>
          </cell>
          <cell r="S337">
            <v>40822</v>
          </cell>
          <cell r="T337">
            <v>40822</v>
          </cell>
        </row>
        <row r="338">
          <cell r="B338" t="str">
            <v>Solidarités International NK - Bureau de Goma</v>
          </cell>
          <cell r="C338" t="str">
            <v>Traitement</v>
          </cell>
          <cell r="D338" t="str">
            <v>ZAIG</v>
          </cell>
          <cell r="E338">
            <v>2011</v>
          </cell>
          <cell r="F338" t="str">
            <v>00000219</v>
          </cell>
          <cell r="G338" t="str">
            <v>0</v>
          </cell>
          <cell r="H338" t="str">
            <v>YI308 - RRMP: Emergency Food BP5 Solidarités Goma</v>
          </cell>
          <cell r="I338" t="str">
            <v>CAR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40822</v>
          </cell>
          <cell r="S338">
            <v>40822</v>
          </cell>
          <cell r="T338">
            <v>40822</v>
          </cell>
        </row>
        <row r="339">
          <cell r="B339" t="str">
            <v>Solidarités International NK - Bureau de Goma</v>
          </cell>
          <cell r="C339" t="str">
            <v>Traitement</v>
          </cell>
          <cell r="D339" t="str">
            <v>ZAIG</v>
          </cell>
          <cell r="E339">
            <v>2011</v>
          </cell>
          <cell r="F339" t="str">
            <v>00000219</v>
          </cell>
          <cell r="G339" t="str">
            <v>0</v>
          </cell>
          <cell r="H339" t="str">
            <v>YI308 - RRMP: Emergency Food BP5 Solidarités Goma</v>
          </cell>
          <cell r="I339" t="str">
            <v>CAR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40822</v>
          </cell>
          <cell r="S339">
            <v>40822</v>
          </cell>
          <cell r="T339">
            <v>40822</v>
          </cell>
        </row>
        <row r="340">
          <cell r="B340" t="str">
            <v>Solidarités International NK - Bureau de Goma</v>
          </cell>
          <cell r="C340" t="str">
            <v>Traitement</v>
          </cell>
          <cell r="D340" t="str">
            <v>ZAIG</v>
          </cell>
          <cell r="E340">
            <v>2011</v>
          </cell>
          <cell r="F340" t="str">
            <v>00000219</v>
          </cell>
          <cell r="G340" t="str">
            <v>0</v>
          </cell>
          <cell r="H340" t="str">
            <v>YI308 - RRMP: Emergency Food BP5 Solidarités Goma</v>
          </cell>
          <cell r="I340" t="str">
            <v>CAR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40822</v>
          </cell>
          <cell r="S340">
            <v>40822</v>
          </cell>
          <cell r="T340">
            <v>40822</v>
          </cell>
        </row>
        <row r="341">
          <cell r="B341" t="str">
            <v>Stock Contingence UNICEF Bukavu</v>
          </cell>
          <cell r="C341" t="str">
            <v>Traitement</v>
          </cell>
          <cell r="D341" t="str">
            <v>ZAIG</v>
          </cell>
          <cell r="E341">
            <v>2011</v>
          </cell>
          <cell r="F341" t="str">
            <v>00000220</v>
          </cell>
          <cell r="G341" t="str">
            <v>0</v>
          </cell>
          <cell r="H341" t="str">
            <v>YI308 - RRMP: Jerrycan 20L Stock Contingence UNICEF Bukavu</v>
          </cell>
          <cell r="I341" t="str">
            <v>EA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40817</v>
          </cell>
          <cell r="S341">
            <v>40817</v>
          </cell>
          <cell r="T341">
            <v>40817</v>
          </cell>
        </row>
        <row r="342">
          <cell r="B342" t="str">
            <v>Stock Contingence UNICEF Bukavu</v>
          </cell>
          <cell r="C342" t="str">
            <v>Traitement</v>
          </cell>
          <cell r="D342" t="str">
            <v>ZAIG</v>
          </cell>
          <cell r="E342">
            <v>2011</v>
          </cell>
          <cell r="F342" t="str">
            <v>00000220</v>
          </cell>
          <cell r="G342" t="str">
            <v>0</v>
          </cell>
          <cell r="H342" t="str">
            <v>YI308 - RRMP: Jerrycan 20L Stock Contingence UNICEF Bukavu</v>
          </cell>
          <cell r="I342" t="str">
            <v>EA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40817</v>
          </cell>
          <cell r="S342">
            <v>40817</v>
          </cell>
          <cell r="T342">
            <v>40817</v>
          </cell>
        </row>
        <row r="343">
          <cell r="B343" t="str">
            <v>Stock Contingence UNICEF Bukavu</v>
          </cell>
          <cell r="C343" t="str">
            <v>Traitement</v>
          </cell>
          <cell r="D343" t="str">
            <v>ZAIG</v>
          </cell>
          <cell r="E343">
            <v>2011</v>
          </cell>
          <cell r="F343" t="str">
            <v>00000220</v>
          </cell>
          <cell r="G343" t="str">
            <v>0</v>
          </cell>
          <cell r="H343" t="str">
            <v>YI308 - RRMP: Jerrycan 20L Stock Contingence UNICEF Bukavu</v>
          </cell>
          <cell r="I343" t="str">
            <v>EA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40817</v>
          </cell>
          <cell r="S343">
            <v>40817</v>
          </cell>
          <cell r="T343">
            <v>40817</v>
          </cell>
        </row>
        <row r="344">
          <cell r="B344" t="str">
            <v>Stock Contingence UNICEF Bukavu</v>
          </cell>
          <cell r="C344" t="str">
            <v>Traitement</v>
          </cell>
          <cell r="D344" t="str">
            <v>ZAIG</v>
          </cell>
          <cell r="E344">
            <v>2011</v>
          </cell>
          <cell r="F344" t="str">
            <v>00000220</v>
          </cell>
          <cell r="G344" t="str">
            <v>0</v>
          </cell>
          <cell r="H344" t="str">
            <v>YI308 - RRMP: Jerrycan 20L Stock Contingence UNICEF Bukavu</v>
          </cell>
          <cell r="I344" t="str">
            <v>EA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40817</v>
          </cell>
          <cell r="S344">
            <v>40817</v>
          </cell>
          <cell r="T344">
            <v>40817</v>
          </cell>
        </row>
        <row r="345">
          <cell r="B345" t="str">
            <v>Stock Contingence UNICEF Bukavu</v>
          </cell>
          <cell r="C345" t="str">
            <v>Traitement</v>
          </cell>
          <cell r="D345" t="str">
            <v>ZAIG</v>
          </cell>
          <cell r="E345">
            <v>2011</v>
          </cell>
          <cell r="F345" t="str">
            <v>00000220</v>
          </cell>
          <cell r="G345" t="str">
            <v>0</v>
          </cell>
          <cell r="H345" t="str">
            <v>YI308 - RRMP: Jerrycan 20L Stock Contingence UNICEF Bukavu</v>
          </cell>
          <cell r="I345" t="str">
            <v>EA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40817</v>
          </cell>
          <cell r="S345">
            <v>40817</v>
          </cell>
          <cell r="T345">
            <v>40817</v>
          </cell>
        </row>
        <row r="346">
          <cell r="B346" t="str">
            <v>Stock Contingence UNICEF Bukavu</v>
          </cell>
          <cell r="C346" t="str">
            <v>Traitement</v>
          </cell>
          <cell r="D346" t="str">
            <v>ZAIG</v>
          </cell>
          <cell r="E346">
            <v>2011</v>
          </cell>
          <cell r="F346" t="str">
            <v>00000220</v>
          </cell>
          <cell r="G346" t="str">
            <v>0</v>
          </cell>
          <cell r="H346" t="str">
            <v>YI308 - RRMP: Jerrycan 20L Stock Contingence UNICEF Bukavu</v>
          </cell>
          <cell r="I346" t="str">
            <v>EA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40817</v>
          </cell>
          <cell r="S346">
            <v>40817</v>
          </cell>
          <cell r="T346">
            <v>40817</v>
          </cell>
        </row>
        <row r="347">
          <cell r="B347" t="str">
            <v>Stock Contingence UNICEF Bukavu</v>
          </cell>
          <cell r="C347" t="str">
            <v>Traitement</v>
          </cell>
          <cell r="D347" t="str">
            <v>ZAIG</v>
          </cell>
          <cell r="E347">
            <v>2011</v>
          </cell>
          <cell r="F347" t="str">
            <v>00000220</v>
          </cell>
          <cell r="G347" t="str">
            <v>0</v>
          </cell>
          <cell r="H347" t="str">
            <v>YI308 - RRMP: Jerrycan 20L Stock Contingence UNICEF Bukavu</v>
          </cell>
          <cell r="I347" t="str">
            <v>EA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40817</v>
          </cell>
          <cell r="S347">
            <v>40817</v>
          </cell>
          <cell r="T347">
            <v>40817</v>
          </cell>
        </row>
        <row r="348">
          <cell r="B348" t="str">
            <v>Stock Contingence UNICEF Beni</v>
          </cell>
          <cell r="C348" t="str">
            <v>Annulée</v>
          </cell>
          <cell r="D348" t="str">
            <v>ZAIG</v>
          </cell>
          <cell r="E348">
            <v>2011</v>
          </cell>
          <cell r="F348" t="str">
            <v>00000221</v>
          </cell>
          <cell r="G348" t="str">
            <v>0</v>
          </cell>
          <cell r="H348" t="str">
            <v>YI308 - RRMP: Jerrycan 20L Stock Contingence UNICEF Beni</v>
          </cell>
          <cell r="I348" t="str">
            <v>EA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40817</v>
          </cell>
          <cell r="S348">
            <v>40817</v>
          </cell>
          <cell r="T348">
            <v>40817</v>
          </cell>
        </row>
        <row r="349">
          <cell r="B349" t="str">
            <v>Stock Contingence UNICEF Beni</v>
          </cell>
          <cell r="C349" t="str">
            <v>Annulée</v>
          </cell>
          <cell r="D349" t="str">
            <v>ZAIG</v>
          </cell>
          <cell r="E349">
            <v>2011</v>
          </cell>
          <cell r="F349" t="str">
            <v>00000221</v>
          </cell>
          <cell r="G349" t="str">
            <v>0</v>
          </cell>
          <cell r="H349" t="str">
            <v>YI308 - RRMP: Jerrycan 20L Stock Contingence UNICEF Beni</v>
          </cell>
          <cell r="I349" t="str">
            <v>EA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40817</v>
          </cell>
          <cell r="S349">
            <v>40817</v>
          </cell>
          <cell r="T349">
            <v>40817</v>
          </cell>
        </row>
        <row r="350">
          <cell r="B350" t="str">
            <v>Stock Contingence UNICEF Beni</v>
          </cell>
          <cell r="C350" t="str">
            <v>Annulée</v>
          </cell>
          <cell r="D350" t="str">
            <v>ZAIG</v>
          </cell>
          <cell r="E350">
            <v>2011</v>
          </cell>
          <cell r="F350" t="str">
            <v>00000221</v>
          </cell>
          <cell r="G350" t="str">
            <v>0</v>
          </cell>
          <cell r="H350" t="str">
            <v>YI308 - RRMP: Jerrycan 20L Stock Contingence UNICEF Beni</v>
          </cell>
          <cell r="I350" t="str">
            <v>EA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40817</v>
          </cell>
          <cell r="S350">
            <v>40817</v>
          </cell>
          <cell r="T350">
            <v>40817</v>
          </cell>
        </row>
        <row r="351">
          <cell r="B351" t="str">
            <v>Stock Contingence UNICEF Beni</v>
          </cell>
          <cell r="C351" t="str">
            <v>Annulée</v>
          </cell>
          <cell r="D351" t="str">
            <v>ZAIG</v>
          </cell>
          <cell r="E351">
            <v>2011</v>
          </cell>
          <cell r="F351" t="str">
            <v>00000221</v>
          </cell>
          <cell r="G351" t="str">
            <v>0</v>
          </cell>
          <cell r="H351" t="str">
            <v>YI308 - RRMP: Jerrycan 20L Stock Contingence UNICEF Beni</v>
          </cell>
          <cell r="I351" t="str">
            <v>EA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40817</v>
          </cell>
          <cell r="S351">
            <v>40817</v>
          </cell>
          <cell r="T351">
            <v>40817</v>
          </cell>
        </row>
        <row r="352">
          <cell r="B352" t="str">
            <v>Stock Contingence UNICEF Beni</v>
          </cell>
          <cell r="C352" t="str">
            <v>Annulée</v>
          </cell>
          <cell r="D352" t="str">
            <v>ZAIG</v>
          </cell>
          <cell r="E352">
            <v>2011</v>
          </cell>
          <cell r="F352" t="str">
            <v>00000221</v>
          </cell>
          <cell r="G352" t="str">
            <v>0</v>
          </cell>
          <cell r="H352" t="str">
            <v>YI308 - RRMP: Jerrycan 20L Stock Contingence UNICEF Beni</v>
          </cell>
          <cell r="I352" t="str">
            <v>EA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40817</v>
          </cell>
          <cell r="S352">
            <v>40817</v>
          </cell>
          <cell r="T352">
            <v>40817</v>
          </cell>
        </row>
        <row r="353">
          <cell r="B353" t="str">
            <v>Stock Contingence UNICEF Beni</v>
          </cell>
          <cell r="C353" t="str">
            <v>Annulée</v>
          </cell>
          <cell r="D353" t="str">
            <v>ZAIG</v>
          </cell>
          <cell r="E353">
            <v>2011</v>
          </cell>
          <cell r="F353" t="str">
            <v>00000221</v>
          </cell>
          <cell r="G353" t="str">
            <v>0</v>
          </cell>
          <cell r="H353" t="str">
            <v>YI308 - RRMP: Jerrycan 20L Stock Contingence UNICEF Beni</v>
          </cell>
          <cell r="I353" t="str">
            <v>EA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40817</v>
          </cell>
          <cell r="S353">
            <v>40817</v>
          </cell>
          <cell r="T353">
            <v>40817</v>
          </cell>
        </row>
        <row r="354">
          <cell r="B354" t="str">
            <v>Stock Contingence UNICEF Beni</v>
          </cell>
          <cell r="C354" t="str">
            <v>Annulée</v>
          </cell>
          <cell r="D354" t="str">
            <v>ZAIG</v>
          </cell>
          <cell r="E354">
            <v>2011</v>
          </cell>
          <cell r="F354" t="str">
            <v>00000221</v>
          </cell>
          <cell r="G354" t="str">
            <v>0</v>
          </cell>
          <cell r="H354" t="str">
            <v>YI308 - RRMP: Jerrycan 20L Stock Contingence UNICEF Beni</v>
          </cell>
          <cell r="I354" t="str">
            <v>EA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40817</v>
          </cell>
          <cell r="S354">
            <v>40817</v>
          </cell>
          <cell r="T354">
            <v>40817</v>
          </cell>
        </row>
        <row r="355">
          <cell r="B355" t="str">
            <v>Stock Contingence UNICEF Kisangani</v>
          </cell>
          <cell r="C355" t="str">
            <v>Annulée</v>
          </cell>
          <cell r="D355" t="str">
            <v>ZAIG</v>
          </cell>
          <cell r="E355">
            <v>2011</v>
          </cell>
          <cell r="F355" t="str">
            <v>00000222</v>
          </cell>
          <cell r="G355" t="str">
            <v>0</v>
          </cell>
          <cell r="H355" t="str">
            <v>YI308 - RRMP: Jerrycan 20L Stock Contingence UNICEF Kisangani</v>
          </cell>
          <cell r="I355" t="str">
            <v>EA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40817</v>
          </cell>
          <cell r="S355">
            <v>40817</v>
          </cell>
          <cell r="T355">
            <v>40817</v>
          </cell>
        </row>
        <row r="356">
          <cell r="B356" t="str">
            <v>Stock Contingence UNICEF Kisangani</v>
          </cell>
          <cell r="C356" t="str">
            <v>Annulée</v>
          </cell>
          <cell r="D356" t="str">
            <v>ZAIG</v>
          </cell>
          <cell r="E356">
            <v>2011</v>
          </cell>
          <cell r="F356" t="str">
            <v>00000222</v>
          </cell>
          <cell r="G356" t="str">
            <v>0</v>
          </cell>
          <cell r="H356" t="str">
            <v>YI308 - RRMP: Jerrycan 20L Stock Contingence UNICEF Kisangani</v>
          </cell>
          <cell r="I356" t="str">
            <v>EA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40817</v>
          </cell>
          <cell r="S356">
            <v>40817</v>
          </cell>
          <cell r="T356">
            <v>40817</v>
          </cell>
        </row>
        <row r="357">
          <cell r="B357" t="str">
            <v>Stock Contingence UNICEF Kisangani</v>
          </cell>
          <cell r="C357" t="str">
            <v>Annulée</v>
          </cell>
          <cell r="D357" t="str">
            <v>ZAIG</v>
          </cell>
          <cell r="E357">
            <v>2011</v>
          </cell>
          <cell r="F357" t="str">
            <v>00000222</v>
          </cell>
          <cell r="G357" t="str">
            <v>0</v>
          </cell>
          <cell r="H357" t="str">
            <v>YI308 - RRMP: Jerrycan 20L Stock Contingence UNICEF Kisangani</v>
          </cell>
          <cell r="I357" t="str">
            <v>EA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40817</v>
          </cell>
          <cell r="S357">
            <v>40817</v>
          </cell>
          <cell r="T357">
            <v>40817</v>
          </cell>
        </row>
        <row r="358">
          <cell r="B358" t="str">
            <v>Stock Contingence UNICEF Kisangani</v>
          </cell>
          <cell r="C358" t="str">
            <v>Annulée</v>
          </cell>
          <cell r="D358" t="str">
            <v>ZAIG</v>
          </cell>
          <cell r="E358">
            <v>2011</v>
          </cell>
          <cell r="F358" t="str">
            <v>00000222</v>
          </cell>
          <cell r="G358" t="str">
            <v>0</v>
          </cell>
          <cell r="H358" t="str">
            <v>YI308 - RRMP: Jerrycan 20L Stock Contingence UNICEF Kisangani</v>
          </cell>
          <cell r="I358" t="str">
            <v>EA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40817</v>
          </cell>
          <cell r="S358">
            <v>40817</v>
          </cell>
          <cell r="T358">
            <v>40817</v>
          </cell>
        </row>
        <row r="359">
          <cell r="B359" t="str">
            <v>Stock Contingence UNICEF Kisangani</v>
          </cell>
          <cell r="C359" t="str">
            <v>Annulée</v>
          </cell>
          <cell r="D359" t="str">
            <v>ZAIG</v>
          </cell>
          <cell r="E359">
            <v>2011</v>
          </cell>
          <cell r="F359" t="str">
            <v>00000222</v>
          </cell>
          <cell r="G359" t="str">
            <v>0</v>
          </cell>
          <cell r="H359" t="str">
            <v>YI308 - RRMP: Jerrycan 20L Stock Contingence UNICEF Kisangani</v>
          </cell>
          <cell r="I359" t="str">
            <v>EA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40817</v>
          </cell>
          <cell r="S359">
            <v>40817</v>
          </cell>
          <cell r="T359">
            <v>40817</v>
          </cell>
        </row>
        <row r="360">
          <cell r="B360" t="str">
            <v>Stock Contingence UNICEF Kisangani</v>
          </cell>
          <cell r="C360" t="str">
            <v>Annulée</v>
          </cell>
          <cell r="D360" t="str">
            <v>ZAIG</v>
          </cell>
          <cell r="E360">
            <v>2011</v>
          </cell>
          <cell r="F360" t="str">
            <v>00000222</v>
          </cell>
          <cell r="G360" t="str">
            <v>0</v>
          </cell>
          <cell r="H360" t="str">
            <v>YI308 - RRMP: Jerrycan 20L Stock Contingence UNICEF Kisangani</v>
          </cell>
          <cell r="I360" t="str">
            <v>EA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40817</v>
          </cell>
          <cell r="S360">
            <v>40817</v>
          </cell>
          <cell r="T360">
            <v>40817</v>
          </cell>
        </row>
        <row r="361">
          <cell r="B361" t="str">
            <v>Stock Contingence UNICEF Kisangani</v>
          </cell>
          <cell r="C361" t="str">
            <v>Annulée</v>
          </cell>
          <cell r="D361" t="str">
            <v>ZAIG</v>
          </cell>
          <cell r="E361">
            <v>2011</v>
          </cell>
          <cell r="F361" t="str">
            <v>00000222</v>
          </cell>
          <cell r="G361" t="str">
            <v>0</v>
          </cell>
          <cell r="H361" t="str">
            <v>YI308 - RRMP: Jerrycan 20L Stock Contingence UNICEF Kisangani</v>
          </cell>
          <cell r="I361" t="str">
            <v>EA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40817</v>
          </cell>
          <cell r="S361">
            <v>40817</v>
          </cell>
          <cell r="T361">
            <v>40817</v>
          </cell>
        </row>
        <row r="362">
          <cell r="B362" t="str">
            <v>Stock Contingence UNICEF Goma</v>
          </cell>
          <cell r="C362" t="str">
            <v>Annulée</v>
          </cell>
          <cell r="D362" t="str">
            <v>ZAIG</v>
          </cell>
          <cell r="E362">
            <v>2011</v>
          </cell>
          <cell r="F362" t="str">
            <v>00000223</v>
          </cell>
          <cell r="G362" t="str">
            <v>0</v>
          </cell>
          <cell r="H362" t="str">
            <v>YI308 - RRMP: Jerrycan 20L Stock Contingence UNICEF Goma</v>
          </cell>
          <cell r="I362" t="str">
            <v>EA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40817</v>
          </cell>
          <cell r="S362">
            <v>40817</v>
          </cell>
          <cell r="T362">
            <v>40817</v>
          </cell>
        </row>
        <row r="363">
          <cell r="B363" t="str">
            <v>Stock Contingence UNICEF Goma</v>
          </cell>
          <cell r="C363" t="str">
            <v>Annulée</v>
          </cell>
          <cell r="D363" t="str">
            <v>ZAIG</v>
          </cell>
          <cell r="E363">
            <v>2011</v>
          </cell>
          <cell r="F363" t="str">
            <v>00000223</v>
          </cell>
          <cell r="G363" t="str">
            <v>0</v>
          </cell>
          <cell r="H363" t="str">
            <v>YI308 - RRMP: Jerrycan 20L Stock Contingence UNICEF Goma</v>
          </cell>
          <cell r="I363" t="str">
            <v>EA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40817</v>
          </cell>
          <cell r="S363">
            <v>40817</v>
          </cell>
          <cell r="T363">
            <v>40817</v>
          </cell>
        </row>
        <row r="364">
          <cell r="B364" t="str">
            <v>Stock Contingence UNICEF Goma</v>
          </cell>
          <cell r="C364" t="str">
            <v>Annulée</v>
          </cell>
          <cell r="D364" t="str">
            <v>ZAIG</v>
          </cell>
          <cell r="E364">
            <v>2011</v>
          </cell>
          <cell r="F364" t="str">
            <v>00000223</v>
          </cell>
          <cell r="G364" t="str">
            <v>0</v>
          </cell>
          <cell r="H364" t="str">
            <v>YI308 - RRMP: Jerrycan 20L Stock Contingence UNICEF Goma</v>
          </cell>
          <cell r="I364" t="str">
            <v>EA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40817</v>
          </cell>
          <cell r="S364">
            <v>40817</v>
          </cell>
          <cell r="T364">
            <v>40817</v>
          </cell>
        </row>
        <row r="365">
          <cell r="B365" t="str">
            <v>Stock Contingence UNICEF Goma</v>
          </cell>
          <cell r="C365" t="str">
            <v>Annulée</v>
          </cell>
          <cell r="D365" t="str">
            <v>ZAIG</v>
          </cell>
          <cell r="E365">
            <v>2011</v>
          </cell>
          <cell r="F365" t="str">
            <v>00000223</v>
          </cell>
          <cell r="G365" t="str">
            <v>0</v>
          </cell>
          <cell r="H365" t="str">
            <v>YI308 - RRMP: Jerrycan 20L Stock Contingence UNICEF Goma</v>
          </cell>
          <cell r="I365" t="str">
            <v>EA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40817</v>
          </cell>
          <cell r="S365">
            <v>40817</v>
          </cell>
          <cell r="T365">
            <v>40817</v>
          </cell>
        </row>
        <row r="366">
          <cell r="B366" t="str">
            <v>Stock Contingence UNICEF Goma</v>
          </cell>
          <cell r="C366" t="str">
            <v>Annulée</v>
          </cell>
          <cell r="D366" t="str">
            <v>ZAIG</v>
          </cell>
          <cell r="E366">
            <v>2011</v>
          </cell>
          <cell r="F366" t="str">
            <v>00000223</v>
          </cell>
          <cell r="G366" t="str">
            <v>0</v>
          </cell>
          <cell r="H366" t="str">
            <v>YI308 - RRMP: Jerrycan 20L Stock Contingence UNICEF Goma</v>
          </cell>
          <cell r="I366" t="str">
            <v>EA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40817</v>
          </cell>
          <cell r="S366">
            <v>40817</v>
          </cell>
          <cell r="T366">
            <v>40817</v>
          </cell>
        </row>
        <row r="367">
          <cell r="B367" t="str">
            <v>Stock Contingence UNICEF Goma</v>
          </cell>
          <cell r="C367" t="str">
            <v>Annulée</v>
          </cell>
          <cell r="D367" t="str">
            <v>ZAIG</v>
          </cell>
          <cell r="E367">
            <v>2011</v>
          </cell>
          <cell r="F367" t="str">
            <v>00000223</v>
          </cell>
          <cell r="G367" t="str">
            <v>0</v>
          </cell>
          <cell r="H367" t="str">
            <v>YI308 - RRMP: Jerrycan 20L Stock Contingence UNICEF Goma</v>
          </cell>
          <cell r="I367" t="str">
            <v>EA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40817</v>
          </cell>
          <cell r="S367">
            <v>40817</v>
          </cell>
          <cell r="T367">
            <v>40817</v>
          </cell>
        </row>
        <row r="368">
          <cell r="B368" t="str">
            <v>Stock Contingence UNICEF Goma</v>
          </cell>
          <cell r="C368" t="str">
            <v>Annulée</v>
          </cell>
          <cell r="D368" t="str">
            <v>ZAIG</v>
          </cell>
          <cell r="E368">
            <v>2011</v>
          </cell>
          <cell r="F368" t="str">
            <v>00000223</v>
          </cell>
          <cell r="G368" t="str">
            <v>0</v>
          </cell>
          <cell r="H368" t="str">
            <v>YI308 - RRMP: Jerrycan 20L Stock Contingence UNICEF Goma</v>
          </cell>
          <cell r="I368" t="str">
            <v>EA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40817</v>
          </cell>
          <cell r="S368">
            <v>40817</v>
          </cell>
          <cell r="T368">
            <v>40817</v>
          </cell>
        </row>
        <row r="369">
          <cell r="B369" t="str">
            <v>IRC SK - Bureau de Bukavu</v>
          </cell>
          <cell r="C369" t="str">
            <v>Traitement</v>
          </cell>
          <cell r="D369" t="str">
            <v>ZAIG</v>
          </cell>
          <cell r="E369">
            <v>2011</v>
          </cell>
          <cell r="F369" t="str">
            <v>00000224</v>
          </cell>
          <cell r="G369" t="str">
            <v>0</v>
          </cell>
          <cell r="H369" t="str">
            <v>YI308 - RRMP: Jerrycan 20L IRC Bukavu</v>
          </cell>
          <cell r="I369" t="str">
            <v>EA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40817</v>
          </cell>
          <cell r="S369">
            <v>40817</v>
          </cell>
          <cell r="T369">
            <v>40817</v>
          </cell>
        </row>
        <row r="370">
          <cell r="B370" t="str">
            <v>IRC SK - Bureau de Bukavu</v>
          </cell>
          <cell r="C370" t="str">
            <v>Traitement</v>
          </cell>
          <cell r="D370" t="str">
            <v>ZAIG</v>
          </cell>
          <cell r="E370">
            <v>2011</v>
          </cell>
          <cell r="F370" t="str">
            <v>00000224</v>
          </cell>
          <cell r="G370" t="str">
            <v>0</v>
          </cell>
          <cell r="H370" t="str">
            <v>YI308 - RRMP: Jerrycan 20L IRC Bukavu</v>
          </cell>
          <cell r="I370" t="str">
            <v>EA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40817</v>
          </cell>
          <cell r="S370">
            <v>40817</v>
          </cell>
          <cell r="T370">
            <v>40817</v>
          </cell>
        </row>
        <row r="371">
          <cell r="B371" t="str">
            <v>IRC SK - Bureau de Bukavu</v>
          </cell>
          <cell r="C371" t="str">
            <v>Traitement</v>
          </cell>
          <cell r="D371" t="str">
            <v>ZAIG</v>
          </cell>
          <cell r="E371">
            <v>2011</v>
          </cell>
          <cell r="F371" t="str">
            <v>00000224</v>
          </cell>
          <cell r="G371" t="str">
            <v>0</v>
          </cell>
          <cell r="H371" t="str">
            <v>YI308 - RRMP: Jerrycan 20L IRC Bukavu</v>
          </cell>
          <cell r="I371" t="str">
            <v>EA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40817</v>
          </cell>
          <cell r="S371">
            <v>40817</v>
          </cell>
          <cell r="T371">
            <v>40817</v>
          </cell>
        </row>
        <row r="372">
          <cell r="B372" t="str">
            <v>IRC SK - Bureau de Bukavu</v>
          </cell>
          <cell r="C372" t="str">
            <v>Traitement</v>
          </cell>
          <cell r="D372" t="str">
            <v>ZAIG</v>
          </cell>
          <cell r="E372">
            <v>2011</v>
          </cell>
          <cell r="F372" t="str">
            <v>00000224</v>
          </cell>
          <cell r="G372" t="str">
            <v>0</v>
          </cell>
          <cell r="H372" t="str">
            <v>YI308 - RRMP: Jerrycan 20L IRC Bukavu</v>
          </cell>
          <cell r="I372" t="str">
            <v>EA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40817</v>
          </cell>
          <cell r="S372">
            <v>40817</v>
          </cell>
          <cell r="T372">
            <v>40817</v>
          </cell>
        </row>
        <row r="373">
          <cell r="B373" t="str">
            <v>IRC SK - Bureau de Bukavu</v>
          </cell>
          <cell r="C373" t="str">
            <v>Traitement</v>
          </cell>
          <cell r="D373" t="str">
            <v>ZAIG</v>
          </cell>
          <cell r="E373">
            <v>2011</v>
          </cell>
          <cell r="F373" t="str">
            <v>00000224</v>
          </cell>
          <cell r="G373" t="str">
            <v>0</v>
          </cell>
          <cell r="H373" t="str">
            <v>YI308 - RRMP: Jerrycan 20L IRC Bukavu</v>
          </cell>
          <cell r="I373" t="str">
            <v>EA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40817</v>
          </cell>
          <cell r="S373">
            <v>40817</v>
          </cell>
          <cell r="T373">
            <v>40817</v>
          </cell>
        </row>
        <row r="374">
          <cell r="B374" t="str">
            <v>IRC SK - Bureau de Bukavu</v>
          </cell>
          <cell r="C374" t="str">
            <v>Traitement</v>
          </cell>
          <cell r="D374" t="str">
            <v>ZAIG</v>
          </cell>
          <cell r="E374">
            <v>2011</v>
          </cell>
          <cell r="F374" t="str">
            <v>00000224</v>
          </cell>
          <cell r="G374" t="str">
            <v>0</v>
          </cell>
          <cell r="H374" t="str">
            <v>YI308 - RRMP: Jerrycan 20L IRC Bukavu</v>
          </cell>
          <cell r="I374" t="str">
            <v>EA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40817</v>
          </cell>
          <cell r="S374">
            <v>40817</v>
          </cell>
          <cell r="T374">
            <v>40817</v>
          </cell>
        </row>
        <row r="375">
          <cell r="B375" t="str">
            <v>IRC SK - Bureau de Bukavu</v>
          </cell>
          <cell r="C375" t="str">
            <v>Traitement</v>
          </cell>
          <cell r="D375" t="str">
            <v>ZAIG</v>
          </cell>
          <cell r="E375">
            <v>2011</v>
          </cell>
          <cell r="F375" t="str">
            <v>00000224</v>
          </cell>
          <cell r="G375" t="str">
            <v>0</v>
          </cell>
          <cell r="H375" t="str">
            <v>YI308 - RRMP: Jerrycan 20L IRC Bukavu</v>
          </cell>
          <cell r="I375" t="str">
            <v>EA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40817</v>
          </cell>
          <cell r="S375">
            <v>40817</v>
          </cell>
          <cell r="T375">
            <v>40817</v>
          </cell>
        </row>
        <row r="376">
          <cell r="B376" t="str">
            <v>AVSI SK - Bureau de Bukavu</v>
          </cell>
          <cell r="C376" t="str">
            <v>Traitement</v>
          </cell>
          <cell r="D376" t="str">
            <v>ZAIG</v>
          </cell>
          <cell r="E376">
            <v>2011</v>
          </cell>
          <cell r="F376" t="str">
            <v>00000225</v>
          </cell>
          <cell r="G376" t="str">
            <v>1</v>
          </cell>
          <cell r="H376" t="str">
            <v>YI308 - RRMP: KIT NFI Noyau AVSI Bukavu</v>
          </cell>
          <cell r="I376" t="str">
            <v>Kit</v>
          </cell>
          <cell r="J376">
            <v>2060</v>
          </cell>
          <cell r="K376" t="str">
            <v>ZAIG</v>
          </cell>
          <cell r="L376">
            <v>2011</v>
          </cell>
          <cell r="M376" t="str">
            <v>00000177</v>
          </cell>
          <cell r="N376" t="str">
            <v>1</v>
          </cell>
          <cell r="O376" t="str">
            <v>Techno Relief Services Ltd.</v>
          </cell>
          <cell r="P376" t="str">
            <v>AVSI</v>
          </cell>
          <cell r="Q376" t="str">
            <v>Bukavu</v>
          </cell>
          <cell r="R376">
            <v>40867</v>
          </cell>
          <cell r="S376">
            <v>40867</v>
          </cell>
          <cell r="T376">
            <v>40867</v>
          </cell>
        </row>
        <row r="377">
          <cell r="B377" t="str">
            <v>AVSI SK - Bureau de Bukavu</v>
          </cell>
          <cell r="C377" t="str">
            <v>Traitement</v>
          </cell>
          <cell r="D377" t="str">
            <v>ZAIG</v>
          </cell>
          <cell r="E377">
            <v>2011</v>
          </cell>
          <cell r="F377" t="str">
            <v>00000225</v>
          </cell>
          <cell r="G377" t="str">
            <v>1</v>
          </cell>
          <cell r="H377" t="str">
            <v>YI308 - RRMP: KIT NFI Noyau AVSI Bukavu</v>
          </cell>
          <cell r="I377" t="str">
            <v>Kit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40867</v>
          </cell>
          <cell r="S377">
            <v>40867</v>
          </cell>
          <cell r="T377">
            <v>40867</v>
          </cell>
        </row>
        <row r="378">
          <cell r="B378" t="str">
            <v>AVSI SK - Bureau de Bukavu</v>
          </cell>
          <cell r="C378" t="str">
            <v>Traitement</v>
          </cell>
          <cell r="D378" t="str">
            <v>ZAIG</v>
          </cell>
          <cell r="E378">
            <v>2011</v>
          </cell>
          <cell r="F378" t="str">
            <v>00000225</v>
          </cell>
          <cell r="G378" t="str">
            <v>1</v>
          </cell>
          <cell r="H378" t="str">
            <v>YI308 - RRMP: KIT NFI Noyau AVSI Bukavu</v>
          </cell>
          <cell r="I378" t="str">
            <v>Kit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40867</v>
          </cell>
          <cell r="S378">
            <v>40867</v>
          </cell>
          <cell r="T378">
            <v>40867</v>
          </cell>
        </row>
        <row r="379">
          <cell r="B379" t="str">
            <v>AVSI SK - Bureau de Bukavu</v>
          </cell>
          <cell r="C379" t="str">
            <v>Traitement</v>
          </cell>
          <cell r="D379" t="str">
            <v>ZAIG</v>
          </cell>
          <cell r="E379">
            <v>2011</v>
          </cell>
          <cell r="F379" t="str">
            <v>00000225</v>
          </cell>
          <cell r="G379" t="str">
            <v>1</v>
          </cell>
          <cell r="H379" t="str">
            <v>YI308 - RRMP: KIT NFI Noyau AVSI Bukavu</v>
          </cell>
          <cell r="I379" t="str">
            <v>Kit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40867</v>
          </cell>
          <cell r="S379">
            <v>40867</v>
          </cell>
          <cell r="T379">
            <v>40867</v>
          </cell>
        </row>
        <row r="380">
          <cell r="B380" t="str">
            <v>AVSI SK - Bureau de Bukavu</v>
          </cell>
          <cell r="C380" t="str">
            <v>Traitement</v>
          </cell>
          <cell r="D380" t="str">
            <v>ZAIG</v>
          </cell>
          <cell r="E380">
            <v>2011</v>
          </cell>
          <cell r="F380" t="str">
            <v>00000225</v>
          </cell>
          <cell r="G380" t="str">
            <v>1</v>
          </cell>
          <cell r="H380" t="str">
            <v>YI308 - RRMP: KIT NFI Noyau AVSI Bukavu</v>
          </cell>
          <cell r="I380" t="str">
            <v>Kit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40867</v>
          </cell>
          <cell r="S380">
            <v>40867</v>
          </cell>
          <cell r="T380">
            <v>40867</v>
          </cell>
        </row>
        <row r="381">
          <cell r="B381" t="str">
            <v>AVSI SK - Bureau de Bukavu</v>
          </cell>
          <cell r="C381" t="str">
            <v>Traitement</v>
          </cell>
          <cell r="D381" t="str">
            <v>ZAIG</v>
          </cell>
          <cell r="E381">
            <v>2011</v>
          </cell>
          <cell r="F381" t="str">
            <v>00000225</v>
          </cell>
          <cell r="G381" t="str">
            <v>1</v>
          </cell>
          <cell r="H381" t="str">
            <v>YI308 - RRMP: KIT NFI Noyau AVSI Bukavu</v>
          </cell>
          <cell r="I381" t="str">
            <v>Kit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40867</v>
          </cell>
          <cell r="S381">
            <v>40867</v>
          </cell>
          <cell r="T381">
            <v>40867</v>
          </cell>
        </row>
        <row r="382">
          <cell r="B382" t="str">
            <v>AVSI SK - Bureau de Bukavu</v>
          </cell>
          <cell r="C382" t="str">
            <v>Traitement</v>
          </cell>
          <cell r="D382" t="str">
            <v>ZAIG</v>
          </cell>
          <cell r="E382">
            <v>2011</v>
          </cell>
          <cell r="F382" t="str">
            <v>00000225</v>
          </cell>
          <cell r="G382" t="str">
            <v>1</v>
          </cell>
          <cell r="H382" t="str">
            <v>YI308 - RRMP: KIT NFI Noyau AVSI Bukavu</v>
          </cell>
          <cell r="I382" t="str">
            <v>Kit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40867</v>
          </cell>
          <cell r="S382">
            <v>40867</v>
          </cell>
          <cell r="T382">
            <v>40867</v>
          </cell>
        </row>
        <row r="383">
          <cell r="B383" t="str">
            <v>AVSI SK - Bureau de Bukavu</v>
          </cell>
          <cell r="C383" t="str">
            <v>Traitement</v>
          </cell>
          <cell r="D383" t="str">
            <v>ZAIG</v>
          </cell>
          <cell r="E383">
            <v>2011</v>
          </cell>
          <cell r="F383" t="str">
            <v>00000226</v>
          </cell>
          <cell r="G383" t="str">
            <v>1</v>
          </cell>
          <cell r="H383" t="str">
            <v>YI308 - RRMP: Jerrycan 10L AVSI Bukavu</v>
          </cell>
          <cell r="I383" t="str">
            <v>EA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40877</v>
          </cell>
          <cell r="S383">
            <v>40877</v>
          </cell>
          <cell r="T383">
            <v>40877</v>
          </cell>
        </row>
        <row r="384">
          <cell r="B384" t="str">
            <v>AVSI SK - Bureau de Bukavu</v>
          </cell>
          <cell r="C384" t="str">
            <v>Traitement</v>
          </cell>
          <cell r="D384" t="str">
            <v>ZAIG</v>
          </cell>
          <cell r="E384">
            <v>2011</v>
          </cell>
          <cell r="F384" t="str">
            <v>00000226</v>
          </cell>
          <cell r="G384" t="str">
            <v>1</v>
          </cell>
          <cell r="H384" t="str">
            <v>YI308 - RRMP: Jerrycan 10L AVSI Bukavu</v>
          </cell>
          <cell r="I384" t="str">
            <v>EA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40877</v>
          </cell>
          <cell r="S384">
            <v>40877</v>
          </cell>
          <cell r="T384">
            <v>40877</v>
          </cell>
        </row>
        <row r="385">
          <cell r="B385" t="str">
            <v>AVSI SK - Bureau de Bukavu</v>
          </cell>
          <cell r="C385" t="str">
            <v>Traitement</v>
          </cell>
          <cell r="D385" t="str">
            <v>ZAIG</v>
          </cell>
          <cell r="E385">
            <v>2011</v>
          </cell>
          <cell r="F385" t="str">
            <v>00000226</v>
          </cell>
          <cell r="G385" t="str">
            <v>1</v>
          </cell>
          <cell r="H385" t="str">
            <v>YI308 - RRMP: Jerrycan 10L AVSI Bukavu</v>
          </cell>
          <cell r="I385" t="str">
            <v>EA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40877</v>
          </cell>
          <cell r="S385">
            <v>40877</v>
          </cell>
          <cell r="T385">
            <v>40877</v>
          </cell>
        </row>
        <row r="386">
          <cell r="B386" t="str">
            <v>AVSI SK - Bureau de Bukavu</v>
          </cell>
          <cell r="C386" t="str">
            <v>Traitement</v>
          </cell>
          <cell r="D386" t="str">
            <v>ZAIG</v>
          </cell>
          <cell r="E386">
            <v>2011</v>
          </cell>
          <cell r="F386" t="str">
            <v>00000226</v>
          </cell>
          <cell r="G386" t="str">
            <v>1</v>
          </cell>
          <cell r="H386" t="str">
            <v>YI308 - RRMP: Jerrycan 10L AVSI Bukavu</v>
          </cell>
          <cell r="I386" t="str">
            <v>EA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40877</v>
          </cell>
          <cell r="S386">
            <v>40877</v>
          </cell>
          <cell r="T386">
            <v>40877</v>
          </cell>
        </row>
        <row r="387">
          <cell r="B387" t="str">
            <v>AVSI SK - Bureau de Bukavu</v>
          </cell>
          <cell r="C387" t="str">
            <v>Traitement</v>
          </cell>
          <cell r="D387" t="str">
            <v>ZAIG</v>
          </cell>
          <cell r="E387">
            <v>2011</v>
          </cell>
          <cell r="F387" t="str">
            <v>00000226</v>
          </cell>
          <cell r="G387" t="str">
            <v>1</v>
          </cell>
          <cell r="H387" t="str">
            <v>YI308 - RRMP: Jerrycan 10L AVSI Bukavu</v>
          </cell>
          <cell r="I387" t="str">
            <v>EA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40877</v>
          </cell>
          <cell r="S387">
            <v>40877</v>
          </cell>
          <cell r="T387">
            <v>40877</v>
          </cell>
        </row>
        <row r="388">
          <cell r="B388" t="str">
            <v>AVSI SK - Bureau de Bukavu</v>
          </cell>
          <cell r="C388" t="str">
            <v>Traitement</v>
          </cell>
          <cell r="D388" t="str">
            <v>ZAIG</v>
          </cell>
          <cell r="E388">
            <v>2011</v>
          </cell>
          <cell r="F388" t="str">
            <v>00000226</v>
          </cell>
          <cell r="G388" t="str">
            <v>1</v>
          </cell>
          <cell r="H388" t="str">
            <v>YI308 - RRMP: Jerrycan 10L AVSI Bukavu</v>
          </cell>
          <cell r="I388" t="str">
            <v>EA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40877</v>
          </cell>
          <cell r="S388">
            <v>40877</v>
          </cell>
          <cell r="T388">
            <v>40877</v>
          </cell>
        </row>
        <row r="389">
          <cell r="B389" t="str">
            <v>AVSI SK - Bureau de Bukavu</v>
          </cell>
          <cell r="C389" t="str">
            <v>Traitement</v>
          </cell>
          <cell r="D389" t="str">
            <v>ZAIG</v>
          </cell>
          <cell r="E389">
            <v>2011</v>
          </cell>
          <cell r="F389" t="str">
            <v>00000226</v>
          </cell>
          <cell r="G389" t="str">
            <v>1</v>
          </cell>
          <cell r="H389" t="str">
            <v>YI308 - RRMP: Jerrycan 10L AVSI Bukavu</v>
          </cell>
          <cell r="I389" t="str">
            <v>EA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40877</v>
          </cell>
          <cell r="S389">
            <v>40877</v>
          </cell>
          <cell r="T389">
            <v>40877</v>
          </cell>
        </row>
        <row r="390">
          <cell r="B390" t="str">
            <v>AVSI SK - Bureau de Bukavu</v>
          </cell>
          <cell r="C390" t="str">
            <v>Traitement</v>
          </cell>
          <cell r="D390" t="str">
            <v>ZAIG</v>
          </cell>
          <cell r="E390">
            <v>2011</v>
          </cell>
          <cell r="F390" t="str">
            <v>00000227</v>
          </cell>
          <cell r="G390" t="str">
            <v>0</v>
          </cell>
          <cell r="H390" t="str">
            <v>YI308 - RRMP: Pagnes AVSI Bukavu</v>
          </cell>
          <cell r="I390" t="str">
            <v>EA</v>
          </cell>
          <cell r="J390">
            <v>705</v>
          </cell>
          <cell r="K390" t="str">
            <v>ZAIG</v>
          </cell>
          <cell r="L390">
            <v>2011</v>
          </cell>
          <cell r="M390" t="str">
            <v>00000210</v>
          </cell>
          <cell r="N390" t="str">
            <v>0</v>
          </cell>
          <cell r="O390" t="str">
            <v>Ets Ndamwenge</v>
          </cell>
          <cell r="P390" t="str">
            <v>AVSI</v>
          </cell>
          <cell r="Q390" t="str">
            <v>Bukavu</v>
          </cell>
          <cell r="R390">
            <v>40816</v>
          </cell>
          <cell r="S390">
            <v>40862</v>
          </cell>
          <cell r="T390">
            <v>40862</v>
          </cell>
        </row>
        <row r="391">
          <cell r="B391" t="str">
            <v>AVSI SK - Bureau de Bukavu</v>
          </cell>
          <cell r="C391" t="str">
            <v>Traitement</v>
          </cell>
          <cell r="D391" t="str">
            <v>ZAIG</v>
          </cell>
          <cell r="E391">
            <v>2011</v>
          </cell>
          <cell r="F391" t="str">
            <v>00000227</v>
          </cell>
          <cell r="G391" t="str">
            <v>0</v>
          </cell>
          <cell r="H391" t="str">
            <v>YI308 - RRMP: Pagnes AVSI Bukavu</v>
          </cell>
          <cell r="I391" t="str">
            <v>EA</v>
          </cell>
          <cell r="J391">
            <v>1355</v>
          </cell>
          <cell r="K391" t="str">
            <v>ZAIG</v>
          </cell>
          <cell r="L391">
            <v>2011</v>
          </cell>
          <cell r="M391" t="str">
            <v>00000211</v>
          </cell>
          <cell r="N391" t="str">
            <v>0</v>
          </cell>
          <cell r="O391" t="str">
            <v>Maison ML</v>
          </cell>
          <cell r="P391" t="str">
            <v>AVSI</v>
          </cell>
          <cell r="Q391" t="str">
            <v>Bukavu</v>
          </cell>
          <cell r="R391">
            <v>40816</v>
          </cell>
          <cell r="S391">
            <v>40862</v>
          </cell>
          <cell r="T391">
            <v>40862</v>
          </cell>
        </row>
        <row r="392">
          <cell r="B392" t="str">
            <v>AVSI SK - Bureau de Bukavu</v>
          </cell>
          <cell r="C392" t="str">
            <v>Traitement</v>
          </cell>
          <cell r="D392" t="str">
            <v>ZAIG</v>
          </cell>
          <cell r="E392">
            <v>2011</v>
          </cell>
          <cell r="F392" t="str">
            <v>00000227</v>
          </cell>
          <cell r="G392" t="str">
            <v>0</v>
          </cell>
          <cell r="H392" t="str">
            <v>YI308 - RRMP: Pagnes AVSI Bukavu</v>
          </cell>
          <cell r="I392" t="str">
            <v>EA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40816</v>
          </cell>
          <cell r="S392">
            <v>40816</v>
          </cell>
          <cell r="T392">
            <v>40816</v>
          </cell>
        </row>
        <row r="393">
          <cell r="B393" t="str">
            <v>AVSI SK - Bureau de Bukavu</v>
          </cell>
          <cell r="C393" t="str">
            <v>Traitement</v>
          </cell>
          <cell r="D393" t="str">
            <v>ZAIG</v>
          </cell>
          <cell r="E393">
            <v>2011</v>
          </cell>
          <cell r="F393" t="str">
            <v>00000227</v>
          </cell>
          <cell r="G393" t="str">
            <v>0</v>
          </cell>
          <cell r="H393" t="str">
            <v>YI308 - RRMP: Pagnes AVSI Bukavu</v>
          </cell>
          <cell r="I393" t="str">
            <v>EA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40816</v>
          </cell>
          <cell r="S393">
            <v>40816</v>
          </cell>
          <cell r="T393">
            <v>40816</v>
          </cell>
        </row>
        <row r="394">
          <cell r="B394" t="str">
            <v>AVSI SK - Bureau de Bukavu</v>
          </cell>
          <cell r="C394" t="str">
            <v>Traitement</v>
          </cell>
          <cell r="D394" t="str">
            <v>ZAIG</v>
          </cell>
          <cell r="E394">
            <v>2011</v>
          </cell>
          <cell r="F394" t="str">
            <v>00000227</v>
          </cell>
          <cell r="G394" t="str">
            <v>0</v>
          </cell>
          <cell r="H394" t="str">
            <v>YI308 - RRMP: Pagnes AVSI Bukavu</v>
          </cell>
          <cell r="I394" t="str">
            <v>EA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40816</v>
          </cell>
          <cell r="S394">
            <v>40816</v>
          </cell>
          <cell r="T394">
            <v>40816</v>
          </cell>
        </row>
        <row r="395">
          <cell r="B395" t="str">
            <v>AVSI SK - Bureau de Bukavu</v>
          </cell>
          <cell r="C395" t="str">
            <v>Traitement</v>
          </cell>
          <cell r="D395" t="str">
            <v>ZAIG</v>
          </cell>
          <cell r="E395">
            <v>2011</v>
          </cell>
          <cell r="F395" t="str">
            <v>00000227</v>
          </cell>
          <cell r="G395" t="str">
            <v>0</v>
          </cell>
          <cell r="H395" t="str">
            <v>YI308 - RRMP: Pagnes AVSI Bukavu</v>
          </cell>
          <cell r="I395" t="str">
            <v>EA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40816</v>
          </cell>
          <cell r="S395">
            <v>40816</v>
          </cell>
          <cell r="T395">
            <v>40816</v>
          </cell>
        </row>
        <row r="396">
          <cell r="B396" t="str">
            <v>AVSI SK - Bureau de Bukavu</v>
          </cell>
          <cell r="C396" t="str">
            <v>Traitement</v>
          </cell>
          <cell r="D396" t="str">
            <v>ZAIG</v>
          </cell>
          <cell r="E396">
            <v>2011</v>
          </cell>
          <cell r="F396" t="str">
            <v>00000227</v>
          </cell>
          <cell r="G396" t="str">
            <v>0</v>
          </cell>
          <cell r="H396" t="str">
            <v>YI308 - RRMP: Pagnes AVSI Bukavu</v>
          </cell>
          <cell r="I396" t="str">
            <v>EA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40816</v>
          </cell>
          <cell r="S396">
            <v>40816</v>
          </cell>
          <cell r="T396">
            <v>40816</v>
          </cell>
        </row>
        <row r="397">
          <cell r="B397" t="str">
            <v>NRC NK - Bureau de Beni</v>
          </cell>
          <cell r="C397" t="str">
            <v>Traitement</v>
          </cell>
          <cell r="D397" t="str">
            <v>ZAIG</v>
          </cell>
          <cell r="E397">
            <v>2011</v>
          </cell>
          <cell r="F397" t="str">
            <v>00000228</v>
          </cell>
          <cell r="G397" t="str">
            <v>0</v>
          </cell>
          <cell r="H397" t="str">
            <v>YI308 - RRMP: Pagnes NRC Beni</v>
          </cell>
          <cell r="I397" t="str">
            <v>EA</v>
          </cell>
          <cell r="J397">
            <v>7075</v>
          </cell>
          <cell r="K397" t="str">
            <v>ZAIG</v>
          </cell>
          <cell r="L397">
            <v>2011</v>
          </cell>
          <cell r="M397" t="str">
            <v>00000209</v>
          </cell>
          <cell r="N397" t="str">
            <v>0</v>
          </cell>
          <cell r="O397" t="str">
            <v>Ets Ndamwenge</v>
          </cell>
          <cell r="P397" t="str">
            <v>NRC</v>
          </cell>
          <cell r="Q397" t="str">
            <v>Beni</v>
          </cell>
          <cell r="R397">
            <v>40816</v>
          </cell>
          <cell r="S397">
            <v>40822</v>
          </cell>
          <cell r="T397">
            <v>40822</v>
          </cell>
        </row>
        <row r="398">
          <cell r="B398" t="str">
            <v>NRC NK - Bureau de Beni</v>
          </cell>
          <cell r="C398" t="str">
            <v>Traitement</v>
          </cell>
          <cell r="D398" t="str">
            <v>ZAIG</v>
          </cell>
          <cell r="E398">
            <v>2011</v>
          </cell>
          <cell r="F398" t="str">
            <v>00000228</v>
          </cell>
          <cell r="G398" t="str">
            <v>0</v>
          </cell>
          <cell r="H398" t="str">
            <v>YI308 - RRMP: Pagnes NRC Beni</v>
          </cell>
          <cell r="I398" t="str">
            <v>EA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40816</v>
          </cell>
          <cell r="S398">
            <v>40816</v>
          </cell>
          <cell r="T398">
            <v>40816</v>
          </cell>
        </row>
        <row r="399">
          <cell r="B399" t="str">
            <v>NRC NK - Bureau de Beni</v>
          </cell>
          <cell r="C399" t="str">
            <v>Traitement</v>
          </cell>
          <cell r="D399" t="str">
            <v>ZAIG</v>
          </cell>
          <cell r="E399">
            <v>2011</v>
          </cell>
          <cell r="F399" t="str">
            <v>00000228</v>
          </cell>
          <cell r="G399" t="str">
            <v>0</v>
          </cell>
          <cell r="H399" t="str">
            <v>YI308 - RRMP: Pagnes NRC Beni</v>
          </cell>
          <cell r="I399" t="str">
            <v>EA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40816</v>
          </cell>
          <cell r="S399">
            <v>40816</v>
          </cell>
          <cell r="T399">
            <v>40816</v>
          </cell>
        </row>
        <row r="400">
          <cell r="B400" t="str">
            <v>NRC NK - Bureau de Beni</v>
          </cell>
          <cell r="C400" t="str">
            <v>Traitement</v>
          </cell>
          <cell r="D400" t="str">
            <v>ZAIG</v>
          </cell>
          <cell r="E400">
            <v>2011</v>
          </cell>
          <cell r="F400" t="str">
            <v>00000228</v>
          </cell>
          <cell r="G400" t="str">
            <v>0</v>
          </cell>
          <cell r="H400" t="str">
            <v>YI308 - RRMP: Pagnes NRC Beni</v>
          </cell>
          <cell r="I400" t="str">
            <v>EA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40816</v>
          </cell>
          <cell r="S400">
            <v>40816</v>
          </cell>
          <cell r="T400">
            <v>40816</v>
          </cell>
        </row>
        <row r="401">
          <cell r="B401" t="str">
            <v>NRC NK - Bureau de Beni</v>
          </cell>
          <cell r="C401" t="str">
            <v>Traitement</v>
          </cell>
          <cell r="D401" t="str">
            <v>ZAIG</v>
          </cell>
          <cell r="E401">
            <v>2011</v>
          </cell>
          <cell r="F401" t="str">
            <v>00000228</v>
          </cell>
          <cell r="G401" t="str">
            <v>0</v>
          </cell>
          <cell r="H401" t="str">
            <v>YI308 - RRMP: Pagnes NRC Beni</v>
          </cell>
          <cell r="I401" t="str">
            <v>EA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40816</v>
          </cell>
          <cell r="S401">
            <v>40816</v>
          </cell>
          <cell r="T401">
            <v>40816</v>
          </cell>
        </row>
        <row r="402">
          <cell r="B402" t="str">
            <v>NRC NK - Bureau de Beni</v>
          </cell>
          <cell r="C402" t="str">
            <v>Traitement</v>
          </cell>
          <cell r="D402" t="str">
            <v>ZAIG</v>
          </cell>
          <cell r="E402">
            <v>2011</v>
          </cell>
          <cell r="F402" t="str">
            <v>00000228</v>
          </cell>
          <cell r="G402" t="str">
            <v>0</v>
          </cell>
          <cell r="H402" t="str">
            <v>YI308 - RRMP: Pagnes NRC Beni</v>
          </cell>
          <cell r="I402" t="str">
            <v>EA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40816</v>
          </cell>
          <cell r="S402">
            <v>40816</v>
          </cell>
          <cell r="T402">
            <v>40816</v>
          </cell>
        </row>
        <row r="403">
          <cell r="B403" t="str">
            <v>NRC NK - Bureau de Beni</v>
          </cell>
          <cell r="C403" t="str">
            <v>Traitement</v>
          </cell>
          <cell r="D403" t="str">
            <v>ZAIG</v>
          </cell>
          <cell r="E403">
            <v>2011</v>
          </cell>
          <cell r="F403" t="str">
            <v>00000228</v>
          </cell>
          <cell r="G403" t="str">
            <v>0</v>
          </cell>
          <cell r="H403" t="str">
            <v>YI308 - RRMP: Pagnes NRC Beni</v>
          </cell>
          <cell r="I403" t="str">
            <v>EA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40816</v>
          </cell>
          <cell r="S403">
            <v>40816</v>
          </cell>
          <cell r="T403">
            <v>40816</v>
          </cell>
        </row>
        <row r="404">
          <cell r="B404" t="str">
            <v>UNICEF - Bureau de Goma</v>
          </cell>
          <cell r="C404" t="str">
            <v>Draft</v>
          </cell>
          <cell r="D404" t="str">
            <v>ZAIG</v>
          </cell>
          <cell r="E404">
            <v>2011</v>
          </cell>
          <cell r="F404" t="str">
            <v>00000253</v>
          </cell>
          <cell r="G404" t="str">
            <v>0</v>
          </cell>
          <cell r="H404" t="str">
            <v>YI308 - RRMP: Kit Noyau Partenaires UNICEF</v>
          </cell>
          <cell r="I404" t="str">
            <v>Kit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40923</v>
          </cell>
          <cell r="S404">
            <v>40923</v>
          </cell>
          <cell r="T404">
            <v>40923</v>
          </cell>
        </row>
        <row r="405">
          <cell r="B405" t="str">
            <v>UNICEF - Bureau de Goma</v>
          </cell>
          <cell r="C405" t="str">
            <v>Draft</v>
          </cell>
          <cell r="D405" t="str">
            <v>ZAIG</v>
          </cell>
          <cell r="E405">
            <v>2011</v>
          </cell>
          <cell r="F405" t="str">
            <v>00000253</v>
          </cell>
          <cell r="G405" t="str">
            <v>0</v>
          </cell>
          <cell r="H405" t="str">
            <v>YI308 - RRMP: Kit Noyau Partenaires UNICEF</v>
          </cell>
          <cell r="I405" t="str">
            <v>Kit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40923</v>
          </cell>
          <cell r="S405">
            <v>40923</v>
          </cell>
          <cell r="T405">
            <v>40923</v>
          </cell>
        </row>
        <row r="406">
          <cell r="B406" t="str">
            <v>UNICEF - Bureau de Goma</v>
          </cell>
          <cell r="C406" t="str">
            <v>Draft</v>
          </cell>
          <cell r="D406" t="str">
            <v>ZAIG</v>
          </cell>
          <cell r="E406">
            <v>2011</v>
          </cell>
          <cell r="F406" t="str">
            <v>00000253</v>
          </cell>
          <cell r="G406" t="str">
            <v>0</v>
          </cell>
          <cell r="H406" t="str">
            <v>YI308 - RRMP: Kit Noyau Partenaires UNICEF</v>
          </cell>
          <cell r="I406" t="str">
            <v>Kit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40923</v>
          </cell>
          <cell r="S406">
            <v>40923</v>
          </cell>
          <cell r="T406">
            <v>40923</v>
          </cell>
        </row>
        <row r="407">
          <cell r="B407" t="str">
            <v>UNICEF - Bureau de Goma</v>
          </cell>
          <cell r="C407" t="str">
            <v>Draft</v>
          </cell>
          <cell r="D407" t="str">
            <v>ZAIG</v>
          </cell>
          <cell r="E407">
            <v>2011</v>
          </cell>
          <cell r="F407" t="str">
            <v>00000253</v>
          </cell>
          <cell r="G407" t="str">
            <v>0</v>
          </cell>
          <cell r="H407" t="str">
            <v>YI308 - RRMP: Kit Noyau Partenaires UNICEF</v>
          </cell>
          <cell r="I407" t="str">
            <v>Kit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40923</v>
          </cell>
          <cell r="S407">
            <v>40923</v>
          </cell>
          <cell r="T407">
            <v>40923</v>
          </cell>
        </row>
        <row r="408">
          <cell r="B408" t="str">
            <v>UNICEF - Bureau de Goma</v>
          </cell>
          <cell r="C408" t="str">
            <v>Draft</v>
          </cell>
          <cell r="D408" t="str">
            <v>ZAIG</v>
          </cell>
          <cell r="E408">
            <v>2011</v>
          </cell>
          <cell r="F408" t="str">
            <v>00000253</v>
          </cell>
          <cell r="G408" t="str">
            <v>0</v>
          </cell>
          <cell r="H408" t="str">
            <v>YI308 - RRMP: Kit Noyau Partenaires UNICEF</v>
          </cell>
          <cell r="I408" t="str">
            <v>Kit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40923</v>
          </cell>
          <cell r="S408">
            <v>40923</v>
          </cell>
          <cell r="T408">
            <v>40923</v>
          </cell>
        </row>
        <row r="409">
          <cell r="B409" t="str">
            <v>UNICEF - Bureau de Goma</v>
          </cell>
          <cell r="C409" t="str">
            <v>Draft</v>
          </cell>
          <cell r="D409" t="str">
            <v>ZAIG</v>
          </cell>
          <cell r="E409">
            <v>2011</v>
          </cell>
          <cell r="F409" t="str">
            <v>00000253</v>
          </cell>
          <cell r="G409" t="str">
            <v>0</v>
          </cell>
          <cell r="H409" t="str">
            <v>YI308 - RRMP: Kit Noyau Partenaires UNICEF</v>
          </cell>
          <cell r="I409" t="str">
            <v>Kit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40923</v>
          </cell>
          <cell r="S409">
            <v>40923</v>
          </cell>
          <cell r="T409">
            <v>40923</v>
          </cell>
        </row>
        <row r="410">
          <cell r="B410" t="str">
            <v>UNICEF - Bureau de Goma</v>
          </cell>
          <cell r="C410" t="str">
            <v>Draft</v>
          </cell>
          <cell r="D410" t="str">
            <v>ZAIG</v>
          </cell>
          <cell r="E410">
            <v>2011</v>
          </cell>
          <cell r="F410" t="str">
            <v>00000253</v>
          </cell>
          <cell r="G410" t="str">
            <v>0</v>
          </cell>
          <cell r="H410" t="str">
            <v>YI308 - RRMP: Kit Noyau Partenaires UNICEF</v>
          </cell>
          <cell r="I410" t="str">
            <v>Kit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40923</v>
          </cell>
          <cell r="S410">
            <v>40923</v>
          </cell>
          <cell r="T410">
            <v>40923</v>
          </cell>
        </row>
        <row r="411">
          <cell r="B411" t="str">
            <v>NRC - Bureau de Beni</v>
          </cell>
          <cell r="C411" t="str">
            <v>Draft</v>
          </cell>
          <cell r="D411" t="str">
            <v>ZAIG</v>
          </cell>
          <cell r="E411">
            <v>2011</v>
          </cell>
          <cell r="F411" t="str">
            <v>00000254</v>
          </cell>
          <cell r="G411" t="str">
            <v>0</v>
          </cell>
          <cell r="H411" t="str">
            <v>YI308 - RRMP: Kit Noyau NRC NK</v>
          </cell>
          <cell r="I411" t="str">
            <v>Kit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40923</v>
          </cell>
          <cell r="S411">
            <v>40923</v>
          </cell>
          <cell r="T411">
            <v>40923</v>
          </cell>
        </row>
        <row r="412">
          <cell r="B412" t="str">
            <v>NRC - Bureau de Beni</v>
          </cell>
          <cell r="C412" t="str">
            <v>Draft</v>
          </cell>
          <cell r="D412" t="str">
            <v>ZAIG</v>
          </cell>
          <cell r="E412">
            <v>2011</v>
          </cell>
          <cell r="F412" t="str">
            <v>00000254</v>
          </cell>
          <cell r="G412" t="str">
            <v>0</v>
          </cell>
          <cell r="H412" t="str">
            <v>YI308 - RRMP: Kit Noyau NRC NK</v>
          </cell>
          <cell r="I412" t="str">
            <v>Kit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40923</v>
          </cell>
          <cell r="S412">
            <v>40923</v>
          </cell>
          <cell r="T412">
            <v>40923</v>
          </cell>
        </row>
        <row r="413">
          <cell r="B413" t="str">
            <v>NRC - Bureau de Beni</v>
          </cell>
          <cell r="C413" t="str">
            <v>Draft</v>
          </cell>
          <cell r="D413" t="str">
            <v>ZAIG</v>
          </cell>
          <cell r="E413">
            <v>2011</v>
          </cell>
          <cell r="F413" t="str">
            <v>00000254</v>
          </cell>
          <cell r="G413" t="str">
            <v>0</v>
          </cell>
          <cell r="H413" t="str">
            <v>YI308 - RRMP: Kit Noyau NRC NK</v>
          </cell>
          <cell r="I413" t="str">
            <v>Kit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40923</v>
          </cell>
          <cell r="S413">
            <v>40923</v>
          </cell>
          <cell r="T413">
            <v>40923</v>
          </cell>
        </row>
        <row r="414">
          <cell r="B414" t="str">
            <v>NRC - Bureau de Beni</v>
          </cell>
          <cell r="C414" t="str">
            <v>Draft</v>
          </cell>
          <cell r="D414" t="str">
            <v>ZAIG</v>
          </cell>
          <cell r="E414">
            <v>2011</v>
          </cell>
          <cell r="F414" t="str">
            <v>00000254</v>
          </cell>
          <cell r="G414" t="str">
            <v>0</v>
          </cell>
          <cell r="H414" t="str">
            <v>YI308 - RRMP: Kit Noyau NRC NK</v>
          </cell>
          <cell r="I414" t="str">
            <v>Kit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40923</v>
          </cell>
          <cell r="S414">
            <v>40923</v>
          </cell>
          <cell r="T414">
            <v>40923</v>
          </cell>
        </row>
        <row r="415">
          <cell r="B415" t="str">
            <v>NRC - Bureau de Beni</v>
          </cell>
          <cell r="C415" t="str">
            <v>Draft</v>
          </cell>
          <cell r="D415" t="str">
            <v>ZAIG</v>
          </cell>
          <cell r="E415">
            <v>2011</v>
          </cell>
          <cell r="F415" t="str">
            <v>00000254</v>
          </cell>
          <cell r="G415" t="str">
            <v>0</v>
          </cell>
          <cell r="H415" t="str">
            <v>YI308 - RRMP: Kit Noyau NRC NK</v>
          </cell>
          <cell r="I415" t="str">
            <v>Kit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40923</v>
          </cell>
          <cell r="S415">
            <v>40923</v>
          </cell>
          <cell r="T415">
            <v>40923</v>
          </cell>
        </row>
        <row r="416">
          <cell r="B416" t="str">
            <v>NRC - Bureau de Beni</v>
          </cell>
          <cell r="C416" t="str">
            <v>Draft</v>
          </cell>
          <cell r="D416" t="str">
            <v>ZAIG</v>
          </cell>
          <cell r="E416">
            <v>2011</v>
          </cell>
          <cell r="F416" t="str">
            <v>00000254</v>
          </cell>
          <cell r="G416" t="str">
            <v>0</v>
          </cell>
          <cell r="H416" t="str">
            <v>YI308 - RRMP: Kit Noyau NRC NK</v>
          </cell>
          <cell r="I416" t="str">
            <v>Kit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40923</v>
          </cell>
          <cell r="S416">
            <v>40923</v>
          </cell>
          <cell r="T416">
            <v>40923</v>
          </cell>
        </row>
        <row r="417">
          <cell r="B417" t="str">
            <v>NRC - Bureau de Beni</v>
          </cell>
          <cell r="C417" t="str">
            <v>Draft</v>
          </cell>
          <cell r="D417" t="str">
            <v>ZAIG</v>
          </cell>
          <cell r="E417">
            <v>2011</v>
          </cell>
          <cell r="F417" t="str">
            <v>00000254</v>
          </cell>
          <cell r="G417" t="str">
            <v>0</v>
          </cell>
          <cell r="H417" t="str">
            <v>YI308 - RRMP: Kit Noyau NRC NK</v>
          </cell>
          <cell r="I417" t="str">
            <v>Kit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40923</v>
          </cell>
          <cell r="S417">
            <v>40923</v>
          </cell>
          <cell r="T417">
            <v>40923</v>
          </cell>
        </row>
        <row r="418">
          <cell r="B418" t="str">
            <v>Solidarités International NK - Bureau de Goma</v>
          </cell>
          <cell r="C418" t="str">
            <v>Draft</v>
          </cell>
          <cell r="D418" t="str">
            <v>ZAIG</v>
          </cell>
          <cell r="E418">
            <v>2011</v>
          </cell>
          <cell r="F418" t="str">
            <v>00000255</v>
          </cell>
          <cell r="G418" t="str">
            <v>0</v>
          </cell>
          <cell r="H418" t="str">
            <v>YI308 - RRMP: Vrac Solidarités NK</v>
          </cell>
          <cell r="I418" t="str">
            <v>EA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40923</v>
          </cell>
          <cell r="S418">
            <v>40923</v>
          </cell>
          <cell r="T418">
            <v>40923</v>
          </cell>
        </row>
        <row r="419">
          <cell r="B419" t="str">
            <v>Solidarités International NK - Bureau de Goma</v>
          </cell>
          <cell r="C419" t="str">
            <v>Draft</v>
          </cell>
          <cell r="D419" t="str">
            <v>ZAIG</v>
          </cell>
          <cell r="E419">
            <v>2011</v>
          </cell>
          <cell r="F419" t="str">
            <v>00000255</v>
          </cell>
          <cell r="G419" t="str">
            <v>0</v>
          </cell>
          <cell r="H419" t="str">
            <v>YI308 - RRMP: Vrac Solidarités NK</v>
          </cell>
          <cell r="I419" t="str">
            <v>EA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40923</v>
          </cell>
          <cell r="S419">
            <v>40923</v>
          </cell>
          <cell r="T419">
            <v>40923</v>
          </cell>
        </row>
        <row r="420">
          <cell r="B420" t="str">
            <v>Solidarités International NK - Bureau de Goma</v>
          </cell>
          <cell r="C420" t="str">
            <v>Draft</v>
          </cell>
          <cell r="D420" t="str">
            <v>ZAIG</v>
          </cell>
          <cell r="E420">
            <v>2011</v>
          </cell>
          <cell r="F420" t="str">
            <v>00000255</v>
          </cell>
          <cell r="G420" t="str">
            <v>0</v>
          </cell>
          <cell r="H420" t="str">
            <v>YI308 - RRMP: Vrac Solidarités NK</v>
          </cell>
          <cell r="I420" t="str">
            <v>EA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40923</v>
          </cell>
          <cell r="S420">
            <v>40923</v>
          </cell>
          <cell r="T420">
            <v>40923</v>
          </cell>
        </row>
        <row r="421">
          <cell r="B421" t="str">
            <v>Solidarités International NK - Bureau de Goma</v>
          </cell>
          <cell r="C421" t="str">
            <v>Draft</v>
          </cell>
          <cell r="D421" t="str">
            <v>ZAIG</v>
          </cell>
          <cell r="E421">
            <v>2011</v>
          </cell>
          <cell r="F421" t="str">
            <v>00000255</v>
          </cell>
          <cell r="G421" t="str">
            <v>0</v>
          </cell>
          <cell r="H421" t="str">
            <v>YI308 - RRMP: Vrac Solidarités NK</v>
          </cell>
          <cell r="I421" t="str">
            <v>EA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40923</v>
          </cell>
          <cell r="S421">
            <v>40923</v>
          </cell>
          <cell r="T421">
            <v>40923</v>
          </cell>
        </row>
        <row r="422">
          <cell r="B422" t="str">
            <v>Solidarités International NK - Bureau de Goma</v>
          </cell>
          <cell r="C422" t="str">
            <v>Draft</v>
          </cell>
          <cell r="D422" t="str">
            <v>ZAIG</v>
          </cell>
          <cell r="E422">
            <v>2011</v>
          </cell>
          <cell r="F422" t="str">
            <v>00000255</v>
          </cell>
          <cell r="G422" t="str">
            <v>0</v>
          </cell>
          <cell r="H422" t="str">
            <v>YI308 - RRMP: Vrac Solidarités NK</v>
          </cell>
          <cell r="I422" t="str">
            <v>EA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40923</v>
          </cell>
          <cell r="S422">
            <v>40923</v>
          </cell>
          <cell r="T422">
            <v>40923</v>
          </cell>
        </row>
        <row r="423">
          <cell r="B423" t="str">
            <v>Solidarités International NK - Bureau de Goma</v>
          </cell>
          <cell r="C423" t="str">
            <v>Draft</v>
          </cell>
          <cell r="D423" t="str">
            <v>ZAIG</v>
          </cell>
          <cell r="E423">
            <v>2011</v>
          </cell>
          <cell r="F423" t="str">
            <v>00000255</v>
          </cell>
          <cell r="G423" t="str">
            <v>0</v>
          </cell>
          <cell r="H423" t="str">
            <v>YI308 - RRMP: Vrac Solidarités NK</v>
          </cell>
          <cell r="I423" t="str">
            <v>EA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40923</v>
          </cell>
          <cell r="S423">
            <v>40923</v>
          </cell>
          <cell r="T423">
            <v>40923</v>
          </cell>
        </row>
        <row r="424">
          <cell r="B424" t="str">
            <v>Solidarités International NK - Bureau de Goma</v>
          </cell>
          <cell r="C424" t="str">
            <v>Draft</v>
          </cell>
          <cell r="D424" t="str">
            <v>ZAIG</v>
          </cell>
          <cell r="E424">
            <v>2011</v>
          </cell>
          <cell r="F424" t="str">
            <v>00000255</v>
          </cell>
          <cell r="G424" t="str">
            <v>0</v>
          </cell>
          <cell r="H424" t="str">
            <v>YI308 - RRMP: Vrac Solidarités NK</v>
          </cell>
          <cell r="I424" t="str">
            <v>EA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40923</v>
          </cell>
          <cell r="S424">
            <v>40923</v>
          </cell>
          <cell r="T424">
            <v>40923</v>
          </cell>
        </row>
        <row r="425">
          <cell r="B425" t="str">
            <v>NRC NK - Bureau de Goma</v>
          </cell>
          <cell r="C425" t="str">
            <v>Draft</v>
          </cell>
          <cell r="D425" t="str">
            <v>ZAIG</v>
          </cell>
          <cell r="E425">
            <v>2011</v>
          </cell>
          <cell r="F425" t="str">
            <v>00000256</v>
          </cell>
          <cell r="G425" t="str">
            <v>0</v>
          </cell>
          <cell r="H425" t="str">
            <v>YI308 - RRMP: Vrac NRC NK</v>
          </cell>
          <cell r="I425" t="str">
            <v>EA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40923</v>
          </cell>
          <cell r="S425">
            <v>40923</v>
          </cell>
          <cell r="T425">
            <v>40923</v>
          </cell>
        </row>
        <row r="426">
          <cell r="B426" t="str">
            <v>NRC NK - Bureau de Goma</v>
          </cell>
          <cell r="C426" t="str">
            <v>Draft</v>
          </cell>
          <cell r="D426" t="str">
            <v>ZAIG</v>
          </cell>
          <cell r="E426">
            <v>2011</v>
          </cell>
          <cell r="F426" t="str">
            <v>00000256</v>
          </cell>
          <cell r="G426" t="str">
            <v>0</v>
          </cell>
          <cell r="H426" t="str">
            <v>YI308 - RRMP: Vrac NRC NK</v>
          </cell>
          <cell r="I426" t="str">
            <v>EA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40923</v>
          </cell>
          <cell r="S426">
            <v>40923</v>
          </cell>
          <cell r="T426">
            <v>40923</v>
          </cell>
        </row>
        <row r="427">
          <cell r="B427" t="str">
            <v>NRC NK - Bureau de Goma</v>
          </cell>
          <cell r="C427" t="str">
            <v>Draft</v>
          </cell>
          <cell r="D427" t="str">
            <v>ZAIG</v>
          </cell>
          <cell r="E427">
            <v>2011</v>
          </cell>
          <cell r="F427" t="str">
            <v>00000256</v>
          </cell>
          <cell r="G427" t="str">
            <v>0</v>
          </cell>
          <cell r="H427" t="str">
            <v>YI308 - RRMP: Vrac NRC NK</v>
          </cell>
          <cell r="I427" t="str">
            <v>EA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40923</v>
          </cell>
          <cell r="S427">
            <v>40923</v>
          </cell>
          <cell r="T427">
            <v>40923</v>
          </cell>
        </row>
        <row r="428">
          <cell r="B428" t="str">
            <v>NRC NK - Bureau de Goma</v>
          </cell>
          <cell r="C428" t="str">
            <v>Draft</v>
          </cell>
          <cell r="D428" t="str">
            <v>ZAIG</v>
          </cell>
          <cell r="E428">
            <v>2011</v>
          </cell>
          <cell r="F428" t="str">
            <v>00000256</v>
          </cell>
          <cell r="G428" t="str">
            <v>0</v>
          </cell>
          <cell r="H428" t="str">
            <v>YI308 - RRMP: Vrac NRC NK</v>
          </cell>
          <cell r="I428" t="str">
            <v>EA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40923</v>
          </cell>
          <cell r="S428">
            <v>40923</v>
          </cell>
          <cell r="T428">
            <v>40923</v>
          </cell>
        </row>
        <row r="429">
          <cell r="B429" t="str">
            <v>NRC NK - Bureau de Goma</v>
          </cell>
          <cell r="C429" t="str">
            <v>Draft</v>
          </cell>
          <cell r="D429" t="str">
            <v>ZAIG</v>
          </cell>
          <cell r="E429">
            <v>2011</v>
          </cell>
          <cell r="F429" t="str">
            <v>00000256</v>
          </cell>
          <cell r="G429" t="str">
            <v>0</v>
          </cell>
          <cell r="H429" t="str">
            <v>YI308 - RRMP: Vrac NRC NK</v>
          </cell>
          <cell r="I429" t="str">
            <v>EA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40923</v>
          </cell>
          <cell r="S429">
            <v>40923</v>
          </cell>
          <cell r="T429">
            <v>40923</v>
          </cell>
        </row>
        <row r="430">
          <cell r="B430" t="str">
            <v>NRC NK - Bureau de Goma</v>
          </cell>
          <cell r="C430" t="str">
            <v>Draft</v>
          </cell>
          <cell r="D430" t="str">
            <v>ZAIG</v>
          </cell>
          <cell r="E430">
            <v>2011</v>
          </cell>
          <cell r="F430" t="str">
            <v>00000256</v>
          </cell>
          <cell r="G430" t="str">
            <v>0</v>
          </cell>
          <cell r="H430" t="str">
            <v>YI308 - RRMP: Vrac NRC NK</v>
          </cell>
          <cell r="I430" t="str">
            <v>EA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40923</v>
          </cell>
          <cell r="S430">
            <v>40923</v>
          </cell>
          <cell r="T430">
            <v>40923</v>
          </cell>
        </row>
        <row r="431">
          <cell r="B431" t="str">
            <v>NRC NK - Bureau de Goma</v>
          </cell>
          <cell r="C431" t="str">
            <v>Draft</v>
          </cell>
          <cell r="D431" t="str">
            <v>ZAIG</v>
          </cell>
          <cell r="E431">
            <v>2011</v>
          </cell>
          <cell r="F431" t="str">
            <v>00000256</v>
          </cell>
          <cell r="G431" t="str">
            <v>0</v>
          </cell>
          <cell r="H431" t="str">
            <v>YI308 - RRMP: Vrac NRC NK</v>
          </cell>
          <cell r="I431" t="str">
            <v>EA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40923</v>
          </cell>
          <cell r="S431">
            <v>40923</v>
          </cell>
          <cell r="T431">
            <v>40923</v>
          </cell>
        </row>
        <row r="432">
          <cell r="B432" t="str">
            <v>IRC SK - Bureau de Bukavu</v>
          </cell>
          <cell r="C432" t="str">
            <v>Draft</v>
          </cell>
          <cell r="D432" t="str">
            <v>ZAIG</v>
          </cell>
          <cell r="E432">
            <v>2011</v>
          </cell>
          <cell r="F432" t="str">
            <v>00000257</v>
          </cell>
          <cell r="G432" t="str">
            <v>0</v>
          </cell>
          <cell r="H432" t="str">
            <v>YI308 - RRMP: Vrac IRC SK</v>
          </cell>
          <cell r="I432" t="str">
            <v>EA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40923</v>
          </cell>
          <cell r="S432">
            <v>40923</v>
          </cell>
          <cell r="T432">
            <v>40923</v>
          </cell>
        </row>
        <row r="433">
          <cell r="B433" t="str">
            <v>IRC SK - Bureau de Bukavu</v>
          </cell>
          <cell r="C433" t="str">
            <v>Draft</v>
          </cell>
          <cell r="D433" t="str">
            <v>ZAIG</v>
          </cell>
          <cell r="E433">
            <v>2011</v>
          </cell>
          <cell r="F433" t="str">
            <v>00000257</v>
          </cell>
          <cell r="G433" t="str">
            <v>0</v>
          </cell>
          <cell r="H433" t="str">
            <v>YI308 - RRMP: Vrac IRC SK</v>
          </cell>
          <cell r="I433" t="str">
            <v>EA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40923</v>
          </cell>
          <cell r="S433">
            <v>40923</v>
          </cell>
          <cell r="T433">
            <v>40923</v>
          </cell>
        </row>
        <row r="434">
          <cell r="B434" t="str">
            <v>IRC SK - Bureau de Bukavu</v>
          </cell>
          <cell r="C434" t="str">
            <v>Draft</v>
          </cell>
          <cell r="D434" t="str">
            <v>ZAIG</v>
          </cell>
          <cell r="E434">
            <v>2011</v>
          </cell>
          <cell r="F434" t="str">
            <v>00000257</v>
          </cell>
          <cell r="G434" t="str">
            <v>0</v>
          </cell>
          <cell r="H434" t="str">
            <v>YI308 - RRMP: Vrac IRC SK</v>
          </cell>
          <cell r="I434" t="str">
            <v>EA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40923</v>
          </cell>
          <cell r="S434">
            <v>40923</v>
          </cell>
          <cell r="T434">
            <v>40923</v>
          </cell>
        </row>
        <row r="435">
          <cell r="B435" t="str">
            <v>IRC SK - Bureau de Bukavu</v>
          </cell>
          <cell r="C435" t="str">
            <v>Draft</v>
          </cell>
          <cell r="D435" t="str">
            <v>ZAIG</v>
          </cell>
          <cell r="E435">
            <v>2011</v>
          </cell>
          <cell r="F435" t="str">
            <v>00000257</v>
          </cell>
          <cell r="G435" t="str">
            <v>0</v>
          </cell>
          <cell r="H435" t="str">
            <v>YI308 - RRMP: Vrac IRC SK</v>
          </cell>
          <cell r="I435" t="str">
            <v>EA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40923</v>
          </cell>
          <cell r="S435">
            <v>40923</v>
          </cell>
          <cell r="T435">
            <v>40923</v>
          </cell>
        </row>
        <row r="436">
          <cell r="B436" t="str">
            <v>IRC SK - Bureau de Bukavu</v>
          </cell>
          <cell r="C436" t="str">
            <v>Draft</v>
          </cell>
          <cell r="D436" t="str">
            <v>ZAIG</v>
          </cell>
          <cell r="E436">
            <v>2011</v>
          </cell>
          <cell r="F436" t="str">
            <v>00000257</v>
          </cell>
          <cell r="G436" t="str">
            <v>0</v>
          </cell>
          <cell r="H436" t="str">
            <v>YI308 - RRMP: Vrac IRC SK</v>
          </cell>
          <cell r="I436" t="str">
            <v>EA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40923</v>
          </cell>
          <cell r="S436">
            <v>40923</v>
          </cell>
          <cell r="T436">
            <v>40923</v>
          </cell>
        </row>
        <row r="437">
          <cell r="B437" t="str">
            <v>IRC SK - Bureau de Bukavu</v>
          </cell>
          <cell r="C437" t="str">
            <v>Draft</v>
          </cell>
          <cell r="D437" t="str">
            <v>ZAIG</v>
          </cell>
          <cell r="E437">
            <v>2011</v>
          </cell>
          <cell r="F437" t="str">
            <v>00000257</v>
          </cell>
          <cell r="G437" t="str">
            <v>0</v>
          </cell>
          <cell r="H437" t="str">
            <v>YI308 - RRMP: Vrac IRC SK</v>
          </cell>
          <cell r="I437" t="str">
            <v>EA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40923</v>
          </cell>
          <cell r="S437">
            <v>40923</v>
          </cell>
          <cell r="T437">
            <v>40923</v>
          </cell>
        </row>
        <row r="438">
          <cell r="B438" t="str">
            <v>IRC SK - Bureau de Bukavu</v>
          </cell>
          <cell r="C438" t="str">
            <v>Draft</v>
          </cell>
          <cell r="D438" t="str">
            <v>ZAIG</v>
          </cell>
          <cell r="E438">
            <v>2011</v>
          </cell>
          <cell r="F438" t="str">
            <v>00000257</v>
          </cell>
          <cell r="G438" t="str">
            <v>0</v>
          </cell>
          <cell r="H438" t="str">
            <v>YI308 - RRMP: Vrac IRC SK</v>
          </cell>
          <cell r="I438" t="str">
            <v>EA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40923</v>
          </cell>
          <cell r="S438">
            <v>40923</v>
          </cell>
          <cell r="T438">
            <v>40923</v>
          </cell>
        </row>
        <row r="439">
          <cell r="B439" t="str">
            <v>AVSI SK - Bureau de Bukavu</v>
          </cell>
          <cell r="C439" t="str">
            <v>Draft</v>
          </cell>
          <cell r="D439" t="str">
            <v>ZAIG</v>
          </cell>
          <cell r="E439">
            <v>2011</v>
          </cell>
          <cell r="F439" t="str">
            <v>00000258</v>
          </cell>
          <cell r="G439" t="str">
            <v>0</v>
          </cell>
          <cell r="H439" t="str">
            <v>YI308 - RRMP: Vrac AVSI SK</v>
          </cell>
          <cell r="I439" t="str">
            <v>EA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40923</v>
          </cell>
          <cell r="S439">
            <v>40923</v>
          </cell>
          <cell r="T439">
            <v>40923</v>
          </cell>
        </row>
        <row r="440">
          <cell r="B440" t="str">
            <v>AVSI SK - Bureau de Bukavu</v>
          </cell>
          <cell r="C440" t="str">
            <v>Draft</v>
          </cell>
          <cell r="D440" t="str">
            <v>ZAIG</v>
          </cell>
          <cell r="E440">
            <v>2011</v>
          </cell>
          <cell r="F440" t="str">
            <v>00000258</v>
          </cell>
          <cell r="G440" t="str">
            <v>0</v>
          </cell>
          <cell r="H440" t="str">
            <v>YI308 - RRMP: Vrac AVSI SK</v>
          </cell>
          <cell r="I440" t="str">
            <v>EA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40923</v>
          </cell>
          <cell r="S440">
            <v>40923</v>
          </cell>
          <cell r="T440">
            <v>40923</v>
          </cell>
        </row>
        <row r="441">
          <cell r="B441" t="str">
            <v>AVSI SK - Bureau de Bukavu</v>
          </cell>
          <cell r="C441" t="str">
            <v>Draft</v>
          </cell>
          <cell r="D441" t="str">
            <v>ZAIG</v>
          </cell>
          <cell r="E441">
            <v>2011</v>
          </cell>
          <cell r="F441" t="str">
            <v>00000258</v>
          </cell>
          <cell r="G441" t="str">
            <v>0</v>
          </cell>
          <cell r="H441" t="str">
            <v>YI308 - RRMP: Vrac AVSI SK</v>
          </cell>
          <cell r="I441" t="str">
            <v>EA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40923</v>
          </cell>
          <cell r="S441">
            <v>40923</v>
          </cell>
          <cell r="T441">
            <v>40923</v>
          </cell>
        </row>
        <row r="442">
          <cell r="B442" t="str">
            <v>AVSI SK - Bureau de Bukavu</v>
          </cell>
          <cell r="C442" t="str">
            <v>Draft</v>
          </cell>
          <cell r="D442" t="str">
            <v>ZAIG</v>
          </cell>
          <cell r="E442">
            <v>2011</v>
          </cell>
          <cell r="F442" t="str">
            <v>00000258</v>
          </cell>
          <cell r="G442" t="str">
            <v>0</v>
          </cell>
          <cell r="H442" t="str">
            <v>YI308 - RRMP: Vrac AVSI SK</v>
          </cell>
          <cell r="I442" t="str">
            <v>EA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40923</v>
          </cell>
          <cell r="S442">
            <v>40923</v>
          </cell>
          <cell r="T442">
            <v>40923</v>
          </cell>
        </row>
        <row r="443">
          <cell r="B443" t="str">
            <v>AVSI SK - Bureau de Bukavu</v>
          </cell>
          <cell r="C443" t="str">
            <v>Draft</v>
          </cell>
          <cell r="D443" t="str">
            <v>ZAIG</v>
          </cell>
          <cell r="E443">
            <v>2011</v>
          </cell>
          <cell r="F443" t="str">
            <v>00000258</v>
          </cell>
          <cell r="G443" t="str">
            <v>0</v>
          </cell>
          <cell r="H443" t="str">
            <v>YI308 - RRMP: Vrac AVSI SK</v>
          </cell>
          <cell r="I443" t="str">
            <v>EA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40923</v>
          </cell>
          <cell r="S443">
            <v>40923</v>
          </cell>
          <cell r="T443">
            <v>40923</v>
          </cell>
        </row>
        <row r="444">
          <cell r="B444" t="str">
            <v>AVSI SK - Bureau de Bukavu</v>
          </cell>
          <cell r="C444" t="str">
            <v>Draft</v>
          </cell>
          <cell r="D444" t="str">
            <v>ZAIG</v>
          </cell>
          <cell r="E444">
            <v>2011</v>
          </cell>
          <cell r="F444" t="str">
            <v>00000258</v>
          </cell>
          <cell r="G444" t="str">
            <v>0</v>
          </cell>
          <cell r="H444" t="str">
            <v>YI308 - RRMP: Vrac AVSI SK</v>
          </cell>
          <cell r="I444" t="str">
            <v>EA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40923</v>
          </cell>
          <cell r="S444">
            <v>40923</v>
          </cell>
          <cell r="T444">
            <v>40923</v>
          </cell>
        </row>
        <row r="445">
          <cell r="B445" t="str">
            <v>AVSI SK - Bureau de Bukavu</v>
          </cell>
          <cell r="C445" t="str">
            <v>Draft</v>
          </cell>
          <cell r="D445" t="str">
            <v>ZAIG</v>
          </cell>
          <cell r="E445">
            <v>2011</v>
          </cell>
          <cell r="F445" t="str">
            <v>00000258</v>
          </cell>
          <cell r="G445" t="str">
            <v>0</v>
          </cell>
          <cell r="H445" t="str">
            <v>YI308 - RRMP: Vrac AVSI SK</v>
          </cell>
          <cell r="I445" t="str">
            <v>EA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40923</v>
          </cell>
          <cell r="S445">
            <v>40923</v>
          </cell>
          <cell r="T445">
            <v>40923</v>
          </cell>
        </row>
        <row r="446">
          <cell r="B446" t="str">
            <v>UNICEF - Bureau de Goma</v>
          </cell>
          <cell r="C446" t="str">
            <v>Draft</v>
          </cell>
          <cell r="D446" t="str">
            <v>ZAIG</v>
          </cell>
          <cell r="E446">
            <v>2011</v>
          </cell>
          <cell r="F446" t="str">
            <v>00000259</v>
          </cell>
          <cell r="G446" t="str">
            <v>0</v>
          </cell>
          <cell r="H446" t="str">
            <v>YI308 - RRMP: Vrac Partenaires UNICEF</v>
          </cell>
          <cell r="I446" t="str">
            <v>EA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40923</v>
          </cell>
          <cell r="S446">
            <v>40923</v>
          </cell>
          <cell r="T446">
            <v>40923</v>
          </cell>
        </row>
        <row r="447">
          <cell r="B447" t="str">
            <v>UNICEF - Bureau de Goma</v>
          </cell>
          <cell r="C447" t="str">
            <v>Draft</v>
          </cell>
          <cell r="D447" t="str">
            <v>ZAIG</v>
          </cell>
          <cell r="E447">
            <v>2011</v>
          </cell>
          <cell r="F447" t="str">
            <v>00000259</v>
          </cell>
          <cell r="G447" t="str">
            <v>0</v>
          </cell>
          <cell r="H447" t="str">
            <v>YI308 - RRMP: Vrac Partenaires UNICEF</v>
          </cell>
          <cell r="I447" t="str">
            <v>EA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40923</v>
          </cell>
          <cell r="S447">
            <v>40923</v>
          </cell>
          <cell r="T447">
            <v>40923</v>
          </cell>
        </row>
        <row r="448">
          <cell r="B448" t="str">
            <v>UNICEF - Bureau de Goma</v>
          </cell>
          <cell r="C448" t="str">
            <v>Draft</v>
          </cell>
          <cell r="D448" t="str">
            <v>ZAIG</v>
          </cell>
          <cell r="E448">
            <v>2011</v>
          </cell>
          <cell r="F448" t="str">
            <v>00000259</v>
          </cell>
          <cell r="G448" t="str">
            <v>0</v>
          </cell>
          <cell r="H448" t="str">
            <v>YI308 - RRMP: Vrac Partenaires UNICEF</v>
          </cell>
          <cell r="I448" t="str">
            <v>EA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40923</v>
          </cell>
          <cell r="S448">
            <v>40923</v>
          </cell>
          <cell r="T448">
            <v>40923</v>
          </cell>
        </row>
        <row r="449">
          <cell r="B449" t="str">
            <v>UNICEF - Bureau de Goma</v>
          </cell>
          <cell r="C449" t="str">
            <v>Draft</v>
          </cell>
          <cell r="D449" t="str">
            <v>ZAIG</v>
          </cell>
          <cell r="E449">
            <v>2011</v>
          </cell>
          <cell r="F449" t="str">
            <v>00000259</v>
          </cell>
          <cell r="G449" t="str">
            <v>0</v>
          </cell>
          <cell r="H449" t="str">
            <v>YI308 - RRMP: Vrac Partenaires UNICEF</v>
          </cell>
          <cell r="I449" t="str">
            <v>EA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40923</v>
          </cell>
          <cell r="S449">
            <v>40923</v>
          </cell>
          <cell r="T449">
            <v>40923</v>
          </cell>
        </row>
        <row r="450">
          <cell r="B450" t="str">
            <v>UNICEF - Bureau de Goma</v>
          </cell>
          <cell r="C450" t="str">
            <v>Draft</v>
          </cell>
          <cell r="D450" t="str">
            <v>ZAIG</v>
          </cell>
          <cell r="E450">
            <v>2011</v>
          </cell>
          <cell r="F450" t="str">
            <v>00000259</v>
          </cell>
          <cell r="G450" t="str">
            <v>0</v>
          </cell>
          <cell r="H450" t="str">
            <v>YI308 - RRMP: Vrac Partenaires UNICEF</v>
          </cell>
          <cell r="I450" t="str">
            <v>EA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40923</v>
          </cell>
          <cell r="S450">
            <v>40923</v>
          </cell>
          <cell r="T450">
            <v>40923</v>
          </cell>
        </row>
        <row r="451">
          <cell r="B451" t="str">
            <v>UNICEF - Bureau de Goma</v>
          </cell>
          <cell r="C451" t="str">
            <v>Draft</v>
          </cell>
          <cell r="D451" t="str">
            <v>ZAIG</v>
          </cell>
          <cell r="E451">
            <v>2011</v>
          </cell>
          <cell r="F451" t="str">
            <v>00000259</v>
          </cell>
          <cell r="G451" t="str">
            <v>0</v>
          </cell>
          <cell r="H451" t="str">
            <v>YI308 - RRMP: Vrac Partenaires UNICEF</v>
          </cell>
          <cell r="I451" t="str">
            <v>EA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40923</v>
          </cell>
          <cell r="S451">
            <v>40923</v>
          </cell>
          <cell r="T451">
            <v>40923</v>
          </cell>
        </row>
        <row r="452">
          <cell r="B452" t="str">
            <v>UNICEF - Bureau de Goma</v>
          </cell>
          <cell r="C452" t="str">
            <v>Draft</v>
          </cell>
          <cell r="D452" t="str">
            <v>ZAIG</v>
          </cell>
          <cell r="E452">
            <v>2011</v>
          </cell>
          <cell r="F452" t="str">
            <v>00000259</v>
          </cell>
          <cell r="G452" t="str">
            <v>0</v>
          </cell>
          <cell r="H452" t="str">
            <v>YI308 - RRMP: Vrac Partenaires UNICEF</v>
          </cell>
          <cell r="I452" t="str">
            <v>EA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40923</v>
          </cell>
          <cell r="S452">
            <v>40923</v>
          </cell>
          <cell r="T452">
            <v>40923</v>
          </cell>
        </row>
        <row r="453">
          <cell r="B453" t="str">
            <v>NRC NK - Bureau de Beni</v>
          </cell>
          <cell r="C453" t="str">
            <v>Draft</v>
          </cell>
          <cell r="D453" t="str">
            <v>ZAIG</v>
          </cell>
          <cell r="E453">
            <v>2011</v>
          </cell>
          <cell r="F453" t="str">
            <v>00000260</v>
          </cell>
          <cell r="G453" t="str">
            <v>0</v>
          </cell>
          <cell r="H453" t="str">
            <v>YI308 - RRMP: Vrac NRC NK</v>
          </cell>
          <cell r="I453" t="str">
            <v>EA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40923</v>
          </cell>
          <cell r="S453">
            <v>40923</v>
          </cell>
          <cell r="T453">
            <v>40923</v>
          </cell>
        </row>
        <row r="454">
          <cell r="B454" t="str">
            <v>NRC NK - Bureau de Beni</v>
          </cell>
          <cell r="C454" t="str">
            <v>Draft</v>
          </cell>
          <cell r="D454" t="str">
            <v>ZAIG</v>
          </cell>
          <cell r="E454">
            <v>2011</v>
          </cell>
          <cell r="F454" t="str">
            <v>00000260</v>
          </cell>
          <cell r="G454" t="str">
            <v>0</v>
          </cell>
          <cell r="H454" t="str">
            <v>YI308 - RRMP: Vrac NRC NK</v>
          </cell>
          <cell r="I454" t="str">
            <v>EA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40923</v>
          </cell>
          <cell r="S454">
            <v>40923</v>
          </cell>
          <cell r="T454">
            <v>40923</v>
          </cell>
        </row>
        <row r="455">
          <cell r="B455" t="str">
            <v>NRC NK - Bureau de Beni</v>
          </cell>
          <cell r="C455" t="str">
            <v>Draft</v>
          </cell>
          <cell r="D455" t="str">
            <v>ZAIG</v>
          </cell>
          <cell r="E455">
            <v>2011</v>
          </cell>
          <cell r="F455" t="str">
            <v>00000260</v>
          </cell>
          <cell r="G455" t="str">
            <v>0</v>
          </cell>
          <cell r="H455" t="str">
            <v>YI308 - RRMP: Vrac NRC NK</v>
          </cell>
          <cell r="I455" t="str">
            <v>EA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40923</v>
          </cell>
          <cell r="S455">
            <v>40923</v>
          </cell>
          <cell r="T455">
            <v>40923</v>
          </cell>
        </row>
        <row r="456">
          <cell r="B456" t="str">
            <v>NRC NK - Bureau de Beni</v>
          </cell>
          <cell r="C456" t="str">
            <v>Draft</v>
          </cell>
          <cell r="D456" t="str">
            <v>ZAIG</v>
          </cell>
          <cell r="E456">
            <v>2011</v>
          </cell>
          <cell r="F456" t="str">
            <v>00000260</v>
          </cell>
          <cell r="G456" t="str">
            <v>0</v>
          </cell>
          <cell r="H456" t="str">
            <v>YI308 - RRMP: Vrac NRC NK</v>
          </cell>
          <cell r="I456" t="str">
            <v>EA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40923</v>
          </cell>
          <cell r="S456">
            <v>40923</v>
          </cell>
          <cell r="T456">
            <v>40923</v>
          </cell>
        </row>
        <row r="457">
          <cell r="B457" t="str">
            <v>NRC NK - Bureau de Beni</v>
          </cell>
          <cell r="C457" t="str">
            <v>Draft</v>
          </cell>
          <cell r="D457" t="str">
            <v>ZAIG</v>
          </cell>
          <cell r="E457">
            <v>2011</v>
          </cell>
          <cell r="F457" t="str">
            <v>00000260</v>
          </cell>
          <cell r="G457" t="str">
            <v>0</v>
          </cell>
          <cell r="H457" t="str">
            <v>YI308 - RRMP: Vrac NRC NK</v>
          </cell>
          <cell r="I457" t="str">
            <v>EA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40923</v>
          </cell>
          <cell r="S457">
            <v>40923</v>
          </cell>
          <cell r="T457">
            <v>40923</v>
          </cell>
        </row>
        <row r="458">
          <cell r="B458" t="str">
            <v>NRC NK - Bureau de Beni</v>
          </cell>
          <cell r="C458" t="str">
            <v>Draft</v>
          </cell>
          <cell r="D458" t="str">
            <v>ZAIG</v>
          </cell>
          <cell r="E458">
            <v>2011</v>
          </cell>
          <cell r="F458" t="str">
            <v>00000260</v>
          </cell>
          <cell r="G458" t="str">
            <v>0</v>
          </cell>
          <cell r="H458" t="str">
            <v>YI308 - RRMP: Vrac NRC NK</v>
          </cell>
          <cell r="I458" t="str">
            <v>EA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40923</v>
          </cell>
          <cell r="S458">
            <v>40923</v>
          </cell>
          <cell r="T458">
            <v>40923</v>
          </cell>
        </row>
        <row r="459">
          <cell r="B459" t="str">
            <v>NRC NK - Bureau de Beni</v>
          </cell>
          <cell r="C459" t="str">
            <v>Draft</v>
          </cell>
          <cell r="D459" t="str">
            <v>ZAIG</v>
          </cell>
          <cell r="E459">
            <v>2011</v>
          </cell>
          <cell r="F459" t="str">
            <v>00000260</v>
          </cell>
          <cell r="G459" t="str">
            <v>0</v>
          </cell>
          <cell r="H459" t="str">
            <v>YI308 - RRMP: Vrac NRC NK</v>
          </cell>
          <cell r="I459" t="str">
            <v>EA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40923</v>
          </cell>
          <cell r="S459">
            <v>40923</v>
          </cell>
          <cell r="T459">
            <v>40923</v>
          </cell>
        </row>
        <row r="460">
          <cell r="B460" t="str">
            <v>Solidarités International - Bureau de Butembo</v>
          </cell>
          <cell r="C460" t="str">
            <v>Draft</v>
          </cell>
          <cell r="D460" t="str">
            <v>ZAIG</v>
          </cell>
          <cell r="E460">
            <v>2011</v>
          </cell>
          <cell r="F460" t="str">
            <v>00000261</v>
          </cell>
          <cell r="G460" t="str">
            <v>0</v>
          </cell>
          <cell r="H460" t="str">
            <v>YI308 - RRMP: Bassines Solidarités NK</v>
          </cell>
          <cell r="I460" t="str">
            <v>EA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40923</v>
          </cell>
          <cell r="S460">
            <v>40923</v>
          </cell>
          <cell r="T460">
            <v>40923</v>
          </cell>
        </row>
        <row r="461">
          <cell r="B461" t="str">
            <v>Solidarités International - Bureau de Butembo</v>
          </cell>
          <cell r="C461" t="str">
            <v>Draft</v>
          </cell>
          <cell r="D461" t="str">
            <v>ZAIG</v>
          </cell>
          <cell r="E461">
            <v>2011</v>
          </cell>
          <cell r="F461" t="str">
            <v>00000261</v>
          </cell>
          <cell r="G461" t="str">
            <v>0</v>
          </cell>
          <cell r="H461" t="str">
            <v>YI308 - RRMP: Bassines Solidarités NK</v>
          </cell>
          <cell r="I461" t="str">
            <v>EA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40923</v>
          </cell>
          <cell r="S461">
            <v>40923</v>
          </cell>
          <cell r="T461">
            <v>40923</v>
          </cell>
        </row>
        <row r="462">
          <cell r="B462" t="str">
            <v>Solidarités International - Bureau de Butembo</v>
          </cell>
          <cell r="C462" t="str">
            <v>Draft</v>
          </cell>
          <cell r="D462" t="str">
            <v>ZAIG</v>
          </cell>
          <cell r="E462">
            <v>2011</v>
          </cell>
          <cell r="F462" t="str">
            <v>00000261</v>
          </cell>
          <cell r="G462" t="str">
            <v>0</v>
          </cell>
          <cell r="H462" t="str">
            <v>YI308 - RRMP: Bassines Solidarités NK</v>
          </cell>
          <cell r="I462" t="str">
            <v>EA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40923</v>
          </cell>
          <cell r="S462">
            <v>40923</v>
          </cell>
          <cell r="T462">
            <v>40923</v>
          </cell>
        </row>
        <row r="463">
          <cell r="B463" t="str">
            <v>Solidarités International - Bureau de Butembo</v>
          </cell>
          <cell r="C463" t="str">
            <v>Draft</v>
          </cell>
          <cell r="D463" t="str">
            <v>ZAIG</v>
          </cell>
          <cell r="E463">
            <v>2011</v>
          </cell>
          <cell r="F463" t="str">
            <v>00000261</v>
          </cell>
          <cell r="G463" t="str">
            <v>0</v>
          </cell>
          <cell r="H463" t="str">
            <v>YI308 - RRMP: Bassines Solidarités NK</v>
          </cell>
          <cell r="I463" t="str">
            <v>EA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40923</v>
          </cell>
          <cell r="S463">
            <v>40923</v>
          </cell>
          <cell r="T463">
            <v>40923</v>
          </cell>
        </row>
        <row r="464">
          <cell r="B464" t="str">
            <v>Solidarités International - Bureau de Butembo</v>
          </cell>
          <cell r="C464" t="str">
            <v>Draft</v>
          </cell>
          <cell r="D464" t="str">
            <v>ZAIG</v>
          </cell>
          <cell r="E464">
            <v>2011</v>
          </cell>
          <cell r="F464" t="str">
            <v>00000261</v>
          </cell>
          <cell r="G464" t="str">
            <v>0</v>
          </cell>
          <cell r="H464" t="str">
            <v>YI308 - RRMP: Bassines Solidarités NK</v>
          </cell>
          <cell r="I464" t="str">
            <v>EA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40923</v>
          </cell>
          <cell r="S464">
            <v>40923</v>
          </cell>
          <cell r="T464">
            <v>40923</v>
          </cell>
        </row>
        <row r="465">
          <cell r="B465" t="str">
            <v>Solidarités International - Bureau de Butembo</v>
          </cell>
          <cell r="C465" t="str">
            <v>Draft</v>
          </cell>
          <cell r="D465" t="str">
            <v>ZAIG</v>
          </cell>
          <cell r="E465">
            <v>2011</v>
          </cell>
          <cell r="F465" t="str">
            <v>00000261</v>
          </cell>
          <cell r="G465" t="str">
            <v>0</v>
          </cell>
          <cell r="H465" t="str">
            <v>YI308 - RRMP: Bassines Solidarités NK</v>
          </cell>
          <cell r="I465" t="str">
            <v>EA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40923</v>
          </cell>
          <cell r="S465">
            <v>40923</v>
          </cell>
          <cell r="T465">
            <v>40923</v>
          </cell>
        </row>
        <row r="466">
          <cell r="B466" t="str">
            <v>Solidarités International - Bureau de Butembo</v>
          </cell>
          <cell r="C466" t="str">
            <v>Draft</v>
          </cell>
          <cell r="D466" t="str">
            <v>ZAIG</v>
          </cell>
          <cell r="E466">
            <v>2011</v>
          </cell>
          <cell r="F466" t="str">
            <v>00000261</v>
          </cell>
          <cell r="G466" t="str">
            <v>0</v>
          </cell>
          <cell r="H466" t="str">
            <v>YI308 - RRMP: Bassines Solidarités NK</v>
          </cell>
          <cell r="I466" t="str">
            <v>EA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40923</v>
          </cell>
          <cell r="S466">
            <v>40923</v>
          </cell>
          <cell r="T466">
            <v>40923</v>
          </cell>
        </row>
        <row r="467">
          <cell r="B467" t="str">
            <v>NRC NK - Bureau de Beni</v>
          </cell>
          <cell r="C467" t="str">
            <v>Draft</v>
          </cell>
          <cell r="D467" t="str">
            <v>ZAIG</v>
          </cell>
          <cell r="E467">
            <v>2011</v>
          </cell>
          <cell r="F467" t="str">
            <v>00000262</v>
          </cell>
          <cell r="G467" t="str">
            <v>0</v>
          </cell>
          <cell r="H467" t="str">
            <v>YI308 - RRMP: Bassines NRC NK</v>
          </cell>
          <cell r="I467" t="str">
            <v>EA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40923</v>
          </cell>
          <cell r="S467">
            <v>40923</v>
          </cell>
          <cell r="T467">
            <v>40923</v>
          </cell>
        </row>
        <row r="468">
          <cell r="B468" t="str">
            <v>NRC NK - Bureau de Beni</v>
          </cell>
          <cell r="C468" t="str">
            <v>Draft</v>
          </cell>
          <cell r="D468" t="str">
            <v>ZAIG</v>
          </cell>
          <cell r="E468">
            <v>2011</v>
          </cell>
          <cell r="F468" t="str">
            <v>00000262</v>
          </cell>
          <cell r="G468" t="str">
            <v>0</v>
          </cell>
          <cell r="H468" t="str">
            <v>YI308 - RRMP: Bassines NRC NK</v>
          </cell>
          <cell r="I468" t="str">
            <v>EA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40923</v>
          </cell>
          <cell r="S468">
            <v>40923</v>
          </cell>
          <cell r="T468">
            <v>40923</v>
          </cell>
        </row>
        <row r="469">
          <cell r="B469" t="str">
            <v>NRC NK - Bureau de Beni</v>
          </cell>
          <cell r="C469" t="str">
            <v>Draft</v>
          </cell>
          <cell r="D469" t="str">
            <v>ZAIG</v>
          </cell>
          <cell r="E469">
            <v>2011</v>
          </cell>
          <cell r="F469" t="str">
            <v>00000262</v>
          </cell>
          <cell r="G469" t="str">
            <v>0</v>
          </cell>
          <cell r="H469" t="str">
            <v>YI308 - RRMP: Bassines NRC NK</v>
          </cell>
          <cell r="I469" t="str">
            <v>EA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40923</v>
          </cell>
          <cell r="S469">
            <v>40923</v>
          </cell>
          <cell r="T469">
            <v>40923</v>
          </cell>
        </row>
        <row r="470">
          <cell r="B470" t="str">
            <v>NRC NK - Bureau de Beni</v>
          </cell>
          <cell r="C470" t="str">
            <v>Draft</v>
          </cell>
          <cell r="D470" t="str">
            <v>ZAIG</v>
          </cell>
          <cell r="E470">
            <v>2011</v>
          </cell>
          <cell r="F470" t="str">
            <v>00000262</v>
          </cell>
          <cell r="G470" t="str">
            <v>0</v>
          </cell>
          <cell r="H470" t="str">
            <v>YI308 - RRMP: Bassines NRC NK</v>
          </cell>
          <cell r="I470" t="str">
            <v>EA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40923</v>
          </cell>
          <cell r="S470">
            <v>40923</v>
          </cell>
          <cell r="T470">
            <v>40923</v>
          </cell>
        </row>
        <row r="471">
          <cell r="B471" t="str">
            <v>NRC NK - Bureau de Beni</v>
          </cell>
          <cell r="C471" t="str">
            <v>Draft</v>
          </cell>
          <cell r="D471" t="str">
            <v>ZAIG</v>
          </cell>
          <cell r="E471">
            <v>2011</v>
          </cell>
          <cell r="F471" t="str">
            <v>00000262</v>
          </cell>
          <cell r="G471" t="str">
            <v>0</v>
          </cell>
          <cell r="H471" t="str">
            <v>YI308 - RRMP: Bassines NRC NK</v>
          </cell>
          <cell r="I471" t="str">
            <v>EA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40923</v>
          </cell>
          <cell r="S471">
            <v>40923</v>
          </cell>
          <cell r="T471">
            <v>40923</v>
          </cell>
        </row>
        <row r="472">
          <cell r="B472" t="str">
            <v>NRC NK - Bureau de Beni</v>
          </cell>
          <cell r="C472" t="str">
            <v>Draft</v>
          </cell>
          <cell r="D472" t="str">
            <v>ZAIG</v>
          </cell>
          <cell r="E472">
            <v>2011</v>
          </cell>
          <cell r="F472" t="str">
            <v>00000262</v>
          </cell>
          <cell r="G472" t="str">
            <v>0</v>
          </cell>
          <cell r="H472" t="str">
            <v>YI308 - RRMP: Bassines NRC NK</v>
          </cell>
          <cell r="I472" t="str">
            <v>EA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40923</v>
          </cell>
          <cell r="S472">
            <v>40923</v>
          </cell>
          <cell r="T472">
            <v>40923</v>
          </cell>
        </row>
        <row r="473">
          <cell r="B473" t="str">
            <v>NRC NK - Bureau de Beni</v>
          </cell>
          <cell r="C473" t="str">
            <v>Draft</v>
          </cell>
          <cell r="D473" t="str">
            <v>ZAIG</v>
          </cell>
          <cell r="E473">
            <v>2011</v>
          </cell>
          <cell r="F473" t="str">
            <v>00000262</v>
          </cell>
          <cell r="G473" t="str">
            <v>0</v>
          </cell>
          <cell r="H473" t="str">
            <v>YI308 - RRMP: Bassines NRC NK</v>
          </cell>
          <cell r="I473" t="str">
            <v>EA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40923</v>
          </cell>
          <cell r="S473">
            <v>40923</v>
          </cell>
          <cell r="T473">
            <v>40923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</row>
        <row r="677"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</row>
        <row r="701"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1"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</row>
        <row r="732"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</row>
        <row r="733"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</row>
        <row r="734"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</row>
        <row r="735"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</row>
        <row r="736"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</row>
        <row r="737"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</row>
        <row r="738"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</row>
        <row r="741"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</row>
        <row r="746"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</row>
        <row r="808"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</row>
        <row r="809"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</row>
        <row r="822"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</row>
        <row r="823"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</row>
        <row r="824"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</row>
        <row r="828"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</row>
        <row r="829"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</row>
        <row r="830"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</row>
        <row r="838"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</row>
        <row r="840"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</row>
        <row r="841"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</row>
        <row r="842"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</row>
        <row r="844"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5"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</row>
        <row r="848"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</row>
        <row r="852"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</row>
        <row r="858"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</row>
        <row r="871"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74"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</row>
        <row r="875"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</row>
        <row r="876"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</row>
        <row r="877"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</row>
        <row r="878"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</row>
        <row r="879"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</row>
        <row r="882"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</row>
        <row r="883"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</row>
        <row r="884"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</row>
        <row r="889"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</row>
        <row r="894"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</row>
        <row r="902"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</row>
        <row r="913"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0"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</row>
        <row r="948"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</row>
        <row r="955"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6"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</row>
        <row r="968"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</row>
        <row r="988"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</row>
        <row r="1002"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</row>
        <row r="1003"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</row>
        <row r="1018"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</row>
        <row r="1019"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</row>
        <row r="1020"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</row>
        <row r="1021"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</row>
        <row r="1022"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</row>
        <row r="1025"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</row>
        <row r="1026"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</row>
        <row r="1027"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</row>
        <row r="1028"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</row>
        <row r="1029"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</row>
        <row r="1031"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</row>
        <row r="1032"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</row>
        <row r="1033"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</row>
        <row r="1034"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</row>
        <row r="1035"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</row>
        <row r="1036"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</row>
        <row r="1037"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</row>
        <row r="1038"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</row>
        <row r="1042"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</row>
        <row r="1043"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</row>
        <row r="1044"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</row>
        <row r="1045"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46"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</row>
        <row r="1047"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</row>
        <row r="1048"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</row>
        <row r="1049"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</row>
        <row r="1050"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</row>
        <row r="1051"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</row>
        <row r="1052"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</row>
        <row r="1053"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</row>
        <row r="1054"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</row>
        <row r="1055"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</row>
        <row r="1056"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</row>
        <row r="1057"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</row>
        <row r="1058"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</row>
        <row r="1059"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</row>
        <row r="1060"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</row>
        <row r="1061"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</row>
        <row r="1062"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</row>
        <row r="1063"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</row>
        <row r="1064"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</row>
        <row r="1065"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</row>
        <row r="1066"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</row>
        <row r="1067"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</row>
        <row r="1068"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</row>
        <row r="1069"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</row>
        <row r="1070"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</row>
        <row r="1071"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</row>
        <row r="1072"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</row>
        <row r="1073"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</row>
        <row r="1074"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</row>
        <row r="1075"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</row>
        <row r="1076"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</row>
        <row r="1077"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</row>
        <row r="1078"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</row>
        <row r="1079"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</row>
        <row r="1080"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</row>
        <row r="1081"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</row>
        <row r="1082"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</row>
        <row r="1083"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</row>
        <row r="1084"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</row>
        <row r="1085"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</row>
        <row r="1086"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</row>
        <row r="1087"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</row>
        <row r="1088"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</row>
        <row r="1089"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</row>
        <row r="1090"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</row>
        <row r="1091"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</row>
        <row r="1092"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</row>
        <row r="1093"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</row>
        <row r="1094"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</row>
        <row r="1095"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</row>
        <row r="1097"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098"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</row>
        <row r="1099"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</row>
        <row r="1100"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</row>
        <row r="1101"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</row>
        <row r="1102"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</row>
        <row r="1103"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</row>
        <row r="1104"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</row>
        <row r="1105"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</row>
        <row r="1106"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</row>
        <row r="1107"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</row>
        <row r="1108"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</row>
        <row r="1109"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</row>
        <row r="1110"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</row>
        <row r="1111"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</row>
        <row r="1112"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</row>
        <row r="1113"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</row>
        <row r="1114"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</row>
        <row r="1115"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</row>
        <row r="1117"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</row>
        <row r="1118"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</row>
        <row r="1119"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</row>
        <row r="1120"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</row>
        <row r="1121"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</row>
        <row r="1122"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</row>
        <row r="1123"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</row>
        <row r="1124"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</row>
        <row r="1126"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 t="str">
            <v>Liste de distribution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B4" t="str">
            <v>Liste de distribution</v>
          </cell>
        </row>
      </sheetData>
      <sheetData sheetId="19">
        <row r="4">
          <cell r="B4" t="str">
            <v>Liste de distribution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>
        <row r="4">
          <cell r="B4" t="str">
            <v>Liste de distribution</v>
          </cell>
        </row>
      </sheetData>
      <sheetData sheetId="34"/>
      <sheetData sheetId="35"/>
      <sheetData sheetId="36">
        <row r="4">
          <cell r="B4" t="str">
            <v>Liste de distribution</v>
          </cell>
        </row>
      </sheetData>
      <sheetData sheetId="37">
        <row r="4">
          <cell r="B4" t="str">
            <v>Liste de distribution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4">
          <cell r="B4" t="str">
            <v>Liste de distribution</v>
          </cell>
        </row>
      </sheetData>
      <sheetData sheetId="45">
        <row r="4">
          <cell r="B4" t="str">
            <v>Liste de distribution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4">
          <cell r="B4" t="str">
            <v>Liste de distribution</v>
          </cell>
        </row>
      </sheetData>
      <sheetData sheetId="53">
        <row r="4">
          <cell r="B4" t="str">
            <v>Liste de distribution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B4" t="str">
            <v>Liste de distribution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>
        <row r="4">
          <cell r="B4" t="str">
            <v>Liste de distribution</v>
          </cell>
        </row>
      </sheetData>
      <sheetData sheetId="75">
        <row r="4">
          <cell r="B4" t="str">
            <v>Liste de distribution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>
        <row r="4">
          <cell r="B4" t="str">
            <v>Liste de distribution</v>
          </cell>
        </row>
      </sheetData>
      <sheetData sheetId="84">
        <row r="4">
          <cell r="B4" t="str">
            <v>Liste de distribution</v>
          </cell>
        </row>
      </sheetData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PGM"/>
      <sheetName val="Fournisseurs"/>
      <sheetName val="ETA par PGM"/>
      <sheetName val="ETA par PO"/>
      <sheetName val="FRET par PGM"/>
      <sheetName val="Lead time par PO"/>
      <sheetName val="Gantt Commandes"/>
      <sheetName val="Formulaire Controle Qualité"/>
      <sheetName val="Calculatrice"/>
      <sheetName val="Sheet3"/>
      <sheetName val="Suivi_PGM"/>
      <sheetName val="ETA_par_PGM"/>
      <sheetName val="ETA_par_PO"/>
      <sheetName val="FRET_par_PGM"/>
      <sheetName val="Lead_time_par_PO"/>
      <sheetName val="Gantt_Commandes"/>
      <sheetName val="Formulaire_Controle_Qualité"/>
      <sheetName val="Suivi_PGM1"/>
      <sheetName val="ETA_par_PGM1"/>
      <sheetName val="ETA_par_PO1"/>
      <sheetName val="FRET_par_PGM1"/>
      <sheetName val="Lead_time_par_PO1"/>
      <sheetName val="Gantt_Commandes1"/>
      <sheetName val="Formulaire_Controle_Qualité1"/>
      <sheetName val="CRS_Yr1"/>
      <sheetName val="PRTS"/>
      <sheetName val="Rapport de stock"/>
      <sheetName val="data summary"/>
      <sheetName val="Bilancio"/>
      <sheetName val="INTERSOS Cover"/>
      <sheetName val="Pending"/>
      <sheetName val="PN"/>
      <sheetName val="Rapport_de_stock"/>
      <sheetName val="ETA_par_PO2"/>
      <sheetName val="Rapport_de_stock1"/>
      <sheetName val="Suivi_PGM3"/>
      <sheetName val="ETA_par_PGM3"/>
      <sheetName val="ETA_par_PO4"/>
      <sheetName val="FRET_par_PGM3"/>
      <sheetName val="Lead_time_par_PO3"/>
      <sheetName val="Gantt_Commandes3"/>
      <sheetName val="Formulaire_Controle_Qualité3"/>
      <sheetName val="Rapport_de_stock3"/>
      <sheetName val="Suivi_PGM2"/>
      <sheetName val="ETA_par_PGM2"/>
      <sheetName val="ETA_par_PO3"/>
      <sheetName val="FRET_par_PGM2"/>
      <sheetName val="Lead_time_par_PO2"/>
      <sheetName val="Gantt_Commandes2"/>
      <sheetName val="Formulaire_Controle_Qualité2"/>
      <sheetName val="Rapport_de_stock2"/>
      <sheetName val="Suivi_PGM4"/>
      <sheetName val="ETA_par_PGM4"/>
      <sheetName val="ETA_par_PO5"/>
      <sheetName val="FRET_par_PGM4"/>
      <sheetName val="Lead_time_par_PO4"/>
      <sheetName val="Gantt_Commandes4"/>
      <sheetName val="Formulaire_Controle_Qualité4"/>
      <sheetName val="Rapport_de_stock4"/>
      <sheetName val="Suivi_PGM5"/>
      <sheetName val="ETA_par_PGM5"/>
      <sheetName val="ETA_par_PO6"/>
      <sheetName val="FRET_par_PGM5"/>
      <sheetName val="Lead_time_par_PO5"/>
      <sheetName val="Gantt_Commandes5"/>
      <sheetName val="Formulaire_Controle_Qualité5"/>
      <sheetName val="Rapport_de_stock5"/>
      <sheetName val="INTERSOS_Cover2"/>
      <sheetName val="INTERSOS_Cover1"/>
      <sheetName val="INTERSOS_Cover"/>
      <sheetName val="INTERSOS_Cover3"/>
      <sheetName val="INTERSOS_Cover4"/>
      <sheetName val="Liquidity"/>
      <sheetName val="Suivi_PGM6"/>
      <sheetName val="ETA_par_PGM6"/>
      <sheetName val="ETA_par_PO7"/>
      <sheetName val="FRET_par_PGM6"/>
      <sheetName val="Lead_time_par_PO6"/>
      <sheetName val="Gantt_Commandes6"/>
      <sheetName val="Formulaire_Controle_Qualité6"/>
      <sheetName val="Rapport_de_stock6"/>
      <sheetName val="INTERSOS_Cover5"/>
      <sheetName val="Suivi_PGM7"/>
      <sheetName val="ETA_par_PGM7"/>
      <sheetName val="ETA_par_PO8"/>
      <sheetName val="FRET_par_PGM7"/>
      <sheetName val="Lead_time_par_PO7"/>
      <sheetName val="Gantt_Commandes7"/>
      <sheetName val="Formulaire_Controle_Qualité7"/>
      <sheetName val="Rapport_de_stock7"/>
      <sheetName val="INTERSOS_Cover6"/>
      <sheetName val="Datas"/>
      <sheetName val="Budget Line Item"/>
      <sheetName val="PMA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Liste de distribution</v>
          </cell>
          <cell r="C4" t="str">
            <v>Status Commande</v>
          </cell>
          <cell r="D4" t="str">
            <v>Bureau</v>
          </cell>
          <cell r="E4" t="str">
            <v>An.</v>
          </cell>
          <cell r="F4" t="str">
            <v>Numéro</v>
          </cell>
          <cell r="G4" t="str">
            <v>Amendement</v>
          </cell>
          <cell r="H4" t="str">
            <v>Description</v>
          </cell>
          <cell r="I4" t="str">
            <v>Unité</v>
          </cell>
          <cell r="J4" t="str">
            <v>Quantités à livrer</v>
          </cell>
          <cell r="K4" t="str">
            <v>Bureau</v>
          </cell>
          <cell r="L4" t="str">
            <v>An.</v>
          </cell>
          <cell r="M4" t="str">
            <v>Numéro</v>
          </cell>
          <cell r="N4" t="str">
            <v>Amendement</v>
          </cell>
          <cell r="O4" t="str">
            <v>Fournisseur</v>
          </cell>
          <cell r="P4" t="str">
            <v>Destinataire sur le PO</v>
          </cell>
          <cell r="Q4" t="str">
            <v>Lieu livraison</v>
          </cell>
          <cell r="R4" t="str">
            <v>TAD de la PGM</v>
          </cell>
          <cell r="S4" t="str">
            <v>Date estimée de livraison par fournisseur</v>
          </cell>
          <cell r="T4" t="str">
            <v>Reçu</v>
          </cell>
        </row>
        <row r="5">
          <cell r="B5">
            <v>0</v>
          </cell>
          <cell r="C5" t="str">
            <v>Fermée</v>
          </cell>
          <cell r="D5" t="str">
            <v>ZAIG</v>
          </cell>
          <cell r="E5">
            <v>2011</v>
          </cell>
          <cell r="F5" t="str">
            <v>00000121</v>
          </cell>
          <cell r="G5" t="str">
            <v>1</v>
          </cell>
          <cell r="H5" t="str">
            <v>KHI</v>
          </cell>
          <cell r="I5" t="str">
            <v>Kit</v>
          </cell>
          <cell r="J5">
            <v>7949</v>
          </cell>
          <cell r="K5" t="str">
            <v>ZAIG</v>
          </cell>
          <cell r="L5">
            <v>2011</v>
          </cell>
          <cell r="M5" t="str">
            <v>00000079</v>
          </cell>
          <cell r="N5" t="str">
            <v>1</v>
          </cell>
          <cell r="O5" t="str">
            <v>Quincaillerie Atlas des secteurs</v>
          </cell>
          <cell r="P5" t="str">
            <v>UNICEF</v>
          </cell>
          <cell r="Q5" t="str">
            <v>Goma</v>
          </cell>
          <cell r="R5">
            <v>0</v>
          </cell>
          <cell r="S5">
            <v>40724</v>
          </cell>
          <cell r="T5">
            <v>0</v>
          </cell>
        </row>
        <row r="6">
          <cell r="B6">
            <v>0</v>
          </cell>
          <cell r="C6" t="str">
            <v>Fermée</v>
          </cell>
          <cell r="D6" t="str">
            <v>ZAIG</v>
          </cell>
          <cell r="E6">
            <v>2011</v>
          </cell>
          <cell r="F6" t="str">
            <v>00000121</v>
          </cell>
          <cell r="G6" t="str">
            <v>1</v>
          </cell>
          <cell r="H6" t="str">
            <v>KHI</v>
          </cell>
          <cell r="I6" t="str">
            <v>Kit</v>
          </cell>
          <cell r="J6">
            <v>4958</v>
          </cell>
          <cell r="K6" t="str">
            <v>ZAIG</v>
          </cell>
          <cell r="L6">
            <v>2011</v>
          </cell>
          <cell r="M6" t="str">
            <v>00000080</v>
          </cell>
          <cell r="N6" t="str">
            <v>0</v>
          </cell>
          <cell r="O6" t="str">
            <v>Maison ML</v>
          </cell>
          <cell r="P6" t="str">
            <v>UNICEF</v>
          </cell>
          <cell r="Q6" t="str">
            <v>Bunia</v>
          </cell>
          <cell r="R6">
            <v>0</v>
          </cell>
          <cell r="S6">
            <v>40724</v>
          </cell>
          <cell r="T6">
            <v>0</v>
          </cell>
        </row>
        <row r="7">
          <cell r="B7">
            <v>0</v>
          </cell>
          <cell r="C7" t="str">
            <v>Fermée</v>
          </cell>
          <cell r="D7" t="str">
            <v>ZAIG</v>
          </cell>
          <cell r="E7">
            <v>2011</v>
          </cell>
          <cell r="F7" t="str">
            <v>00000121</v>
          </cell>
          <cell r="G7" t="str">
            <v>1</v>
          </cell>
          <cell r="H7" t="str">
            <v>KHI</v>
          </cell>
          <cell r="I7" t="str">
            <v>Kit</v>
          </cell>
          <cell r="J7">
            <v>5042</v>
          </cell>
          <cell r="K7" t="str">
            <v>ZAIG</v>
          </cell>
          <cell r="L7">
            <v>2011</v>
          </cell>
          <cell r="M7" t="str">
            <v>00000081</v>
          </cell>
          <cell r="N7" t="str">
            <v>0</v>
          </cell>
          <cell r="O7" t="str">
            <v>Maison ML</v>
          </cell>
          <cell r="P7" t="str">
            <v>UNICEF</v>
          </cell>
          <cell r="Q7" t="str">
            <v>Goma</v>
          </cell>
          <cell r="R7">
            <v>0</v>
          </cell>
          <cell r="S7">
            <v>40724</v>
          </cell>
          <cell r="T7">
            <v>40730</v>
          </cell>
        </row>
        <row r="8">
          <cell r="B8">
            <v>0</v>
          </cell>
          <cell r="C8" t="str">
            <v>Fermée</v>
          </cell>
          <cell r="D8" t="str">
            <v>ZAIG</v>
          </cell>
          <cell r="E8">
            <v>2011</v>
          </cell>
          <cell r="F8" t="str">
            <v>00000121</v>
          </cell>
          <cell r="G8" t="str">
            <v>1</v>
          </cell>
          <cell r="H8" t="str">
            <v>KHI</v>
          </cell>
          <cell r="I8" t="str">
            <v>Kit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B9">
            <v>0</v>
          </cell>
          <cell r="C9" t="str">
            <v>Fermée</v>
          </cell>
          <cell r="D9" t="str">
            <v>ZAIG</v>
          </cell>
          <cell r="E9">
            <v>2011</v>
          </cell>
          <cell r="F9" t="str">
            <v>00000121</v>
          </cell>
          <cell r="G9" t="str">
            <v>1</v>
          </cell>
          <cell r="H9" t="str">
            <v>KHI</v>
          </cell>
          <cell r="I9" t="str">
            <v>Kit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>
            <v>0</v>
          </cell>
          <cell r="C10" t="str">
            <v>Fermée</v>
          </cell>
          <cell r="D10" t="str">
            <v>ZAIG</v>
          </cell>
          <cell r="E10">
            <v>2011</v>
          </cell>
          <cell r="F10" t="str">
            <v>00000121</v>
          </cell>
          <cell r="G10" t="str">
            <v>1</v>
          </cell>
          <cell r="H10" t="str">
            <v>KHI</v>
          </cell>
          <cell r="I10" t="str">
            <v>Kit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>
            <v>0</v>
          </cell>
          <cell r="C11" t="str">
            <v>Fermée</v>
          </cell>
          <cell r="D11" t="str">
            <v>ZAIG</v>
          </cell>
          <cell r="E11">
            <v>2011</v>
          </cell>
          <cell r="F11" t="str">
            <v>00000121</v>
          </cell>
          <cell r="G11" t="str">
            <v>1</v>
          </cell>
          <cell r="H11" t="str">
            <v>KHI</v>
          </cell>
          <cell r="I11" t="str">
            <v>Kit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>
            <v>0</v>
          </cell>
          <cell r="C12" t="str">
            <v>Transit</v>
          </cell>
          <cell r="D12" t="str">
            <v>ZAIG</v>
          </cell>
          <cell r="E12">
            <v>2011</v>
          </cell>
          <cell r="F12" t="str">
            <v>00000110</v>
          </cell>
          <cell r="G12" t="str">
            <v>1</v>
          </cell>
          <cell r="H12" t="str">
            <v>Aluminium Sulphate</v>
          </cell>
          <cell r="I12" t="str">
            <v>Kg</v>
          </cell>
          <cell r="J12">
            <v>600</v>
          </cell>
          <cell r="K12" t="str">
            <v>DANA</v>
          </cell>
          <cell r="L12">
            <v>2011</v>
          </cell>
          <cell r="M12" t="str">
            <v>45114710</v>
          </cell>
          <cell r="N12" t="str">
            <v>0</v>
          </cell>
          <cell r="O12" t="str">
            <v>Alm International SA France</v>
          </cell>
          <cell r="P12" t="str">
            <v>UNICEF</v>
          </cell>
          <cell r="Q12" t="str">
            <v>Goma</v>
          </cell>
          <cell r="R12">
            <v>0</v>
          </cell>
          <cell r="S12" t="str">
            <v>Inconnue</v>
          </cell>
          <cell r="T12">
            <v>0</v>
          </cell>
        </row>
        <row r="13">
          <cell r="B13">
            <v>0</v>
          </cell>
          <cell r="C13" t="str">
            <v>Transit</v>
          </cell>
          <cell r="D13" t="str">
            <v>ZAIG</v>
          </cell>
          <cell r="E13">
            <v>2011</v>
          </cell>
          <cell r="F13" t="str">
            <v>00000110</v>
          </cell>
          <cell r="G13" t="str">
            <v>1</v>
          </cell>
          <cell r="H13" t="str">
            <v>Aluminium Sulphate</v>
          </cell>
          <cell r="I13" t="str">
            <v>Kg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>
            <v>0</v>
          </cell>
          <cell r="C14" t="str">
            <v>Transit</v>
          </cell>
          <cell r="D14" t="str">
            <v>ZAIG</v>
          </cell>
          <cell r="E14">
            <v>2011</v>
          </cell>
          <cell r="F14" t="str">
            <v>00000110</v>
          </cell>
          <cell r="G14" t="str">
            <v>1</v>
          </cell>
          <cell r="H14" t="str">
            <v>Aluminium Sulphate</v>
          </cell>
          <cell r="I14" t="str">
            <v>Kg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>
            <v>0</v>
          </cell>
          <cell r="C15" t="str">
            <v>Transit</v>
          </cell>
          <cell r="D15" t="str">
            <v>ZAIG</v>
          </cell>
          <cell r="E15">
            <v>2011</v>
          </cell>
          <cell r="F15" t="str">
            <v>00000110</v>
          </cell>
          <cell r="G15" t="str">
            <v>1</v>
          </cell>
          <cell r="H15" t="str">
            <v>Aluminium Sulphate</v>
          </cell>
          <cell r="I15" t="str">
            <v>Kg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>
            <v>0</v>
          </cell>
          <cell r="C16" t="str">
            <v>Transit</v>
          </cell>
          <cell r="D16" t="str">
            <v>ZAIG</v>
          </cell>
          <cell r="E16">
            <v>2011</v>
          </cell>
          <cell r="F16" t="str">
            <v>00000110</v>
          </cell>
          <cell r="G16" t="str">
            <v>1</v>
          </cell>
          <cell r="H16" t="str">
            <v>Aluminium Sulphate</v>
          </cell>
          <cell r="I16" t="str">
            <v>Kg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>
            <v>0</v>
          </cell>
          <cell r="C17" t="str">
            <v>Transit</v>
          </cell>
          <cell r="D17" t="str">
            <v>ZAIG</v>
          </cell>
          <cell r="E17">
            <v>2011</v>
          </cell>
          <cell r="F17" t="str">
            <v>00000110</v>
          </cell>
          <cell r="G17" t="str">
            <v>1</v>
          </cell>
          <cell r="H17" t="str">
            <v>Aluminium Sulphate</v>
          </cell>
          <cell r="I17" t="str">
            <v>Kg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>
            <v>0</v>
          </cell>
          <cell r="C18" t="str">
            <v>Transit</v>
          </cell>
          <cell r="D18" t="str">
            <v>ZAIG</v>
          </cell>
          <cell r="E18">
            <v>2011</v>
          </cell>
          <cell r="F18" t="str">
            <v>00000110</v>
          </cell>
          <cell r="G18" t="str">
            <v>1</v>
          </cell>
          <cell r="H18" t="str">
            <v>Aluminium Sulphate</v>
          </cell>
          <cell r="I18" t="str">
            <v>Kg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>
            <v>0</v>
          </cell>
          <cell r="C19" t="str">
            <v>Fermée</v>
          </cell>
          <cell r="D19" t="str">
            <v>ZAIG</v>
          </cell>
          <cell r="E19">
            <v>2011</v>
          </cell>
          <cell r="F19" t="str">
            <v>00000097</v>
          </cell>
          <cell r="G19" t="str">
            <v>0</v>
          </cell>
          <cell r="H19" t="str">
            <v>Tarpaulin Plastic sheeting rolls 4x60 m</v>
          </cell>
          <cell r="I19" t="str">
            <v>Rlx</v>
          </cell>
          <cell r="J19">
            <v>500</v>
          </cell>
          <cell r="K19" t="str">
            <v>ZAIG</v>
          </cell>
          <cell r="L19">
            <v>2011</v>
          </cell>
          <cell r="M19" t="str">
            <v>00000082</v>
          </cell>
          <cell r="N19" t="str">
            <v>0</v>
          </cell>
          <cell r="O19" t="str">
            <v>Techno Relief Services Ltd.</v>
          </cell>
          <cell r="P19" t="str">
            <v>UNICEF</v>
          </cell>
          <cell r="Q19" t="str">
            <v>Goma</v>
          </cell>
          <cell r="R19">
            <v>0</v>
          </cell>
          <cell r="S19">
            <v>40751</v>
          </cell>
          <cell r="T19">
            <v>40733</v>
          </cell>
        </row>
        <row r="20">
          <cell r="B20">
            <v>0</v>
          </cell>
          <cell r="C20" t="str">
            <v>Fermée</v>
          </cell>
          <cell r="D20" t="str">
            <v>ZAIG</v>
          </cell>
          <cell r="E20">
            <v>2011</v>
          </cell>
          <cell r="F20" t="str">
            <v>00000097</v>
          </cell>
          <cell r="G20" t="str">
            <v>0</v>
          </cell>
          <cell r="H20" t="str">
            <v>Tarpaulin Plastic sheeting rolls 4x60 m</v>
          </cell>
          <cell r="I20" t="str">
            <v>Rlx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>
            <v>0</v>
          </cell>
          <cell r="C21" t="str">
            <v>Fermée</v>
          </cell>
          <cell r="D21" t="str">
            <v>ZAIG</v>
          </cell>
          <cell r="E21">
            <v>2011</v>
          </cell>
          <cell r="F21" t="str">
            <v>00000097</v>
          </cell>
          <cell r="G21" t="str">
            <v>0</v>
          </cell>
          <cell r="H21" t="str">
            <v>Tarpaulin Plastic sheeting rolls 4x60 m</v>
          </cell>
          <cell r="I21" t="str">
            <v>Rlx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>
            <v>0</v>
          </cell>
          <cell r="C22" t="str">
            <v>Fermée</v>
          </cell>
          <cell r="D22" t="str">
            <v>ZAIG</v>
          </cell>
          <cell r="E22">
            <v>2011</v>
          </cell>
          <cell r="F22" t="str">
            <v>00000097</v>
          </cell>
          <cell r="G22" t="str">
            <v>0</v>
          </cell>
          <cell r="H22" t="str">
            <v>Tarpaulin Plastic sheeting rolls 4x60 m</v>
          </cell>
          <cell r="I22" t="str">
            <v>Rlx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>
            <v>0</v>
          </cell>
          <cell r="C23" t="str">
            <v>Fermée</v>
          </cell>
          <cell r="D23" t="str">
            <v>ZAIG</v>
          </cell>
          <cell r="E23">
            <v>2011</v>
          </cell>
          <cell r="F23" t="str">
            <v>00000097</v>
          </cell>
          <cell r="G23" t="str">
            <v>0</v>
          </cell>
          <cell r="H23" t="str">
            <v>Tarpaulin Plastic sheeting rolls 4x60 m</v>
          </cell>
          <cell r="I23" t="str">
            <v>Rlx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>
            <v>0</v>
          </cell>
          <cell r="C24" t="str">
            <v>Fermée</v>
          </cell>
          <cell r="D24" t="str">
            <v>ZAIG</v>
          </cell>
          <cell r="E24">
            <v>2011</v>
          </cell>
          <cell r="F24" t="str">
            <v>00000097</v>
          </cell>
          <cell r="G24" t="str">
            <v>0</v>
          </cell>
          <cell r="H24" t="str">
            <v>Tarpaulin Plastic sheeting rolls 4x60 m</v>
          </cell>
          <cell r="I24" t="str">
            <v>Rlx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>
            <v>0</v>
          </cell>
          <cell r="C25" t="str">
            <v>Fermée</v>
          </cell>
          <cell r="D25" t="str">
            <v>ZAIG</v>
          </cell>
          <cell r="E25">
            <v>2011</v>
          </cell>
          <cell r="F25" t="str">
            <v>00000097</v>
          </cell>
          <cell r="G25" t="str">
            <v>0</v>
          </cell>
          <cell r="H25" t="str">
            <v>Tarpaulin Plastic sheeting rolls 4x60 m</v>
          </cell>
          <cell r="I25" t="str">
            <v>Rlx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Solidarités International NK - Bureau de Goma</v>
          </cell>
          <cell r="C26" t="str">
            <v>Douanes</v>
          </cell>
          <cell r="D26" t="str">
            <v>ZAIG</v>
          </cell>
          <cell r="E26">
            <v>2011</v>
          </cell>
          <cell r="F26" t="str">
            <v>00000124</v>
          </cell>
          <cell r="G26" t="str">
            <v>1</v>
          </cell>
          <cell r="H26" t="str">
            <v>Kit NFI Noyau</v>
          </cell>
          <cell r="I26" t="str">
            <v>Kit</v>
          </cell>
          <cell r="J26">
            <v>3000</v>
          </cell>
          <cell r="K26" t="str">
            <v>ZAIG</v>
          </cell>
          <cell r="L26">
            <v>2011</v>
          </cell>
          <cell r="M26" t="str">
            <v>00000084</v>
          </cell>
          <cell r="N26" t="str">
            <v>0</v>
          </cell>
          <cell r="O26" t="str">
            <v>Spartan Relief Supplies Limited</v>
          </cell>
          <cell r="P26" t="str">
            <v>UNICEF</v>
          </cell>
          <cell r="Q26" t="str">
            <v>Goma</v>
          </cell>
          <cell r="R26">
            <v>40744</v>
          </cell>
          <cell r="S26">
            <v>40802</v>
          </cell>
          <cell r="T26">
            <v>40815</v>
          </cell>
        </row>
        <row r="27">
          <cell r="B27" t="str">
            <v>Solidarités International NK - Bureau de Goma</v>
          </cell>
          <cell r="C27" t="str">
            <v>Douanes</v>
          </cell>
          <cell r="D27" t="str">
            <v>ZAIG</v>
          </cell>
          <cell r="E27">
            <v>2011</v>
          </cell>
          <cell r="F27" t="str">
            <v>00000124</v>
          </cell>
          <cell r="G27" t="str">
            <v>1</v>
          </cell>
          <cell r="H27" t="str">
            <v>Kit NFI Noyau</v>
          </cell>
          <cell r="I27" t="str">
            <v>Kit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40744</v>
          </cell>
          <cell r="S27">
            <v>0</v>
          </cell>
          <cell r="T27">
            <v>0</v>
          </cell>
        </row>
        <row r="28">
          <cell r="B28" t="str">
            <v>Solidarités International NK - Bureau de Goma</v>
          </cell>
          <cell r="C28" t="str">
            <v>Douanes</v>
          </cell>
          <cell r="D28" t="str">
            <v>ZAIG</v>
          </cell>
          <cell r="E28">
            <v>2011</v>
          </cell>
          <cell r="F28" t="str">
            <v>00000124</v>
          </cell>
          <cell r="G28" t="str">
            <v>1</v>
          </cell>
          <cell r="H28" t="str">
            <v>Kit NFI Noyau</v>
          </cell>
          <cell r="I28" t="str">
            <v>Kit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40744</v>
          </cell>
          <cell r="S28">
            <v>0</v>
          </cell>
          <cell r="T28">
            <v>0</v>
          </cell>
        </row>
        <row r="29">
          <cell r="B29" t="str">
            <v>Solidarités International NK - Bureau de Goma</v>
          </cell>
          <cell r="C29" t="str">
            <v>Douanes</v>
          </cell>
          <cell r="D29" t="str">
            <v>ZAIG</v>
          </cell>
          <cell r="E29">
            <v>2011</v>
          </cell>
          <cell r="F29" t="str">
            <v>00000124</v>
          </cell>
          <cell r="G29" t="str">
            <v>1</v>
          </cell>
          <cell r="H29" t="str">
            <v>Kit NFI Noyau</v>
          </cell>
          <cell r="I29" t="str">
            <v>Kit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40744</v>
          </cell>
          <cell r="S29">
            <v>0</v>
          </cell>
          <cell r="T29">
            <v>0</v>
          </cell>
        </row>
        <row r="30">
          <cell r="B30" t="str">
            <v>Solidarités International NK - Bureau de Goma</v>
          </cell>
          <cell r="C30" t="str">
            <v>Douanes</v>
          </cell>
          <cell r="D30" t="str">
            <v>ZAIG</v>
          </cell>
          <cell r="E30">
            <v>2011</v>
          </cell>
          <cell r="F30" t="str">
            <v>00000124</v>
          </cell>
          <cell r="G30" t="str">
            <v>1</v>
          </cell>
          <cell r="H30" t="str">
            <v>Kit NFI Noyau</v>
          </cell>
          <cell r="I30" t="str">
            <v>Kit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40744</v>
          </cell>
          <cell r="S30">
            <v>0</v>
          </cell>
          <cell r="T30">
            <v>0</v>
          </cell>
        </row>
        <row r="31">
          <cell r="B31" t="str">
            <v>Solidarités International NK - Bureau de Goma</v>
          </cell>
          <cell r="C31" t="str">
            <v>Douanes</v>
          </cell>
          <cell r="D31" t="str">
            <v>ZAIG</v>
          </cell>
          <cell r="E31">
            <v>2011</v>
          </cell>
          <cell r="F31" t="str">
            <v>00000124</v>
          </cell>
          <cell r="G31" t="str">
            <v>1</v>
          </cell>
          <cell r="H31" t="str">
            <v>Kit NFI Noyau</v>
          </cell>
          <cell r="I31" t="str">
            <v>Kit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40744</v>
          </cell>
          <cell r="S31">
            <v>0</v>
          </cell>
          <cell r="T31">
            <v>0</v>
          </cell>
        </row>
        <row r="32">
          <cell r="B32" t="str">
            <v>Solidarités International NK - Bureau de Goma</v>
          </cell>
          <cell r="C32" t="str">
            <v>Douanes</v>
          </cell>
          <cell r="D32" t="str">
            <v>ZAIG</v>
          </cell>
          <cell r="E32">
            <v>2011</v>
          </cell>
          <cell r="F32" t="str">
            <v>00000124</v>
          </cell>
          <cell r="G32" t="str">
            <v>1</v>
          </cell>
          <cell r="H32" t="str">
            <v>Kit NFI Noyau</v>
          </cell>
          <cell r="I32" t="str">
            <v>Kit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40744</v>
          </cell>
          <cell r="S32">
            <v>0</v>
          </cell>
          <cell r="T32">
            <v>0</v>
          </cell>
        </row>
        <row r="33">
          <cell r="B33" t="str">
            <v>Solidarités International HUBU - Bureau de Bunia</v>
          </cell>
          <cell r="C33" t="str">
            <v>Fermée</v>
          </cell>
          <cell r="D33" t="str">
            <v>ZAIG</v>
          </cell>
          <cell r="E33">
            <v>2011</v>
          </cell>
          <cell r="F33" t="str">
            <v>00000080</v>
          </cell>
          <cell r="G33" t="str">
            <v>0</v>
          </cell>
          <cell r="H33" t="str">
            <v>PEP kits</v>
          </cell>
          <cell r="I33" t="str">
            <v>Kit</v>
          </cell>
          <cell r="J33">
            <v>0</v>
          </cell>
          <cell r="K33" t="str">
            <v>DANA</v>
          </cell>
          <cell r="L33">
            <v>2011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Solidarités International HUBU - Bureau de Bunia</v>
          </cell>
          <cell r="C34" t="str">
            <v>Fermée</v>
          </cell>
          <cell r="D34" t="str">
            <v>ZAIG</v>
          </cell>
          <cell r="E34">
            <v>2011</v>
          </cell>
          <cell r="F34" t="str">
            <v>00000080</v>
          </cell>
          <cell r="G34" t="str">
            <v>0</v>
          </cell>
          <cell r="H34" t="str">
            <v>PEP kits</v>
          </cell>
          <cell r="I34" t="str">
            <v>Kit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B35" t="str">
            <v>Solidarités International HUBU - Bureau de Bunia</v>
          </cell>
          <cell r="C35" t="str">
            <v>Fermée</v>
          </cell>
          <cell r="D35" t="str">
            <v>ZAIG</v>
          </cell>
          <cell r="E35">
            <v>2011</v>
          </cell>
          <cell r="F35" t="str">
            <v>00000080</v>
          </cell>
          <cell r="G35" t="str">
            <v>0</v>
          </cell>
          <cell r="H35" t="str">
            <v>PEP kits</v>
          </cell>
          <cell r="I35" t="str">
            <v>Kit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Solidarités International HUBU - Bureau de Bunia</v>
          </cell>
          <cell r="C36" t="str">
            <v>Fermée</v>
          </cell>
          <cell r="D36" t="str">
            <v>ZAIG</v>
          </cell>
          <cell r="E36">
            <v>2011</v>
          </cell>
          <cell r="F36" t="str">
            <v>00000080</v>
          </cell>
          <cell r="G36" t="str">
            <v>0</v>
          </cell>
          <cell r="H36" t="str">
            <v>PEP kits</v>
          </cell>
          <cell r="I36" t="str">
            <v>Kit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 t="str">
            <v>Solidarités International HUBU - Bureau de Bunia</v>
          </cell>
          <cell r="C37" t="str">
            <v>Fermée</v>
          </cell>
          <cell r="D37" t="str">
            <v>ZAIG</v>
          </cell>
          <cell r="E37">
            <v>2011</v>
          </cell>
          <cell r="F37" t="str">
            <v>00000080</v>
          </cell>
          <cell r="G37" t="str">
            <v>0</v>
          </cell>
          <cell r="H37" t="str">
            <v>PEP kits</v>
          </cell>
          <cell r="I37" t="str">
            <v>Kit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Solidarités International HUBU - Bureau de Bunia</v>
          </cell>
          <cell r="C38" t="str">
            <v>Fermée</v>
          </cell>
          <cell r="D38" t="str">
            <v>ZAIG</v>
          </cell>
          <cell r="E38">
            <v>2011</v>
          </cell>
          <cell r="F38" t="str">
            <v>00000080</v>
          </cell>
          <cell r="G38" t="str">
            <v>0</v>
          </cell>
          <cell r="H38" t="str">
            <v>PEP kits</v>
          </cell>
          <cell r="I38" t="str">
            <v>Kit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 t="str">
            <v>Solidarités International HUBU - Bureau de Bunia</v>
          </cell>
          <cell r="C39" t="str">
            <v>Fermée</v>
          </cell>
          <cell r="D39" t="str">
            <v>ZAIG</v>
          </cell>
          <cell r="E39">
            <v>2011</v>
          </cell>
          <cell r="F39" t="str">
            <v>00000080</v>
          </cell>
          <cell r="G39" t="str">
            <v>0</v>
          </cell>
          <cell r="H39" t="str">
            <v>PEP kits</v>
          </cell>
          <cell r="I39" t="str">
            <v>Kit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Stock contingence UNICEF Bunia</v>
          </cell>
          <cell r="C40" t="str">
            <v>Traitement</v>
          </cell>
          <cell r="D40" t="str">
            <v>ZAIG</v>
          </cell>
          <cell r="E40">
            <v>2011</v>
          </cell>
          <cell r="F40" t="str">
            <v>00000170</v>
          </cell>
          <cell r="G40" t="str">
            <v>1</v>
          </cell>
          <cell r="H40" t="str">
            <v>YI308 - RRMP: NFI Vrac Stock Contingence UNICEF Bunia</v>
          </cell>
          <cell r="I40" t="str">
            <v>NA</v>
          </cell>
          <cell r="J40" t="str">
            <v>NA</v>
          </cell>
          <cell r="K40" t="str">
            <v>ZAIG</v>
          </cell>
          <cell r="L40">
            <v>2011</v>
          </cell>
          <cell r="M40" t="str">
            <v>00000163</v>
          </cell>
          <cell r="N40" t="str">
            <v>0</v>
          </cell>
          <cell r="O40" t="str">
            <v>Techno Relief Services Ltd.</v>
          </cell>
          <cell r="P40" t="str">
            <v>UNICEF</v>
          </cell>
          <cell r="Q40" t="str">
            <v>Bunia</v>
          </cell>
          <cell r="R40">
            <v>40831</v>
          </cell>
          <cell r="S40">
            <v>40831</v>
          </cell>
          <cell r="T40">
            <v>0</v>
          </cell>
        </row>
        <row r="41">
          <cell r="B41" t="str">
            <v>Stock contingence UNICEF Bunia</v>
          </cell>
          <cell r="C41" t="str">
            <v>Traitement</v>
          </cell>
          <cell r="D41" t="str">
            <v>ZAIG</v>
          </cell>
          <cell r="E41">
            <v>2011</v>
          </cell>
          <cell r="F41" t="str">
            <v>00000170</v>
          </cell>
          <cell r="G41" t="str">
            <v>1</v>
          </cell>
          <cell r="H41" t="str">
            <v>YI308 - RRMP: NFI Vrac Stock Contingence UNICEF Bunia</v>
          </cell>
          <cell r="I41" t="str">
            <v>NA</v>
          </cell>
          <cell r="J41" t="str">
            <v>NA</v>
          </cell>
          <cell r="K41" t="str">
            <v>ZAIG</v>
          </cell>
          <cell r="L41">
            <v>2011</v>
          </cell>
          <cell r="M41" t="str">
            <v>00000165</v>
          </cell>
          <cell r="N41" t="str">
            <v>0</v>
          </cell>
          <cell r="O41" t="str">
            <v>Spartan Relief Supplies Limited</v>
          </cell>
          <cell r="P41" t="str">
            <v>UNICEF</v>
          </cell>
          <cell r="Q41" t="str">
            <v>Bunia</v>
          </cell>
          <cell r="R41">
            <v>40831</v>
          </cell>
          <cell r="S41">
            <v>40831</v>
          </cell>
          <cell r="T41">
            <v>0</v>
          </cell>
        </row>
        <row r="42">
          <cell r="B42" t="str">
            <v>Stock contingence UNICEF Bunia</v>
          </cell>
          <cell r="C42" t="str">
            <v>Traitement</v>
          </cell>
          <cell r="D42" t="str">
            <v>ZAIG</v>
          </cell>
          <cell r="E42">
            <v>2011</v>
          </cell>
          <cell r="F42" t="str">
            <v>00000170</v>
          </cell>
          <cell r="G42" t="str">
            <v>1</v>
          </cell>
          <cell r="H42" t="str">
            <v>YI308 - RRMP: NFI Vrac Stock Contingence UNICEF Bunia</v>
          </cell>
          <cell r="I42" t="str">
            <v>NA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40831</v>
          </cell>
          <cell r="S42">
            <v>0</v>
          </cell>
          <cell r="T42">
            <v>0</v>
          </cell>
        </row>
        <row r="43">
          <cell r="B43" t="str">
            <v>Stock contingence UNICEF Bunia</v>
          </cell>
          <cell r="C43" t="str">
            <v>Traitement</v>
          </cell>
          <cell r="D43" t="str">
            <v>ZAIG</v>
          </cell>
          <cell r="E43">
            <v>2011</v>
          </cell>
          <cell r="F43" t="str">
            <v>00000170</v>
          </cell>
          <cell r="G43" t="str">
            <v>1</v>
          </cell>
          <cell r="H43" t="str">
            <v>YI308 - RRMP: NFI Vrac Stock Contingence UNICEF Bunia</v>
          </cell>
          <cell r="I43" t="str">
            <v>NA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40831</v>
          </cell>
          <cell r="S43">
            <v>0</v>
          </cell>
          <cell r="T43">
            <v>0</v>
          </cell>
        </row>
        <row r="44">
          <cell r="B44" t="str">
            <v>Stock contingence UNICEF Bunia</v>
          </cell>
          <cell r="C44" t="str">
            <v>Traitement</v>
          </cell>
          <cell r="D44" t="str">
            <v>ZAIG</v>
          </cell>
          <cell r="E44">
            <v>2011</v>
          </cell>
          <cell r="F44" t="str">
            <v>00000170</v>
          </cell>
          <cell r="G44" t="str">
            <v>1</v>
          </cell>
          <cell r="H44" t="str">
            <v>YI308 - RRMP: NFI Vrac Stock Contingence UNICEF Bunia</v>
          </cell>
          <cell r="I44" t="str">
            <v>NA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40831</v>
          </cell>
          <cell r="S44">
            <v>0</v>
          </cell>
          <cell r="T44">
            <v>0</v>
          </cell>
        </row>
        <row r="45">
          <cell r="B45" t="str">
            <v>Stock contingence UNICEF Bunia</v>
          </cell>
          <cell r="C45" t="str">
            <v>Traitement</v>
          </cell>
          <cell r="D45" t="str">
            <v>ZAIG</v>
          </cell>
          <cell r="E45">
            <v>2011</v>
          </cell>
          <cell r="F45" t="str">
            <v>00000170</v>
          </cell>
          <cell r="G45" t="str">
            <v>1</v>
          </cell>
          <cell r="H45" t="str">
            <v>YI308 - RRMP: NFI Vrac Stock Contingence UNICEF Bunia</v>
          </cell>
          <cell r="I45" t="str">
            <v>NA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40831</v>
          </cell>
          <cell r="S45">
            <v>0</v>
          </cell>
          <cell r="T45">
            <v>0</v>
          </cell>
        </row>
        <row r="46">
          <cell r="B46" t="str">
            <v>Stock contingence UNICEF Bunia</v>
          </cell>
          <cell r="C46" t="str">
            <v>Traitement</v>
          </cell>
          <cell r="D46" t="str">
            <v>ZAIG</v>
          </cell>
          <cell r="E46">
            <v>2011</v>
          </cell>
          <cell r="F46" t="str">
            <v>00000170</v>
          </cell>
          <cell r="G46" t="str">
            <v>1</v>
          </cell>
          <cell r="H46" t="str">
            <v>YI308 - RRMP: NFI Vrac Stock Contingence UNICEF Bunia</v>
          </cell>
          <cell r="I46" t="str">
            <v>NA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40831</v>
          </cell>
          <cell r="S46">
            <v>0</v>
          </cell>
          <cell r="T46">
            <v>0</v>
          </cell>
        </row>
        <row r="47">
          <cell r="B47" t="str">
            <v>Stock contingence UNICEF Bukavu</v>
          </cell>
          <cell r="C47" t="str">
            <v>Traitement</v>
          </cell>
          <cell r="D47" t="str">
            <v>ZAIG</v>
          </cell>
          <cell r="E47">
            <v>2011</v>
          </cell>
          <cell r="F47" t="str">
            <v>00000171</v>
          </cell>
          <cell r="G47" t="str">
            <v>1</v>
          </cell>
          <cell r="H47" t="str">
            <v>YI308 - RRMP: NFI Vrac Stock Contingence UNICEF Bukavu</v>
          </cell>
          <cell r="I47" t="str">
            <v>NA</v>
          </cell>
          <cell r="J47" t="str">
            <v>NA</v>
          </cell>
          <cell r="K47" t="str">
            <v>ZAIG</v>
          </cell>
          <cell r="L47">
            <v>2011</v>
          </cell>
          <cell r="M47" t="str">
            <v>00000166</v>
          </cell>
          <cell r="N47" t="str">
            <v>0</v>
          </cell>
          <cell r="O47" t="str">
            <v>Techno Relief Services Ltd.</v>
          </cell>
          <cell r="P47" t="str">
            <v>UNICEF</v>
          </cell>
          <cell r="Q47" t="str">
            <v>Bukavu</v>
          </cell>
          <cell r="R47">
            <v>40831</v>
          </cell>
          <cell r="S47">
            <v>40831</v>
          </cell>
          <cell r="T47">
            <v>0</v>
          </cell>
        </row>
        <row r="48">
          <cell r="B48" t="str">
            <v>Stock contingence UNICEF Bukavu</v>
          </cell>
          <cell r="C48" t="str">
            <v>Traitement</v>
          </cell>
          <cell r="D48" t="str">
            <v>ZAIG</v>
          </cell>
          <cell r="E48">
            <v>2011</v>
          </cell>
          <cell r="F48" t="str">
            <v>00000171</v>
          </cell>
          <cell r="G48" t="str">
            <v>1</v>
          </cell>
          <cell r="H48" t="str">
            <v>YI308 - RRMP: NFI Vrac Stock Contingence UNICEF Bukavu</v>
          </cell>
          <cell r="I48" t="str">
            <v>NA</v>
          </cell>
          <cell r="J48" t="str">
            <v>NA</v>
          </cell>
          <cell r="K48" t="str">
            <v>ZAIG</v>
          </cell>
          <cell r="L48">
            <v>2011</v>
          </cell>
          <cell r="M48" t="str">
            <v>00000180</v>
          </cell>
          <cell r="N48" t="str">
            <v>0</v>
          </cell>
          <cell r="O48" t="str">
            <v>East African Supply &amp; Logistics Ltd.</v>
          </cell>
          <cell r="P48" t="str">
            <v>UNICEF</v>
          </cell>
          <cell r="Q48" t="str">
            <v>Bukavu</v>
          </cell>
          <cell r="R48">
            <v>40831</v>
          </cell>
          <cell r="S48">
            <v>40831</v>
          </cell>
          <cell r="T48">
            <v>0</v>
          </cell>
        </row>
        <row r="49">
          <cell r="B49" t="str">
            <v>Stock contingence UNICEF Bukavu</v>
          </cell>
          <cell r="C49" t="str">
            <v>Traitement</v>
          </cell>
          <cell r="D49" t="str">
            <v>ZAIG</v>
          </cell>
          <cell r="E49">
            <v>2011</v>
          </cell>
          <cell r="F49" t="str">
            <v>00000171</v>
          </cell>
          <cell r="G49" t="str">
            <v>1</v>
          </cell>
          <cell r="H49" t="str">
            <v>YI308 - RRMP: NFI Vrac Stock Contingence UNICEF Bukavu</v>
          </cell>
          <cell r="I49" t="str">
            <v>NA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40831</v>
          </cell>
          <cell r="S49">
            <v>0</v>
          </cell>
          <cell r="T49">
            <v>0</v>
          </cell>
        </row>
        <row r="50">
          <cell r="B50" t="str">
            <v>Stock contingence UNICEF Bukavu</v>
          </cell>
          <cell r="C50" t="str">
            <v>Traitement</v>
          </cell>
          <cell r="D50" t="str">
            <v>ZAIG</v>
          </cell>
          <cell r="E50">
            <v>2011</v>
          </cell>
          <cell r="F50" t="str">
            <v>00000171</v>
          </cell>
          <cell r="G50" t="str">
            <v>1</v>
          </cell>
          <cell r="H50" t="str">
            <v>YI308 - RRMP: NFI Vrac Stock Contingence UNICEF Bukavu</v>
          </cell>
          <cell r="I50" t="str">
            <v>NA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40831</v>
          </cell>
          <cell r="S50">
            <v>0</v>
          </cell>
          <cell r="T50">
            <v>0</v>
          </cell>
        </row>
        <row r="51">
          <cell r="B51" t="str">
            <v>Stock contingence UNICEF Bukavu</v>
          </cell>
          <cell r="C51" t="str">
            <v>Traitement</v>
          </cell>
          <cell r="D51" t="str">
            <v>ZAIG</v>
          </cell>
          <cell r="E51">
            <v>2011</v>
          </cell>
          <cell r="F51" t="str">
            <v>00000171</v>
          </cell>
          <cell r="G51" t="str">
            <v>1</v>
          </cell>
          <cell r="H51" t="str">
            <v>YI308 - RRMP: NFI Vrac Stock Contingence UNICEF Bukavu</v>
          </cell>
          <cell r="I51" t="str">
            <v>NA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40831</v>
          </cell>
          <cell r="S51">
            <v>0</v>
          </cell>
          <cell r="T51">
            <v>0</v>
          </cell>
        </row>
        <row r="52">
          <cell r="B52" t="str">
            <v>Stock contingence UNICEF Bukavu</v>
          </cell>
          <cell r="C52" t="str">
            <v>Traitement</v>
          </cell>
          <cell r="D52" t="str">
            <v>ZAIG</v>
          </cell>
          <cell r="E52">
            <v>2011</v>
          </cell>
          <cell r="F52" t="str">
            <v>00000171</v>
          </cell>
          <cell r="G52" t="str">
            <v>1</v>
          </cell>
          <cell r="H52" t="str">
            <v>YI308 - RRMP: NFI Vrac Stock Contingence UNICEF Bukavu</v>
          </cell>
          <cell r="I52" t="str">
            <v>NA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40831</v>
          </cell>
          <cell r="S52">
            <v>0</v>
          </cell>
          <cell r="T52">
            <v>0</v>
          </cell>
        </row>
        <row r="53">
          <cell r="B53" t="str">
            <v>Stock contingence UNICEF Bukavu</v>
          </cell>
          <cell r="C53" t="str">
            <v>Traitement</v>
          </cell>
          <cell r="D53" t="str">
            <v>ZAIG</v>
          </cell>
          <cell r="E53">
            <v>2011</v>
          </cell>
          <cell r="F53" t="str">
            <v>00000171</v>
          </cell>
          <cell r="G53" t="str">
            <v>1</v>
          </cell>
          <cell r="H53" t="str">
            <v>YI308 - RRMP: NFI Vrac Stock Contingence UNICEF Bukavu</v>
          </cell>
          <cell r="I53" t="str">
            <v>NA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40831</v>
          </cell>
          <cell r="S53">
            <v>0</v>
          </cell>
          <cell r="T53">
            <v>0</v>
          </cell>
        </row>
        <row r="54">
          <cell r="B54" t="str">
            <v>Stock contingence UNICEF Beni</v>
          </cell>
          <cell r="C54" t="str">
            <v>Traitement</v>
          </cell>
          <cell r="D54" t="str">
            <v>ZAIG</v>
          </cell>
          <cell r="E54">
            <v>2011</v>
          </cell>
          <cell r="F54" t="str">
            <v>00000172</v>
          </cell>
          <cell r="G54" t="str">
            <v>1</v>
          </cell>
          <cell r="H54" t="str">
            <v>YI308 - RRMP: NFI Vrac Stock Contingence UNICEF Beni</v>
          </cell>
          <cell r="I54" t="str">
            <v>NA</v>
          </cell>
          <cell r="J54" t="str">
            <v>NA</v>
          </cell>
          <cell r="K54" t="str">
            <v>ZAIG</v>
          </cell>
          <cell r="L54">
            <v>2011</v>
          </cell>
          <cell r="M54" t="str">
            <v>00000167</v>
          </cell>
          <cell r="N54" t="str">
            <v>0</v>
          </cell>
          <cell r="O54" t="str">
            <v>Techno Relief Services Ltd.</v>
          </cell>
          <cell r="P54" t="str">
            <v>UNICEF</v>
          </cell>
          <cell r="Q54" t="str">
            <v>Beni</v>
          </cell>
          <cell r="R54">
            <v>40831</v>
          </cell>
          <cell r="S54">
            <v>40831</v>
          </cell>
          <cell r="T54">
            <v>0</v>
          </cell>
        </row>
        <row r="55">
          <cell r="B55" t="str">
            <v>Stock contingence UNICEF Beni</v>
          </cell>
          <cell r="C55" t="str">
            <v>Traitement</v>
          </cell>
          <cell r="D55" t="str">
            <v>ZAIG</v>
          </cell>
          <cell r="E55">
            <v>2011</v>
          </cell>
          <cell r="F55" t="str">
            <v>00000172</v>
          </cell>
          <cell r="G55" t="str">
            <v>1</v>
          </cell>
          <cell r="H55" t="str">
            <v>YI308 - RRMP: NFI Vrac Stock Contingence UNICEF Beni</v>
          </cell>
          <cell r="I55" t="str">
            <v>NA</v>
          </cell>
          <cell r="J55" t="str">
            <v>NA</v>
          </cell>
          <cell r="K55" t="str">
            <v>ZAIG</v>
          </cell>
          <cell r="L55">
            <v>2011</v>
          </cell>
          <cell r="M55" t="str">
            <v>00000181</v>
          </cell>
          <cell r="N55" t="str">
            <v>0</v>
          </cell>
          <cell r="O55" t="str">
            <v>East African Supply &amp; Logistics Ltd.</v>
          </cell>
          <cell r="P55" t="str">
            <v>UNICEF</v>
          </cell>
          <cell r="Q55" t="str">
            <v>Beni</v>
          </cell>
          <cell r="R55">
            <v>40831</v>
          </cell>
          <cell r="S55">
            <v>40831</v>
          </cell>
          <cell r="T55">
            <v>0</v>
          </cell>
        </row>
        <row r="56">
          <cell r="B56" t="str">
            <v>Stock contingence UNICEF Beni</v>
          </cell>
          <cell r="C56" t="str">
            <v>Traitement</v>
          </cell>
          <cell r="D56" t="str">
            <v>ZAIG</v>
          </cell>
          <cell r="E56">
            <v>2011</v>
          </cell>
          <cell r="F56" t="str">
            <v>00000172</v>
          </cell>
          <cell r="G56" t="str">
            <v>1</v>
          </cell>
          <cell r="H56" t="str">
            <v>YI308 - RRMP: NFI Vrac Stock Contingence UNICEF Beni</v>
          </cell>
          <cell r="I56" t="str">
            <v>NA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40831</v>
          </cell>
          <cell r="S56">
            <v>0</v>
          </cell>
          <cell r="T56">
            <v>0</v>
          </cell>
        </row>
        <row r="57">
          <cell r="B57" t="str">
            <v>Stock contingence UNICEF Beni</v>
          </cell>
          <cell r="C57" t="str">
            <v>Traitement</v>
          </cell>
          <cell r="D57" t="str">
            <v>ZAIG</v>
          </cell>
          <cell r="E57">
            <v>2011</v>
          </cell>
          <cell r="F57" t="str">
            <v>00000172</v>
          </cell>
          <cell r="G57" t="str">
            <v>1</v>
          </cell>
          <cell r="H57" t="str">
            <v>YI308 - RRMP: NFI Vrac Stock Contingence UNICEF Beni</v>
          </cell>
          <cell r="I57" t="str">
            <v>NA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40831</v>
          </cell>
          <cell r="S57">
            <v>0</v>
          </cell>
          <cell r="T57">
            <v>0</v>
          </cell>
        </row>
        <row r="58">
          <cell r="B58" t="str">
            <v>Stock contingence UNICEF Beni</v>
          </cell>
          <cell r="C58" t="str">
            <v>Traitement</v>
          </cell>
          <cell r="D58" t="str">
            <v>ZAIG</v>
          </cell>
          <cell r="E58">
            <v>2011</v>
          </cell>
          <cell r="F58" t="str">
            <v>00000172</v>
          </cell>
          <cell r="G58" t="str">
            <v>1</v>
          </cell>
          <cell r="H58" t="str">
            <v>YI308 - RRMP: NFI Vrac Stock Contingence UNICEF Beni</v>
          </cell>
          <cell r="I58" t="str">
            <v>NA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40831</v>
          </cell>
          <cell r="S58">
            <v>0</v>
          </cell>
          <cell r="T58">
            <v>0</v>
          </cell>
        </row>
        <row r="59">
          <cell r="B59" t="str">
            <v>Stock contingence UNICEF Beni</v>
          </cell>
          <cell r="C59" t="str">
            <v>Traitement</v>
          </cell>
          <cell r="D59" t="str">
            <v>ZAIG</v>
          </cell>
          <cell r="E59">
            <v>2011</v>
          </cell>
          <cell r="F59" t="str">
            <v>00000172</v>
          </cell>
          <cell r="G59" t="str">
            <v>1</v>
          </cell>
          <cell r="H59" t="str">
            <v>YI308 - RRMP: NFI Vrac Stock Contingence UNICEF Beni</v>
          </cell>
          <cell r="I59" t="str">
            <v>NA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40831</v>
          </cell>
          <cell r="S59">
            <v>0</v>
          </cell>
          <cell r="T59">
            <v>0</v>
          </cell>
        </row>
        <row r="60">
          <cell r="B60" t="str">
            <v>Stock contingence UNICEF Beni</v>
          </cell>
          <cell r="C60" t="str">
            <v>Traitement</v>
          </cell>
          <cell r="D60" t="str">
            <v>ZAIG</v>
          </cell>
          <cell r="E60">
            <v>2011</v>
          </cell>
          <cell r="F60" t="str">
            <v>00000172</v>
          </cell>
          <cell r="G60" t="str">
            <v>1</v>
          </cell>
          <cell r="H60" t="str">
            <v>YI308 - RRMP: NFI Vrac Stock Contingence UNICEF Beni</v>
          </cell>
          <cell r="I60" t="str">
            <v>NA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40831</v>
          </cell>
          <cell r="S60">
            <v>0</v>
          </cell>
          <cell r="T60">
            <v>0</v>
          </cell>
        </row>
        <row r="61">
          <cell r="B61" t="str">
            <v>Stock contingence UNICEF Kisangani</v>
          </cell>
          <cell r="C61" t="str">
            <v>Traitement</v>
          </cell>
          <cell r="D61" t="str">
            <v>ZAIG</v>
          </cell>
          <cell r="E61">
            <v>2011</v>
          </cell>
          <cell r="F61" t="str">
            <v>00000173</v>
          </cell>
          <cell r="G61" t="str">
            <v>1</v>
          </cell>
          <cell r="H61" t="str">
            <v>YI308 - RRMP: NFI Vrac Stock Contingence UNICEF Kisangani</v>
          </cell>
          <cell r="I61" t="str">
            <v>NA</v>
          </cell>
          <cell r="J61" t="str">
            <v>NA</v>
          </cell>
          <cell r="K61" t="str">
            <v>ZAIG</v>
          </cell>
          <cell r="L61">
            <v>2011</v>
          </cell>
          <cell r="M61" t="str">
            <v>00000172</v>
          </cell>
          <cell r="N61" t="str">
            <v>0</v>
          </cell>
          <cell r="O61" t="str">
            <v>Techno Relief Services Ltd.</v>
          </cell>
          <cell r="P61" t="str">
            <v>UNICEF</v>
          </cell>
          <cell r="Q61" t="str">
            <v>Kisangani</v>
          </cell>
          <cell r="R61">
            <v>40831</v>
          </cell>
          <cell r="S61">
            <v>40831</v>
          </cell>
          <cell r="T61">
            <v>0</v>
          </cell>
        </row>
        <row r="62">
          <cell r="B62" t="str">
            <v>Stock contingence UNICEF Kisangani</v>
          </cell>
          <cell r="C62" t="str">
            <v>Traitement</v>
          </cell>
          <cell r="D62" t="str">
            <v>ZAIG</v>
          </cell>
          <cell r="E62">
            <v>2011</v>
          </cell>
          <cell r="F62" t="str">
            <v>00000173</v>
          </cell>
          <cell r="G62" t="str">
            <v>1</v>
          </cell>
          <cell r="H62" t="str">
            <v>YI308 - RRMP: NFI Vrac Stock Contingence UNICEF Kisangani</v>
          </cell>
          <cell r="I62" t="str">
            <v>NA</v>
          </cell>
          <cell r="J62" t="str">
            <v>NA</v>
          </cell>
          <cell r="K62" t="str">
            <v>ZAIG</v>
          </cell>
          <cell r="L62">
            <v>2011</v>
          </cell>
          <cell r="M62" t="str">
            <v>00000182</v>
          </cell>
          <cell r="N62" t="str">
            <v>0</v>
          </cell>
          <cell r="O62" t="str">
            <v>East African Supply &amp; Logistics Ltd.</v>
          </cell>
          <cell r="P62" t="str">
            <v>UNICEF</v>
          </cell>
          <cell r="Q62" t="str">
            <v>Kisangani</v>
          </cell>
          <cell r="R62">
            <v>40831</v>
          </cell>
          <cell r="S62">
            <v>40831</v>
          </cell>
          <cell r="T62">
            <v>0</v>
          </cell>
        </row>
        <row r="63">
          <cell r="B63" t="str">
            <v>Stock contingence UNICEF Kisangani</v>
          </cell>
          <cell r="C63" t="str">
            <v>Traitement</v>
          </cell>
          <cell r="D63" t="str">
            <v>ZAIG</v>
          </cell>
          <cell r="E63">
            <v>2011</v>
          </cell>
          <cell r="F63" t="str">
            <v>00000173</v>
          </cell>
          <cell r="G63" t="str">
            <v>1</v>
          </cell>
          <cell r="H63" t="str">
            <v>YI308 - RRMP: NFI Vrac Stock Contingence UNICEF Kisangani</v>
          </cell>
          <cell r="I63" t="str">
            <v>NA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40831</v>
          </cell>
          <cell r="S63">
            <v>0</v>
          </cell>
          <cell r="T63">
            <v>0</v>
          </cell>
        </row>
        <row r="64">
          <cell r="B64" t="str">
            <v>Stock contingence UNICEF Kisangani</v>
          </cell>
          <cell r="C64" t="str">
            <v>Traitement</v>
          </cell>
          <cell r="D64" t="str">
            <v>ZAIG</v>
          </cell>
          <cell r="E64">
            <v>2011</v>
          </cell>
          <cell r="F64" t="str">
            <v>00000173</v>
          </cell>
          <cell r="G64" t="str">
            <v>1</v>
          </cell>
          <cell r="H64" t="str">
            <v>YI308 - RRMP: NFI Vrac Stock Contingence UNICEF Kisangani</v>
          </cell>
          <cell r="I64" t="str">
            <v>NA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40831</v>
          </cell>
          <cell r="S64">
            <v>0</v>
          </cell>
          <cell r="T64">
            <v>0</v>
          </cell>
        </row>
        <row r="65">
          <cell r="B65" t="str">
            <v>Stock contingence UNICEF Kisangani</v>
          </cell>
          <cell r="C65" t="str">
            <v>Traitement</v>
          </cell>
          <cell r="D65" t="str">
            <v>ZAIG</v>
          </cell>
          <cell r="E65">
            <v>2011</v>
          </cell>
          <cell r="F65" t="str">
            <v>00000173</v>
          </cell>
          <cell r="G65" t="str">
            <v>1</v>
          </cell>
          <cell r="H65" t="str">
            <v>YI308 - RRMP: NFI Vrac Stock Contingence UNICEF Kisangani</v>
          </cell>
          <cell r="I65" t="str">
            <v>NA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40831</v>
          </cell>
          <cell r="S65">
            <v>0</v>
          </cell>
          <cell r="T65">
            <v>0</v>
          </cell>
        </row>
        <row r="66">
          <cell r="B66" t="str">
            <v>Stock contingence UNICEF Kisangani</v>
          </cell>
          <cell r="C66" t="str">
            <v>Traitement</v>
          </cell>
          <cell r="D66" t="str">
            <v>ZAIG</v>
          </cell>
          <cell r="E66">
            <v>2011</v>
          </cell>
          <cell r="F66" t="str">
            <v>00000173</v>
          </cell>
          <cell r="G66" t="str">
            <v>1</v>
          </cell>
          <cell r="H66" t="str">
            <v>YI308 - RRMP: NFI Vrac Stock Contingence UNICEF Kisangani</v>
          </cell>
          <cell r="I66" t="str">
            <v>NA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40831</v>
          </cell>
          <cell r="S66">
            <v>0</v>
          </cell>
          <cell r="T66">
            <v>0</v>
          </cell>
        </row>
        <row r="67">
          <cell r="B67" t="str">
            <v>Stock contingence UNICEF Kisangani</v>
          </cell>
          <cell r="C67" t="str">
            <v>Traitement</v>
          </cell>
          <cell r="D67" t="str">
            <v>ZAIG</v>
          </cell>
          <cell r="E67">
            <v>2011</v>
          </cell>
          <cell r="F67" t="str">
            <v>00000173</v>
          </cell>
          <cell r="G67" t="str">
            <v>1</v>
          </cell>
          <cell r="H67" t="str">
            <v>YI308 - RRMP: NFI Vrac Stock Contingence UNICEF Kisangani</v>
          </cell>
          <cell r="I67" t="str">
            <v>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40831</v>
          </cell>
          <cell r="S67">
            <v>0</v>
          </cell>
          <cell r="T67">
            <v>0</v>
          </cell>
        </row>
        <row r="68">
          <cell r="B68" t="str">
            <v>Stock contingence UNICEF Goma</v>
          </cell>
          <cell r="C68" t="str">
            <v>Traitement</v>
          </cell>
          <cell r="D68" t="str">
            <v>ZAIG</v>
          </cell>
          <cell r="E68">
            <v>2011</v>
          </cell>
          <cell r="F68" t="str">
            <v>00000174</v>
          </cell>
          <cell r="G68" t="str">
            <v>1</v>
          </cell>
          <cell r="H68" t="str">
            <v>YI308 - RRMP: NFI Vrac Stock Contingence UNICEF Goma</v>
          </cell>
          <cell r="I68" t="str">
            <v>NA</v>
          </cell>
          <cell r="J68" t="str">
            <v>NA</v>
          </cell>
          <cell r="K68" t="str">
            <v>ZAIG</v>
          </cell>
          <cell r="L68">
            <v>2011</v>
          </cell>
          <cell r="M68" t="str">
            <v>00000168</v>
          </cell>
          <cell r="N68" t="str">
            <v>0</v>
          </cell>
          <cell r="O68" t="str">
            <v>Techno Relief Services Ltd.</v>
          </cell>
          <cell r="P68" t="str">
            <v>UNICEF</v>
          </cell>
          <cell r="Q68" t="str">
            <v>Goma</v>
          </cell>
          <cell r="R68">
            <v>40831</v>
          </cell>
          <cell r="S68">
            <v>40831</v>
          </cell>
          <cell r="T68">
            <v>0</v>
          </cell>
        </row>
        <row r="69">
          <cell r="B69" t="str">
            <v>Stock contingence UNICEF Goma</v>
          </cell>
          <cell r="C69" t="str">
            <v>Traitement</v>
          </cell>
          <cell r="D69" t="str">
            <v>ZAIG</v>
          </cell>
          <cell r="E69">
            <v>2011</v>
          </cell>
          <cell r="F69" t="str">
            <v>00000174</v>
          </cell>
          <cell r="G69" t="str">
            <v>1</v>
          </cell>
          <cell r="H69" t="str">
            <v>YI308 - RRMP: NFI Vrac Stock Contingence UNICEF Goma</v>
          </cell>
          <cell r="I69" t="str">
            <v>NA</v>
          </cell>
          <cell r="J69" t="str">
            <v>NA</v>
          </cell>
          <cell r="K69" t="str">
            <v>ZAIG</v>
          </cell>
          <cell r="L69">
            <v>2011</v>
          </cell>
          <cell r="M69" t="str">
            <v>00000183</v>
          </cell>
          <cell r="N69" t="str">
            <v>0</v>
          </cell>
          <cell r="O69" t="str">
            <v>East African Supply &amp; Logistics Ltd.</v>
          </cell>
          <cell r="P69" t="str">
            <v>UNICEF</v>
          </cell>
          <cell r="Q69" t="str">
            <v>Goma</v>
          </cell>
          <cell r="R69">
            <v>40831</v>
          </cell>
          <cell r="S69">
            <v>40831</v>
          </cell>
          <cell r="T69">
            <v>0</v>
          </cell>
        </row>
        <row r="70">
          <cell r="B70" t="str">
            <v>Stock contingence UNICEF Goma</v>
          </cell>
          <cell r="C70" t="str">
            <v>Traitement</v>
          </cell>
          <cell r="D70" t="str">
            <v>ZAIG</v>
          </cell>
          <cell r="E70">
            <v>2011</v>
          </cell>
          <cell r="F70" t="str">
            <v>00000174</v>
          </cell>
          <cell r="G70" t="str">
            <v>1</v>
          </cell>
          <cell r="H70" t="str">
            <v>YI308 - RRMP: NFI Vrac Stock Contingence UNICEF Goma</v>
          </cell>
          <cell r="I70" t="str">
            <v>NA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40831</v>
          </cell>
          <cell r="S70">
            <v>0</v>
          </cell>
          <cell r="T70">
            <v>0</v>
          </cell>
        </row>
        <row r="71">
          <cell r="B71" t="str">
            <v>Stock contingence UNICEF Goma</v>
          </cell>
          <cell r="C71" t="str">
            <v>Traitement</v>
          </cell>
          <cell r="D71" t="str">
            <v>ZAIG</v>
          </cell>
          <cell r="E71">
            <v>2011</v>
          </cell>
          <cell r="F71" t="str">
            <v>00000174</v>
          </cell>
          <cell r="G71" t="str">
            <v>1</v>
          </cell>
          <cell r="H71" t="str">
            <v>YI308 - RRMP: NFI Vrac Stock Contingence UNICEF Goma</v>
          </cell>
          <cell r="I71" t="str">
            <v>NA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40831</v>
          </cell>
          <cell r="S71">
            <v>0</v>
          </cell>
          <cell r="T71">
            <v>0</v>
          </cell>
        </row>
        <row r="72">
          <cell r="B72" t="str">
            <v>Stock contingence UNICEF Goma</v>
          </cell>
          <cell r="C72" t="str">
            <v>Traitement</v>
          </cell>
          <cell r="D72" t="str">
            <v>ZAIG</v>
          </cell>
          <cell r="E72">
            <v>2011</v>
          </cell>
          <cell r="F72" t="str">
            <v>00000174</v>
          </cell>
          <cell r="G72" t="str">
            <v>1</v>
          </cell>
          <cell r="H72" t="str">
            <v>YI308 - RRMP: NFI Vrac Stock Contingence UNICEF Goma</v>
          </cell>
          <cell r="I72" t="str">
            <v>NA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40831</v>
          </cell>
          <cell r="S72">
            <v>0</v>
          </cell>
          <cell r="T72">
            <v>0</v>
          </cell>
        </row>
        <row r="73">
          <cell r="B73" t="str">
            <v>Stock contingence UNICEF Goma</v>
          </cell>
          <cell r="C73" t="str">
            <v>Traitement</v>
          </cell>
          <cell r="D73" t="str">
            <v>ZAIG</v>
          </cell>
          <cell r="E73">
            <v>2011</v>
          </cell>
          <cell r="F73" t="str">
            <v>00000174</v>
          </cell>
          <cell r="G73" t="str">
            <v>1</v>
          </cell>
          <cell r="H73" t="str">
            <v>YI308 - RRMP: NFI Vrac Stock Contingence UNICEF Goma</v>
          </cell>
          <cell r="I73" t="str">
            <v>NA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40831</v>
          </cell>
          <cell r="S73">
            <v>0</v>
          </cell>
          <cell r="T73">
            <v>0</v>
          </cell>
        </row>
        <row r="74">
          <cell r="B74" t="str">
            <v>Stock contingence UNICEF Goma</v>
          </cell>
          <cell r="C74" t="str">
            <v>Traitement</v>
          </cell>
          <cell r="D74" t="str">
            <v>ZAIG</v>
          </cell>
          <cell r="E74">
            <v>2011</v>
          </cell>
          <cell r="F74" t="str">
            <v>00000174</v>
          </cell>
          <cell r="G74" t="str">
            <v>1</v>
          </cell>
          <cell r="H74" t="str">
            <v>YI308 - RRMP: NFI Vrac Stock Contingence UNICEF Goma</v>
          </cell>
          <cell r="I74" t="str">
            <v>NA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40831</v>
          </cell>
          <cell r="S74">
            <v>0</v>
          </cell>
          <cell r="T74">
            <v>0</v>
          </cell>
        </row>
        <row r="75">
          <cell r="B75" t="str">
            <v>Stock contingence UNICEF Bunia</v>
          </cell>
          <cell r="C75" t="str">
            <v>Annulée</v>
          </cell>
          <cell r="D75" t="str">
            <v>ZAIG</v>
          </cell>
          <cell r="E75">
            <v>2011</v>
          </cell>
          <cell r="F75" t="str">
            <v>00000175</v>
          </cell>
          <cell r="G75" t="str">
            <v>0</v>
          </cell>
          <cell r="H75" t="str">
            <v>YI308 - RRMP: Jerrycan 20L Stock Contingence UNICEF Bunia</v>
          </cell>
          <cell r="I75" t="str">
            <v>EA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40817</v>
          </cell>
          <cell r="S75">
            <v>0</v>
          </cell>
          <cell r="T75">
            <v>0</v>
          </cell>
        </row>
        <row r="76">
          <cell r="B76" t="str">
            <v>Stock contingence UNICEF Bunia</v>
          </cell>
          <cell r="C76" t="str">
            <v>Annulée</v>
          </cell>
          <cell r="D76" t="str">
            <v>ZAIG</v>
          </cell>
          <cell r="E76">
            <v>2011</v>
          </cell>
          <cell r="F76" t="str">
            <v>00000175</v>
          </cell>
          <cell r="G76" t="str">
            <v>0</v>
          </cell>
          <cell r="H76" t="str">
            <v>YI308 - RRMP: Jerrycan 20L Stock Contingence UNICEF Bunia</v>
          </cell>
          <cell r="I76" t="str">
            <v>EA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40817</v>
          </cell>
          <cell r="S76">
            <v>0</v>
          </cell>
          <cell r="T76">
            <v>0</v>
          </cell>
        </row>
        <row r="77">
          <cell r="B77" t="str">
            <v>Stock contingence UNICEF Bunia</v>
          </cell>
          <cell r="C77" t="str">
            <v>Annulée</v>
          </cell>
          <cell r="D77" t="str">
            <v>ZAIG</v>
          </cell>
          <cell r="E77">
            <v>2011</v>
          </cell>
          <cell r="F77" t="str">
            <v>00000175</v>
          </cell>
          <cell r="G77" t="str">
            <v>0</v>
          </cell>
          <cell r="H77" t="str">
            <v>YI308 - RRMP: Jerrycan 20L Stock Contingence UNICEF Bunia</v>
          </cell>
          <cell r="I77" t="str">
            <v>EA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40817</v>
          </cell>
          <cell r="S77">
            <v>0</v>
          </cell>
          <cell r="T77">
            <v>0</v>
          </cell>
        </row>
        <row r="78">
          <cell r="B78" t="str">
            <v>Stock contingence UNICEF Bunia</v>
          </cell>
          <cell r="C78" t="str">
            <v>Annulée</v>
          </cell>
          <cell r="D78" t="str">
            <v>ZAIG</v>
          </cell>
          <cell r="E78">
            <v>2011</v>
          </cell>
          <cell r="F78" t="str">
            <v>00000175</v>
          </cell>
          <cell r="G78" t="str">
            <v>0</v>
          </cell>
          <cell r="H78" t="str">
            <v>YI308 - RRMP: Jerrycan 20L Stock Contingence UNICEF Bunia</v>
          </cell>
          <cell r="I78" t="str">
            <v>EA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40817</v>
          </cell>
          <cell r="S78">
            <v>0</v>
          </cell>
          <cell r="T78">
            <v>0</v>
          </cell>
        </row>
        <row r="79">
          <cell r="B79" t="str">
            <v>Stock contingence UNICEF Bunia</v>
          </cell>
          <cell r="C79" t="str">
            <v>Annulée</v>
          </cell>
          <cell r="D79" t="str">
            <v>ZAIG</v>
          </cell>
          <cell r="E79">
            <v>2011</v>
          </cell>
          <cell r="F79" t="str">
            <v>00000175</v>
          </cell>
          <cell r="G79" t="str">
            <v>0</v>
          </cell>
          <cell r="H79" t="str">
            <v>YI308 - RRMP: Jerrycan 20L Stock Contingence UNICEF Bunia</v>
          </cell>
          <cell r="I79" t="str">
            <v>EA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40817</v>
          </cell>
          <cell r="S79">
            <v>0</v>
          </cell>
          <cell r="T79">
            <v>0</v>
          </cell>
        </row>
        <row r="80">
          <cell r="B80" t="str">
            <v>Stock contingence UNICEF Bunia</v>
          </cell>
          <cell r="C80" t="str">
            <v>Annulée</v>
          </cell>
          <cell r="D80" t="str">
            <v>ZAIG</v>
          </cell>
          <cell r="E80">
            <v>2011</v>
          </cell>
          <cell r="F80" t="str">
            <v>00000175</v>
          </cell>
          <cell r="G80" t="str">
            <v>0</v>
          </cell>
          <cell r="H80" t="str">
            <v>YI308 - RRMP: Jerrycan 20L Stock Contingence UNICEF Bunia</v>
          </cell>
          <cell r="I80" t="str">
            <v>EA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40817</v>
          </cell>
          <cell r="S80">
            <v>0</v>
          </cell>
          <cell r="T80">
            <v>0</v>
          </cell>
        </row>
        <row r="81">
          <cell r="B81" t="str">
            <v>Stock contingence UNICEF Bunia</v>
          </cell>
          <cell r="C81" t="str">
            <v>Annulée</v>
          </cell>
          <cell r="D81" t="str">
            <v>ZAIG</v>
          </cell>
          <cell r="E81">
            <v>2011</v>
          </cell>
          <cell r="F81" t="str">
            <v>00000175</v>
          </cell>
          <cell r="G81" t="str">
            <v>0</v>
          </cell>
          <cell r="H81" t="str">
            <v>YI308 - RRMP: Jerrycan 20L Stock Contingence UNICEF Bunia</v>
          </cell>
          <cell r="I81" t="str">
            <v>EA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40817</v>
          </cell>
          <cell r="S81">
            <v>0</v>
          </cell>
          <cell r="T81">
            <v>0</v>
          </cell>
        </row>
        <row r="82">
          <cell r="B82" t="str">
            <v>Solidarités International NK - Bureau de Goma</v>
          </cell>
          <cell r="C82" t="str">
            <v>Traitement</v>
          </cell>
          <cell r="D82" t="str">
            <v>ZAIG</v>
          </cell>
          <cell r="E82">
            <v>2011</v>
          </cell>
          <cell r="F82" t="str">
            <v>00000176</v>
          </cell>
          <cell r="G82" t="str">
            <v>0</v>
          </cell>
          <cell r="H82" t="str">
            <v>YI308 - RRMP: Baches et Jerrycan 10 L Solidarités NK</v>
          </cell>
          <cell r="I82" t="str">
            <v>NA</v>
          </cell>
          <cell r="J82" t="str">
            <v>NA</v>
          </cell>
          <cell r="K82" t="str">
            <v>ZAIG</v>
          </cell>
          <cell r="L82">
            <v>2011</v>
          </cell>
          <cell r="M82" t="str">
            <v>00000169</v>
          </cell>
          <cell r="N82" t="str">
            <v>1</v>
          </cell>
          <cell r="O82" t="str">
            <v>Techno Relief Services Ltd.</v>
          </cell>
          <cell r="P82" t="str">
            <v>Solidarités</v>
          </cell>
          <cell r="Q82" t="str">
            <v>Goma</v>
          </cell>
          <cell r="R82">
            <v>40831</v>
          </cell>
          <cell r="S82">
            <v>40831</v>
          </cell>
          <cell r="T82">
            <v>0</v>
          </cell>
        </row>
        <row r="83">
          <cell r="B83" t="str">
            <v>Solidarités International NK - Bureau de Goma</v>
          </cell>
          <cell r="C83" t="str">
            <v>Traitement</v>
          </cell>
          <cell r="D83" t="str">
            <v>ZAIG</v>
          </cell>
          <cell r="E83">
            <v>2011</v>
          </cell>
          <cell r="F83" t="str">
            <v>00000176</v>
          </cell>
          <cell r="G83" t="str">
            <v>0</v>
          </cell>
          <cell r="H83" t="str">
            <v>YI308 - RRMP: Baches et Jerrycan 10 L Solidarités NK</v>
          </cell>
          <cell r="I83" t="str">
            <v>NA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40831</v>
          </cell>
          <cell r="S83">
            <v>0</v>
          </cell>
          <cell r="T83">
            <v>0</v>
          </cell>
        </row>
        <row r="84">
          <cell r="B84" t="str">
            <v>Solidarités International NK - Bureau de Goma</v>
          </cell>
          <cell r="C84" t="str">
            <v>Traitement</v>
          </cell>
          <cell r="D84" t="str">
            <v>ZAIG</v>
          </cell>
          <cell r="E84">
            <v>2011</v>
          </cell>
          <cell r="F84" t="str">
            <v>00000176</v>
          </cell>
          <cell r="G84" t="str">
            <v>0</v>
          </cell>
          <cell r="H84" t="str">
            <v>YI308 - RRMP: Baches et Jerrycan 10 L Solidarités NK</v>
          </cell>
          <cell r="I84" t="str">
            <v>NA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40831</v>
          </cell>
          <cell r="S84">
            <v>0</v>
          </cell>
          <cell r="T84">
            <v>0</v>
          </cell>
        </row>
        <row r="85">
          <cell r="B85" t="str">
            <v>Solidarités International NK - Bureau de Goma</v>
          </cell>
          <cell r="C85" t="str">
            <v>Traitement</v>
          </cell>
          <cell r="D85" t="str">
            <v>ZAIG</v>
          </cell>
          <cell r="E85">
            <v>2011</v>
          </cell>
          <cell r="F85" t="str">
            <v>00000176</v>
          </cell>
          <cell r="G85" t="str">
            <v>0</v>
          </cell>
          <cell r="H85" t="str">
            <v>YI308 - RRMP: Baches et Jerrycan 10 L Solidarités NK</v>
          </cell>
          <cell r="I85" t="str">
            <v>NA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40831</v>
          </cell>
          <cell r="S85">
            <v>0</v>
          </cell>
          <cell r="T85">
            <v>0</v>
          </cell>
        </row>
        <row r="86">
          <cell r="B86" t="str">
            <v>Solidarités International NK - Bureau de Goma</v>
          </cell>
          <cell r="C86" t="str">
            <v>Traitement</v>
          </cell>
          <cell r="D86" t="str">
            <v>ZAIG</v>
          </cell>
          <cell r="E86">
            <v>2011</v>
          </cell>
          <cell r="F86" t="str">
            <v>00000176</v>
          </cell>
          <cell r="G86" t="str">
            <v>0</v>
          </cell>
          <cell r="H86" t="str">
            <v>YI308 - RRMP: Baches et Jerrycan 10 L Solidarités NK</v>
          </cell>
          <cell r="I86" t="str">
            <v>NA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40831</v>
          </cell>
          <cell r="S86">
            <v>0</v>
          </cell>
          <cell r="T86">
            <v>0</v>
          </cell>
        </row>
        <row r="87">
          <cell r="B87" t="str">
            <v>Solidarités International NK - Bureau de Goma</v>
          </cell>
          <cell r="C87" t="str">
            <v>Traitement</v>
          </cell>
          <cell r="D87" t="str">
            <v>ZAIG</v>
          </cell>
          <cell r="E87">
            <v>2011</v>
          </cell>
          <cell r="F87" t="str">
            <v>00000176</v>
          </cell>
          <cell r="G87" t="str">
            <v>0</v>
          </cell>
          <cell r="H87" t="str">
            <v>YI308 - RRMP: Baches et Jerrycan 10 L Solidarités NK</v>
          </cell>
          <cell r="I87" t="str">
            <v>NA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40831</v>
          </cell>
          <cell r="S87">
            <v>0</v>
          </cell>
          <cell r="T87">
            <v>0</v>
          </cell>
        </row>
        <row r="88">
          <cell r="B88" t="str">
            <v>Solidarités International NK - Bureau de Goma</v>
          </cell>
          <cell r="C88" t="str">
            <v>Traitement</v>
          </cell>
          <cell r="D88" t="str">
            <v>ZAIG</v>
          </cell>
          <cell r="E88">
            <v>2011</v>
          </cell>
          <cell r="F88" t="str">
            <v>00000176</v>
          </cell>
          <cell r="G88" t="str">
            <v>0</v>
          </cell>
          <cell r="H88" t="str">
            <v>YI308 - RRMP: Baches et Jerrycan 10 L Solidarités NK</v>
          </cell>
          <cell r="I88" t="str">
            <v>NA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40831</v>
          </cell>
          <cell r="S88">
            <v>0</v>
          </cell>
          <cell r="T88">
            <v>0</v>
          </cell>
        </row>
        <row r="89">
          <cell r="B89" t="str">
            <v>NRC NK - Bureau de Goma</v>
          </cell>
          <cell r="C89" t="str">
            <v>Annulée</v>
          </cell>
          <cell r="D89" t="str">
            <v>ZAIG</v>
          </cell>
          <cell r="E89">
            <v>2011</v>
          </cell>
          <cell r="F89" t="str">
            <v>00000177</v>
          </cell>
          <cell r="G89" t="str">
            <v>0</v>
          </cell>
          <cell r="H89" t="str">
            <v>YI308 - RRMP: Baches NRC Goma</v>
          </cell>
          <cell r="I89" t="str">
            <v>EA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40817</v>
          </cell>
          <cell r="S89">
            <v>0</v>
          </cell>
          <cell r="T89">
            <v>0</v>
          </cell>
        </row>
        <row r="90">
          <cell r="B90" t="str">
            <v>NRC NK - Bureau de Goma</v>
          </cell>
          <cell r="C90" t="str">
            <v>Annulée</v>
          </cell>
          <cell r="D90" t="str">
            <v>ZAIG</v>
          </cell>
          <cell r="E90">
            <v>2011</v>
          </cell>
          <cell r="F90" t="str">
            <v>00000177</v>
          </cell>
          <cell r="G90" t="str">
            <v>0</v>
          </cell>
          <cell r="H90" t="str">
            <v>YI308 - RRMP: Baches NRC Goma</v>
          </cell>
          <cell r="I90" t="str">
            <v>EA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40817</v>
          </cell>
          <cell r="S90">
            <v>0</v>
          </cell>
          <cell r="T90">
            <v>0</v>
          </cell>
        </row>
        <row r="91">
          <cell r="B91" t="str">
            <v>NRC NK - Bureau de Goma</v>
          </cell>
          <cell r="C91" t="str">
            <v>Annulée</v>
          </cell>
          <cell r="D91" t="str">
            <v>ZAIG</v>
          </cell>
          <cell r="E91">
            <v>2011</v>
          </cell>
          <cell r="F91" t="str">
            <v>00000177</v>
          </cell>
          <cell r="G91" t="str">
            <v>0</v>
          </cell>
          <cell r="H91" t="str">
            <v>YI308 - RRMP: Baches NRC Goma</v>
          </cell>
          <cell r="I91" t="str">
            <v>EA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40817</v>
          </cell>
          <cell r="S91">
            <v>0</v>
          </cell>
          <cell r="T91">
            <v>0</v>
          </cell>
        </row>
        <row r="92">
          <cell r="B92" t="str">
            <v>NRC NK - Bureau de Goma</v>
          </cell>
          <cell r="C92" t="str">
            <v>Annulée</v>
          </cell>
          <cell r="D92" t="str">
            <v>ZAIG</v>
          </cell>
          <cell r="E92">
            <v>2011</v>
          </cell>
          <cell r="F92" t="str">
            <v>00000177</v>
          </cell>
          <cell r="G92" t="str">
            <v>0</v>
          </cell>
          <cell r="H92" t="str">
            <v>YI308 - RRMP: Baches NRC Goma</v>
          </cell>
          <cell r="I92" t="str">
            <v>EA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40817</v>
          </cell>
          <cell r="S92">
            <v>0</v>
          </cell>
          <cell r="T92">
            <v>0</v>
          </cell>
        </row>
        <row r="93">
          <cell r="B93" t="str">
            <v>NRC NK - Bureau de Goma</v>
          </cell>
          <cell r="C93" t="str">
            <v>Annulée</v>
          </cell>
          <cell r="D93" t="str">
            <v>ZAIG</v>
          </cell>
          <cell r="E93">
            <v>2011</v>
          </cell>
          <cell r="F93" t="str">
            <v>00000177</v>
          </cell>
          <cell r="G93" t="str">
            <v>0</v>
          </cell>
          <cell r="H93" t="str">
            <v>YI308 - RRMP: Baches NRC Goma</v>
          </cell>
          <cell r="I93" t="str">
            <v>EA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40817</v>
          </cell>
          <cell r="S93">
            <v>0</v>
          </cell>
          <cell r="T93">
            <v>0</v>
          </cell>
        </row>
        <row r="94">
          <cell r="B94" t="str">
            <v>NRC NK - Bureau de Goma</v>
          </cell>
          <cell r="C94" t="str">
            <v>Annulée</v>
          </cell>
          <cell r="D94" t="str">
            <v>ZAIG</v>
          </cell>
          <cell r="E94">
            <v>2011</v>
          </cell>
          <cell r="F94" t="str">
            <v>00000177</v>
          </cell>
          <cell r="G94" t="str">
            <v>0</v>
          </cell>
          <cell r="H94" t="str">
            <v>YI308 - RRMP: Baches NRC Goma</v>
          </cell>
          <cell r="I94" t="str">
            <v>EA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40817</v>
          </cell>
          <cell r="S94">
            <v>0</v>
          </cell>
          <cell r="T94">
            <v>0</v>
          </cell>
        </row>
        <row r="95">
          <cell r="B95" t="str">
            <v>NRC NK - Bureau de Goma</v>
          </cell>
          <cell r="C95" t="str">
            <v>Annulée</v>
          </cell>
          <cell r="D95" t="str">
            <v>ZAIG</v>
          </cell>
          <cell r="E95">
            <v>2011</v>
          </cell>
          <cell r="F95" t="str">
            <v>00000177</v>
          </cell>
          <cell r="G95" t="str">
            <v>0</v>
          </cell>
          <cell r="H95" t="str">
            <v>YI308 - RRMP: Baches NRC Goma</v>
          </cell>
          <cell r="I95" t="str">
            <v>EA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40817</v>
          </cell>
          <cell r="S95">
            <v>0</v>
          </cell>
          <cell r="T95">
            <v>0</v>
          </cell>
        </row>
        <row r="96">
          <cell r="B96" t="str">
            <v>IRC SK - Bureau de Bukavu</v>
          </cell>
          <cell r="C96" t="str">
            <v>Traitement</v>
          </cell>
          <cell r="D96" t="str">
            <v>ZAIG</v>
          </cell>
          <cell r="E96">
            <v>2011</v>
          </cell>
          <cell r="F96" t="str">
            <v>00000178</v>
          </cell>
          <cell r="G96" t="str">
            <v>0</v>
          </cell>
          <cell r="H96" t="str">
            <v>YI308 - RRMP: Baches et Nattes IRC Bukavu</v>
          </cell>
          <cell r="I96" t="str">
            <v>NA</v>
          </cell>
          <cell r="J96" t="str">
            <v>NA</v>
          </cell>
          <cell r="K96" t="str">
            <v>ZAIG</v>
          </cell>
          <cell r="L96">
            <v>2011</v>
          </cell>
          <cell r="M96" t="str">
            <v>00000170</v>
          </cell>
          <cell r="N96" t="str">
            <v>1</v>
          </cell>
          <cell r="O96" t="str">
            <v>Techno Relief Services Ltd.</v>
          </cell>
          <cell r="P96" t="str">
            <v>IRC</v>
          </cell>
          <cell r="Q96" t="str">
            <v>Bukavu</v>
          </cell>
          <cell r="R96">
            <v>40831</v>
          </cell>
          <cell r="S96">
            <v>40831</v>
          </cell>
          <cell r="T96">
            <v>0</v>
          </cell>
        </row>
        <row r="97">
          <cell r="B97" t="str">
            <v>IRC SK - Bureau de Bukavu</v>
          </cell>
          <cell r="C97" t="str">
            <v>Traitement</v>
          </cell>
          <cell r="D97" t="str">
            <v>ZAIG</v>
          </cell>
          <cell r="E97">
            <v>2011</v>
          </cell>
          <cell r="F97" t="str">
            <v>00000178</v>
          </cell>
          <cell r="G97" t="str">
            <v>0</v>
          </cell>
          <cell r="H97" t="str">
            <v>YI308 - RRMP: Baches et Nattes IRC Bukavu</v>
          </cell>
          <cell r="I97" t="str">
            <v>NA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40831</v>
          </cell>
          <cell r="S97">
            <v>0</v>
          </cell>
          <cell r="T97">
            <v>0</v>
          </cell>
        </row>
        <row r="98">
          <cell r="B98" t="str">
            <v>IRC SK - Bureau de Bukavu</v>
          </cell>
          <cell r="C98" t="str">
            <v>Traitement</v>
          </cell>
          <cell r="D98" t="str">
            <v>ZAIG</v>
          </cell>
          <cell r="E98">
            <v>2011</v>
          </cell>
          <cell r="F98" t="str">
            <v>00000178</v>
          </cell>
          <cell r="G98" t="str">
            <v>0</v>
          </cell>
          <cell r="H98" t="str">
            <v>YI308 - RRMP: Baches et Nattes IRC Bukavu</v>
          </cell>
          <cell r="I98" t="str">
            <v>NA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40831</v>
          </cell>
          <cell r="S98">
            <v>0</v>
          </cell>
          <cell r="T98">
            <v>0</v>
          </cell>
        </row>
        <row r="99">
          <cell r="B99" t="str">
            <v>IRC SK - Bureau de Bukavu</v>
          </cell>
          <cell r="C99" t="str">
            <v>Traitement</v>
          </cell>
          <cell r="D99" t="str">
            <v>ZAIG</v>
          </cell>
          <cell r="E99">
            <v>2011</v>
          </cell>
          <cell r="F99" t="str">
            <v>00000178</v>
          </cell>
          <cell r="G99" t="str">
            <v>0</v>
          </cell>
          <cell r="H99" t="str">
            <v>YI308 - RRMP: Baches et Nattes IRC Bukavu</v>
          </cell>
          <cell r="I99" t="str">
            <v>NA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40831</v>
          </cell>
          <cell r="S99">
            <v>0</v>
          </cell>
          <cell r="T99">
            <v>0</v>
          </cell>
        </row>
        <row r="100">
          <cell r="B100" t="str">
            <v>IRC SK - Bureau de Bukavu</v>
          </cell>
          <cell r="C100" t="str">
            <v>Traitement</v>
          </cell>
          <cell r="D100" t="str">
            <v>ZAIG</v>
          </cell>
          <cell r="E100">
            <v>2011</v>
          </cell>
          <cell r="F100" t="str">
            <v>00000178</v>
          </cell>
          <cell r="G100" t="str">
            <v>0</v>
          </cell>
          <cell r="H100" t="str">
            <v>YI308 - RRMP: Baches et Nattes IRC Bukavu</v>
          </cell>
          <cell r="I100" t="str">
            <v>NA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40831</v>
          </cell>
          <cell r="S100">
            <v>0</v>
          </cell>
          <cell r="T100">
            <v>0</v>
          </cell>
        </row>
        <row r="101">
          <cell r="B101" t="str">
            <v>IRC SK - Bureau de Bukavu</v>
          </cell>
          <cell r="C101" t="str">
            <v>Traitement</v>
          </cell>
          <cell r="D101" t="str">
            <v>ZAIG</v>
          </cell>
          <cell r="E101">
            <v>2011</v>
          </cell>
          <cell r="F101" t="str">
            <v>00000178</v>
          </cell>
          <cell r="G101" t="str">
            <v>0</v>
          </cell>
          <cell r="H101" t="str">
            <v>YI308 - RRMP: Baches et Nattes IRC Bukavu</v>
          </cell>
          <cell r="I101" t="str">
            <v>NA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40831</v>
          </cell>
          <cell r="S101">
            <v>0</v>
          </cell>
          <cell r="T101">
            <v>0</v>
          </cell>
        </row>
        <row r="102">
          <cell r="B102" t="str">
            <v>IRC SK - Bureau de Bukavu</v>
          </cell>
          <cell r="C102" t="str">
            <v>Traitement</v>
          </cell>
          <cell r="D102" t="str">
            <v>ZAIG</v>
          </cell>
          <cell r="E102">
            <v>2011</v>
          </cell>
          <cell r="F102" t="str">
            <v>00000178</v>
          </cell>
          <cell r="G102" t="str">
            <v>0</v>
          </cell>
          <cell r="H102" t="str">
            <v>YI308 - RRMP: Baches et Nattes IRC Bukavu</v>
          </cell>
          <cell r="I102" t="str">
            <v>NA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40831</v>
          </cell>
          <cell r="S102">
            <v>0</v>
          </cell>
          <cell r="T102">
            <v>0</v>
          </cell>
        </row>
        <row r="103">
          <cell r="B103" t="str">
            <v>AVSI SK - Bureau de Bukavu</v>
          </cell>
          <cell r="C103" t="str">
            <v>Traitement</v>
          </cell>
          <cell r="D103" t="str">
            <v>ZAIG</v>
          </cell>
          <cell r="E103">
            <v>2011</v>
          </cell>
          <cell r="F103" t="str">
            <v>00000179</v>
          </cell>
          <cell r="G103" t="str">
            <v>1</v>
          </cell>
          <cell r="H103" t="str">
            <v>YI308 - RRMP: NFI Vrac AVSI Bukavu</v>
          </cell>
          <cell r="I103" t="str">
            <v>NA</v>
          </cell>
          <cell r="J103" t="str">
            <v>NA</v>
          </cell>
          <cell r="K103" t="str">
            <v>ZAIG</v>
          </cell>
          <cell r="L103">
            <v>2011</v>
          </cell>
          <cell r="M103" t="str">
            <v>00000171</v>
          </cell>
          <cell r="N103" t="str">
            <v>0</v>
          </cell>
          <cell r="O103" t="str">
            <v>Techno Relief Services Ltd.</v>
          </cell>
          <cell r="P103" t="str">
            <v>AVSI</v>
          </cell>
          <cell r="Q103" t="str">
            <v>Bukavu</v>
          </cell>
          <cell r="R103">
            <v>40836</v>
          </cell>
          <cell r="S103">
            <v>40836</v>
          </cell>
          <cell r="T103">
            <v>0</v>
          </cell>
        </row>
        <row r="104">
          <cell r="B104" t="str">
            <v>AVSI SK - Bureau de Bukavu</v>
          </cell>
          <cell r="C104" t="str">
            <v>Traitement</v>
          </cell>
          <cell r="D104" t="str">
            <v>ZAIG</v>
          </cell>
          <cell r="E104">
            <v>2011</v>
          </cell>
          <cell r="F104" t="str">
            <v>00000179</v>
          </cell>
          <cell r="G104" t="str">
            <v>1</v>
          </cell>
          <cell r="H104" t="str">
            <v>YI308 - RRMP: NFI Vrac AVSI Bukavu</v>
          </cell>
          <cell r="I104" t="str">
            <v>NA</v>
          </cell>
          <cell r="J104" t="str">
            <v>NA</v>
          </cell>
          <cell r="K104" t="str">
            <v>ZAIG</v>
          </cell>
          <cell r="L104">
            <v>2011</v>
          </cell>
          <cell r="M104" t="str">
            <v>00000184</v>
          </cell>
          <cell r="N104" t="str">
            <v>0</v>
          </cell>
          <cell r="O104" t="str">
            <v>East African Supply &amp; Logistics Ltd.</v>
          </cell>
          <cell r="P104" t="str">
            <v>AVSI</v>
          </cell>
          <cell r="Q104" t="str">
            <v>Bukavu</v>
          </cell>
          <cell r="R104">
            <v>40836</v>
          </cell>
          <cell r="S104">
            <v>40836</v>
          </cell>
          <cell r="T104">
            <v>0</v>
          </cell>
        </row>
        <row r="105">
          <cell r="B105" t="str">
            <v>AVSI SK - Bureau de Bukavu</v>
          </cell>
          <cell r="C105" t="str">
            <v>Traitement</v>
          </cell>
          <cell r="D105" t="str">
            <v>ZAIG</v>
          </cell>
          <cell r="E105">
            <v>2011</v>
          </cell>
          <cell r="F105" t="str">
            <v>00000179</v>
          </cell>
          <cell r="G105" t="str">
            <v>1</v>
          </cell>
          <cell r="H105" t="str">
            <v>YI308 - RRMP: NFI Vrac AVSI Bukavu</v>
          </cell>
          <cell r="I105" t="str">
            <v>NA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40836</v>
          </cell>
          <cell r="S105">
            <v>0</v>
          </cell>
          <cell r="T105">
            <v>0</v>
          </cell>
        </row>
        <row r="106">
          <cell r="B106" t="str">
            <v>AVSI SK - Bureau de Bukavu</v>
          </cell>
          <cell r="C106" t="str">
            <v>Traitement</v>
          </cell>
          <cell r="D106" t="str">
            <v>ZAIG</v>
          </cell>
          <cell r="E106">
            <v>2011</v>
          </cell>
          <cell r="F106" t="str">
            <v>00000179</v>
          </cell>
          <cell r="G106" t="str">
            <v>1</v>
          </cell>
          <cell r="H106" t="str">
            <v>YI308 - RRMP: NFI Vrac AVSI Bukavu</v>
          </cell>
          <cell r="I106" t="str">
            <v>NA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40836</v>
          </cell>
          <cell r="S106">
            <v>0</v>
          </cell>
          <cell r="T106">
            <v>0</v>
          </cell>
        </row>
        <row r="107">
          <cell r="B107" t="str">
            <v>AVSI SK - Bureau de Bukavu</v>
          </cell>
          <cell r="C107" t="str">
            <v>Traitement</v>
          </cell>
          <cell r="D107" t="str">
            <v>ZAIG</v>
          </cell>
          <cell r="E107">
            <v>2011</v>
          </cell>
          <cell r="F107" t="str">
            <v>00000179</v>
          </cell>
          <cell r="G107" t="str">
            <v>1</v>
          </cell>
          <cell r="H107" t="str">
            <v>YI308 - RRMP: NFI Vrac AVSI Bukavu</v>
          </cell>
          <cell r="I107" t="str">
            <v>NA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40836</v>
          </cell>
          <cell r="S107">
            <v>0</v>
          </cell>
          <cell r="T107">
            <v>0</v>
          </cell>
        </row>
        <row r="108">
          <cell r="B108" t="str">
            <v>AVSI SK - Bureau de Bukavu</v>
          </cell>
          <cell r="C108" t="str">
            <v>Traitement</v>
          </cell>
          <cell r="D108" t="str">
            <v>ZAIG</v>
          </cell>
          <cell r="E108">
            <v>2011</v>
          </cell>
          <cell r="F108" t="str">
            <v>00000179</v>
          </cell>
          <cell r="G108" t="str">
            <v>1</v>
          </cell>
          <cell r="H108" t="str">
            <v>YI308 - RRMP: NFI Vrac AVSI Bukavu</v>
          </cell>
          <cell r="I108" t="str">
            <v>NA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40836</v>
          </cell>
          <cell r="S108">
            <v>0</v>
          </cell>
          <cell r="T108">
            <v>0</v>
          </cell>
        </row>
        <row r="109">
          <cell r="B109" t="str">
            <v>AVSI SK - Bureau de Bukavu</v>
          </cell>
          <cell r="C109" t="str">
            <v>Traitement</v>
          </cell>
          <cell r="D109" t="str">
            <v>ZAIG</v>
          </cell>
          <cell r="E109">
            <v>2011</v>
          </cell>
          <cell r="F109" t="str">
            <v>00000179</v>
          </cell>
          <cell r="G109" t="str">
            <v>1</v>
          </cell>
          <cell r="H109" t="str">
            <v>YI308 - RRMP: NFI Vrac AVSI Bukavu</v>
          </cell>
          <cell r="I109" t="str">
            <v>NA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40836</v>
          </cell>
          <cell r="S109">
            <v>0</v>
          </cell>
          <cell r="T109">
            <v>0</v>
          </cell>
        </row>
        <row r="110">
          <cell r="B110" t="str">
            <v>Stock contingence UNICEF Bunia</v>
          </cell>
          <cell r="C110" t="str">
            <v>Traitement</v>
          </cell>
          <cell r="D110" t="str">
            <v>ZAIG</v>
          </cell>
          <cell r="E110">
            <v>2011</v>
          </cell>
          <cell r="F110" t="str">
            <v>00000186</v>
          </cell>
          <cell r="G110" t="str">
            <v>0</v>
          </cell>
          <cell r="H110" t="str">
            <v>YI308 - RRMP: Fripperies Stock Contingence UNICEF Bunia</v>
          </cell>
          <cell r="I110" t="str">
            <v>Ballot</v>
          </cell>
          <cell r="J110">
            <v>120</v>
          </cell>
          <cell r="K110" t="str">
            <v>ZAIG</v>
          </cell>
          <cell r="L110">
            <v>2011</v>
          </cell>
          <cell r="M110" t="str">
            <v>00000157</v>
          </cell>
          <cell r="N110" t="str">
            <v>0</v>
          </cell>
          <cell r="O110" t="str">
            <v>Ets La Victoire Business</v>
          </cell>
          <cell r="P110" t="str">
            <v>UNICEF</v>
          </cell>
          <cell r="Q110" t="str">
            <v>Bunia</v>
          </cell>
          <cell r="R110">
            <v>40806</v>
          </cell>
          <cell r="S110">
            <v>40806</v>
          </cell>
          <cell r="T110">
            <v>0</v>
          </cell>
        </row>
        <row r="111">
          <cell r="B111" t="str">
            <v>Stock contingence UNICEF Bunia</v>
          </cell>
          <cell r="C111" t="str">
            <v>Traitement</v>
          </cell>
          <cell r="D111" t="str">
            <v>ZAIG</v>
          </cell>
          <cell r="E111">
            <v>2011</v>
          </cell>
          <cell r="F111" t="str">
            <v>00000186</v>
          </cell>
          <cell r="G111" t="str">
            <v>0</v>
          </cell>
          <cell r="H111" t="str">
            <v>YI308 - RRMP: Fripperies Stock Contingence UNICEF Bunia</v>
          </cell>
          <cell r="I111" t="str">
            <v>Ballot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40806</v>
          </cell>
          <cell r="S111">
            <v>0</v>
          </cell>
          <cell r="T111">
            <v>0</v>
          </cell>
        </row>
        <row r="112">
          <cell r="B112" t="str">
            <v>Stock contingence UNICEF Bunia</v>
          </cell>
          <cell r="C112" t="str">
            <v>Traitement</v>
          </cell>
          <cell r="D112" t="str">
            <v>ZAIG</v>
          </cell>
          <cell r="E112">
            <v>2011</v>
          </cell>
          <cell r="F112" t="str">
            <v>00000186</v>
          </cell>
          <cell r="G112" t="str">
            <v>0</v>
          </cell>
          <cell r="H112" t="str">
            <v>YI308 - RRMP: Fripperies Stock Contingence UNICEF Bunia</v>
          </cell>
          <cell r="I112" t="str">
            <v>Ballot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40806</v>
          </cell>
          <cell r="S112">
            <v>0</v>
          </cell>
          <cell r="T112">
            <v>0</v>
          </cell>
        </row>
        <row r="113">
          <cell r="B113" t="str">
            <v>Stock contingence UNICEF Bunia</v>
          </cell>
          <cell r="C113" t="str">
            <v>Traitement</v>
          </cell>
          <cell r="D113" t="str">
            <v>ZAIG</v>
          </cell>
          <cell r="E113">
            <v>2011</v>
          </cell>
          <cell r="F113" t="str">
            <v>00000186</v>
          </cell>
          <cell r="G113" t="str">
            <v>0</v>
          </cell>
          <cell r="H113" t="str">
            <v>YI308 - RRMP: Fripperies Stock Contingence UNICEF Bunia</v>
          </cell>
          <cell r="I113" t="str">
            <v>Ballot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40806</v>
          </cell>
          <cell r="S113">
            <v>0</v>
          </cell>
          <cell r="T113">
            <v>0</v>
          </cell>
        </row>
        <row r="114">
          <cell r="B114" t="str">
            <v>Stock contingence UNICEF Bunia</v>
          </cell>
          <cell r="C114" t="str">
            <v>Traitement</v>
          </cell>
          <cell r="D114" t="str">
            <v>ZAIG</v>
          </cell>
          <cell r="E114">
            <v>2011</v>
          </cell>
          <cell r="F114" t="str">
            <v>00000186</v>
          </cell>
          <cell r="G114" t="str">
            <v>0</v>
          </cell>
          <cell r="H114" t="str">
            <v>YI308 - RRMP: Fripperies Stock Contingence UNICEF Bunia</v>
          </cell>
          <cell r="I114" t="str">
            <v>Ballot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40806</v>
          </cell>
          <cell r="S114">
            <v>0</v>
          </cell>
          <cell r="T114">
            <v>0</v>
          </cell>
        </row>
        <row r="115">
          <cell r="B115" t="str">
            <v>Stock contingence UNICEF Bunia</v>
          </cell>
          <cell r="C115" t="str">
            <v>Traitement</v>
          </cell>
          <cell r="D115" t="str">
            <v>ZAIG</v>
          </cell>
          <cell r="E115">
            <v>2011</v>
          </cell>
          <cell r="F115" t="str">
            <v>00000186</v>
          </cell>
          <cell r="G115" t="str">
            <v>0</v>
          </cell>
          <cell r="H115" t="str">
            <v>YI308 - RRMP: Fripperies Stock Contingence UNICEF Bunia</v>
          </cell>
          <cell r="I115" t="str">
            <v>Ballot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40806</v>
          </cell>
          <cell r="S115">
            <v>0</v>
          </cell>
          <cell r="T115">
            <v>0</v>
          </cell>
        </row>
        <row r="116">
          <cell r="B116" t="str">
            <v>Stock contingence UNICEF Bunia</v>
          </cell>
          <cell r="C116" t="str">
            <v>Traitement</v>
          </cell>
          <cell r="D116" t="str">
            <v>ZAIG</v>
          </cell>
          <cell r="E116">
            <v>2011</v>
          </cell>
          <cell r="F116" t="str">
            <v>00000186</v>
          </cell>
          <cell r="G116" t="str">
            <v>0</v>
          </cell>
          <cell r="H116" t="str">
            <v>YI308 - RRMP: Fripperies Stock Contingence UNICEF Bunia</v>
          </cell>
          <cell r="I116" t="str">
            <v>Ballot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40806</v>
          </cell>
          <cell r="S116">
            <v>0</v>
          </cell>
          <cell r="T116">
            <v>0</v>
          </cell>
        </row>
        <row r="117">
          <cell r="B117" t="str">
            <v>Stock contingence UNICEF Bukavu</v>
          </cell>
          <cell r="C117" t="str">
            <v>Traitement</v>
          </cell>
          <cell r="D117" t="str">
            <v>ZAIG</v>
          </cell>
          <cell r="E117">
            <v>2011</v>
          </cell>
          <cell r="F117" t="str">
            <v>00000187</v>
          </cell>
          <cell r="G117" t="str">
            <v>0</v>
          </cell>
          <cell r="H117" t="str">
            <v>YI308 - RRMP: Fripperies Stock Contingence UNICEF Bukavu</v>
          </cell>
          <cell r="I117" t="str">
            <v>Ballot</v>
          </cell>
          <cell r="J117">
            <v>120</v>
          </cell>
          <cell r="K117" t="str">
            <v>ZAIG</v>
          </cell>
          <cell r="L117">
            <v>2011</v>
          </cell>
          <cell r="M117" t="str">
            <v>00000137</v>
          </cell>
          <cell r="N117" t="str">
            <v>0</v>
          </cell>
          <cell r="O117" t="str">
            <v>Ets La Colombière</v>
          </cell>
          <cell r="P117" t="str">
            <v>UNICEF</v>
          </cell>
          <cell r="Q117" t="str">
            <v>Bukavu</v>
          </cell>
          <cell r="R117">
            <v>40806</v>
          </cell>
          <cell r="S117">
            <v>40806</v>
          </cell>
          <cell r="T117">
            <v>0</v>
          </cell>
        </row>
        <row r="118">
          <cell r="B118" t="str">
            <v>Stock contingence UNICEF Bukavu</v>
          </cell>
          <cell r="C118" t="str">
            <v>Traitement</v>
          </cell>
          <cell r="D118" t="str">
            <v>ZAIG</v>
          </cell>
          <cell r="E118">
            <v>2011</v>
          </cell>
          <cell r="F118" t="str">
            <v>00000187</v>
          </cell>
          <cell r="G118" t="str">
            <v>0</v>
          </cell>
          <cell r="H118" t="str">
            <v>YI308 - RRMP: Fripperies Stock Contingence UNICEF Bukavu</v>
          </cell>
          <cell r="I118" t="str">
            <v>Ballot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40806</v>
          </cell>
          <cell r="S118">
            <v>0</v>
          </cell>
          <cell r="T118">
            <v>0</v>
          </cell>
        </row>
        <row r="119">
          <cell r="B119" t="str">
            <v>Stock contingence UNICEF Bukavu</v>
          </cell>
          <cell r="C119" t="str">
            <v>Traitement</v>
          </cell>
          <cell r="D119" t="str">
            <v>ZAIG</v>
          </cell>
          <cell r="E119">
            <v>2011</v>
          </cell>
          <cell r="F119" t="str">
            <v>00000187</v>
          </cell>
          <cell r="G119" t="str">
            <v>0</v>
          </cell>
          <cell r="H119" t="str">
            <v>YI308 - RRMP: Fripperies Stock Contingence UNICEF Bukavu</v>
          </cell>
          <cell r="I119" t="str">
            <v>Ballot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40806</v>
          </cell>
          <cell r="S119">
            <v>0</v>
          </cell>
          <cell r="T119">
            <v>0</v>
          </cell>
        </row>
        <row r="120">
          <cell r="B120" t="str">
            <v>Stock contingence UNICEF Bukavu</v>
          </cell>
          <cell r="C120" t="str">
            <v>Traitement</v>
          </cell>
          <cell r="D120" t="str">
            <v>ZAIG</v>
          </cell>
          <cell r="E120">
            <v>2011</v>
          </cell>
          <cell r="F120" t="str">
            <v>00000187</v>
          </cell>
          <cell r="G120" t="str">
            <v>0</v>
          </cell>
          <cell r="H120" t="str">
            <v>YI308 - RRMP: Fripperies Stock Contingence UNICEF Bukavu</v>
          </cell>
          <cell r="I120" t="str">
            <v>Ballot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40806</v>
          </cell>
          <cell r="S120">
            <v>0</v>
          </cell>
          <cell r="T120">
            <v>0</v>
          </cell>
        </row>
        <row r="121">
          <cell r="B121" t="str">
            <v>Stock contingence UNICEF Bukavu</v>
          </cell>
          <cell r="C121" t="str">
            <v>Traitement</v>
          </cell>
          <cell r="D121" t="str">
            <v>ZAIG</v>
          </cell>
          <cell r="E121">
            <v>2011</v>
          </cell>
          <cell r="F121" t="str">
            <v>00000187</v>
          </cell>
          <cell r="G121" t="str">
            <v>0</v>
          </cell>
          <cell r="H121" t="str">
            <v>YI308 - RRMP: Fripperies Stock Contingence UNICEF Bukavu</v>
          </cell>
          <cell r="I121" t="str">
            <v>Ballot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40806</v>
          </cell>
          <cell r="S121">
            <v>0</v>
          </cell>
          <cell r="T121">
            <v>0</v>
          </cell>
        </row>
        <row r="122">
          <cell r="B122" t="str">
            <v>Stock contingence UNICEF Bukavu</v>
          </cell>
          <cell r="C122" t="str">
            <v>Traitement</v>
          </cell>
          <cell r="D122" t="str">
            <v>ZAIG</v>
          </cell>
          <cell r="E122">
            <v>2011</v>
          </cell>
          <cell r="F122" t="str">
            <v>00000187</v>
          </cell>
          <cell r="G122" t="str">
            <v>0</v>
          </cell>
          <cell r="H122" t="str">
            <v>YI308 - RRMP: Fripperies Stock Contingence UNICEF Bukavu</v>
          </cell>
          <cell r="I122" t="str">
            <v>Ballot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40806</v>
          </cell>
          <cell r="S122">
            <v>0</v>
          </cell>
          <cell r="T122">
            <v>0</v>
          </cell>
        </row>
        <row r="123">
          <cell r="B123" t="str">
            <v>Stock contingence UNICEF Bukavu</v>
          </cell>
          <cell r="C123" t="str">
            <v>Traitement</v>
          </cell>
          <cell r="D123" t="str">
            <v>ZAIG</v>
          </cell>
          <cell r="E123">
            <v>2011</v>
          </cell>
          <cell r="F123" t="str">
            <v>00000187</v>
          </cell>
          <cell r="G123" t="str">
            <v>0</v>
          </cell>
          <cell r="H123" t="str">
            <v>YI308 - RRMP: Fripperies Stock Contingence UNICEF Bukavu</v>
          </cell>
          <cell r="I123" t="str">
            <v>Ballot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40806</v>
          </cell>
          <cell r="S123">
            <v>0</v>
          </cell>
          <cell r="T123">
            <v>0</v>
          </cell>
        </row>
        <row r="124">
          <cell r="B124" t="str">
            <v>Stock contingence UNICEF Beni</v>
          </cell>
          <cell r="C124" t="str">
            <v>Traitement</v>
          </cell>
          <cell r="D124" t="str">
            <v>ZAIG</v>
          </cell>
          <cell r="E124">
            <v>2011</v>
          </cell>
          <cell r="F124" t="str">
            <v>00000188</v>
          </cell>
          <cell r="G124" t="str">
            <v>0</v>
          </cell>
          <cell r="H124" t="str">
            <v>YI308 - RRMP: Fripperies Stock Contingence UNICEF Beni</v>
          </cell>
          <cell r="I124" t="str">
            <v>Ballot</v>
          </cell>
          <cell r="J124">
            <v>120</v>
          </cell>
          <cell r="K124" t="str">
            <v>ZAIG</v>
          </cell>
          <cell r="L124">
            <v>2011</v>
          </cell>
          <cell r="M124" t="str">
            <v>00000156</v>
          </cell>
          <cell r="N124" t="str">
            <v>0</v>
          </cell>
          <cell r="O124" t="str">
            <v>Ets La Victoire Business</v>
          </cell>
          <cell r="P124" t="str">
            <v>UNICEF</v>
          </cell>
          <cell r="Q124" t="str">
            <v>Beni</v>
          </cell>
          <cell r="R124">
            <v>40806</v>
          </cell>
          <cell r="S124">
            <v>40806</v>
          </cell>
          <cell r="T124">
            <v>0</v>
          </cell>
        </row>
        <row r="125">
          <cell r="B125" t="str">
            <v>Stock contingence UNICEF Beni</v>
          </cell>
          <cell r="C125" t="str">
            <v>Traitement</v>
          </cell>
          <cell r="D125" t="str">
            <v>ZAIG</v>
          </cell>
          <cell r="E125">
            <v>2011</v>
          </cell>
          <cell r="F125" t="str">
            <v>00000188</v>
          </cell>
          <cell r="G125" t="str">
            <v>0</v>
          </cell>
          <cell r="H125" t="str">
            <v>YI308 - RRMP: Fripperies Stock Contingence UNICEF Beni</v>
          </cell>
          <cell r="I125" t="str">
            <v>Ballot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40806</v>
          </cell>
          <cell r="S125">
            <v>0</v>
          </cell>
          <cell r="T125">
            <v>0</v>
          </cell>
        </row>
        <row r="126">
          <cell r="B126" t="str">
            <v>Stock contingence UNICEF Beni</v>
          </cell>
          <cell r="C126" t="str">
            <v>Traitement</v>
          </cell>
          <cell r="D126" t="str">
            <v>ZAIG</v>
          </cell>
          <cell r="E126">
            <v>2011</v>
          </cell>
          <cell r="F126" t="str">
            <v>00000188</v>
          </cell>
          <cell r="G126" t="str">
            <v>0</v>
          </cell>
          <cell r="H126" t="str">
            <v>YI308 - RRMP: Fripperies Stock Contingence UNICEF Beni</v>
          </cell>
          <cell r="I126" t="str">
            <v>Ballot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40806</v>
          </cell>
          <cell r="S126">
            <v>0</v>
          </cell>
          <cell r="T126">
            <v>0</v>
          </cell>
        </row>
        <row r="127">
          <cell r="B127" t="str">
            <v>Stock contingence UNICEF Beni</v>
          </cell>
          <cell r="C127" t="str">
            <v>Traitement</v>
          </cell>
          <cell r="D127" t="str">
            <v>ZAIG</v>
          </cell>
          <cell r="E127">
            <v>2011</v>
          </cell>
          <cell r="F127" t="str">
            <v>00000188</v>
          </cell>
          <cell r="G127" t="str">
            <v>0</v>
          </cell>
          <cell r="H127" t="str">
            <v>YI308 - RRMP: Fripperies Stock Contingence UNICEF Beni</v>
          </cell>
          <cell r="I127" t="str">
            <v>Ballot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40806</v>
          </cell>
          <cell r="S127">
            <v>0</v>
          </cell>
          <cell r="T127">
            <v>0</v>
          </cell>
        </row>
        <row r="128">
          <cell r="B128" t="str">
            <v>Stock contingence UNICEF Beni</v>
          </cell>
          <cell r="C128" t="str">
            <v>Traitement</v>
          </cell>
          <cell r="D128" t="str">
            <v>ZAIG</v>
          </cell>
          <cell r="E128">
            <v>2011</v>
          </cell>
          <cell r="F128" t="str">
            <v>00000188</v>
          </cell>
          <cell r="G128" t="str">
            <v>0</v>
          </cell>
          <cell r="H128" t="str">
            <v>YI308 - RRMP: Fripperies Stock Contingence UNICEF Beni</v>
          </cell>
          <cell r="I128" t="str">
            <v>Ballot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40806</v>
          </cell>
          <cell r="S128">
            <v>0</v>
          </cell>
          <cell r="T128">
            <v>0</v>
          </cell>
        </row>
        <row r="129">
          <cell r="B129" t="str">
            <v>Stock contingence UNICEF Beni</v>
          </cell>
          <cell r="C129" t="str">
            <v>Traitement</v>
          </cell>
          <cell r="D129" t="str">
            <v>ZAIG</v>
          </cell>
          <cell r="E129">
            <v>2011</v>
          </cell>
          <cell r="F129" t="str">
            <v>00000188</v>
          </cell>
          <cell r="G129" t="str">
            <v>0</v>
          </cell>
          <cell r="H129" t="str">
            <v>YI308 - RRMP: Fripperies Stock Contingence UNICEF Beni</v>
          </cell>
          <cell r="I129" t="str">
            <v>Ballot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40806</v>
          </cell>
          <cell r="S129">
            <v>0</v>
          </cell>
          <cell r="T129">
            <v>0</v>
          </cell>
        </row>
        <row r="130">
          <cell r="B130" t="str">
            <v>Stock contingence UNICEF Beni</v>
          </cell>
          <cell r="C130" t="str">
            <v>Traitement</v>
          </cell>
          <cell r="D130" t="str">
            <v>ZAIG</v>
          </cell>
          <cell r="E130">
            <v>2011</v>
          </cell>
          <cell r="F130" t="str">
            <v>00000188</v>
          </cell>
          <cell r="G130" t="str">
            <v>0</v>
          </cell>
          <cell r="H130" t="str">
            <v>YI308 - RRMP: Fripperies Stock Contingence UNICEF Beni</v>
          </cell>
          <cell r="I130" t="str">
            <v>Ballot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40806</v>
          </cell>
          <cell r="S130">
            <v>0</v>
          </cell>
          <cell r="T130">
            <v>0</v>
          </cell>
        </row>
        <row r="131">
          <cell r="B131" t="str">
            <v>Stock contingence UNICEF Kisangani</v>
          </cell>
          <cell r="C131" t="str">
            <v>Traitement</v>
          </cell>
          <cell r="D131" t="str">
            <v>ZAIG</v>
          </cell>
          <cell r="E131">
            <v>2011</v>
          </cell>
          <cell r="F131" t="str">
            <v>00000189</v>
          </cell>
          <cell r="G131" t="str">
            <v>0</v>
          </cell>
          <cell r="H131" t="str">
            <v>YI308 - RRMP: Fripperies Stock Contingence UNICEF Kisangani</v>
          </cell>
          <cell r="I131" t="str">
            <v>Ballot</v>
          </cell>
          <cell r="J131">
            <v>30</v>
          </cell>
          <cell r="K131" t="str">
            <v>ZAIG</v>
          </cell>
          <cell r="L131">
            <v>2011</v>
          </cell>
          <cell r="M131" t="str">
            <v>00000158</v>
          </cell>
          <cell r="N131" t="str">
            <v>0</v>
          </cell>
          <cell r="O131" t="str">
            <v>Ets M.M. de Kisangani</v>
          </cell>
          <cell r="P131" t="str">
            <v>UNICEF</v>
          </cell>
          <cell r="Q131" t="str">
            <v>Kisangani</v>
          </cell>
          <cell r="R131">
            <v>40806</v>
          </cell>
          <cell r="S131">
            <v>40806</v>
          </cell>
          <cell r="T131">
            <v>0</v>
          </cell>
        </row>
        <row r="132">
          <cell r="B132" t="str">
            <v>Stock contingence UNICEF Kisangani</v>
          </cell>
          <cell r="C132" t="str">
            <v>Traitement</v>
          </cell>
          <cell r="D132" t="str">
            <v>ZAIG</v>
          </cell>
          <cell r="E132">
            <v>2011</v>
          </cell>
          <cell r="F132" t="str">
            <v>00000189</v>
          </cell>
          <cell r="G132" t="str">
            <v>0</v>
          </cell>
          <cell r="H132" t="str">
            <v>YI308 - RRMP: Fripperies Stock Contingence UNICEF Kisangani</v>
          </cell>
          <cell r="I132" t="str">
            <v>Ballot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40806</v>
          </cell>
          <cell r="S132">
            <v>0</v>
          </cell>
          <cell r="T132">
            <v>0</v>
          </cell>
        </row>
        <row r="133">
          <cell r="B133" t="str">
            <v>Stock contingence UNICEF Kisangani</v>
          </cell>
          <cell r="C133" t="str">
            <v>Traitement</v>
          </cell>
          <cell r="D133" t="str">
            <v>ZAIG</v>
          </cell>
          <cell r="E133">
            <v>2011</v>
          </cell>
          <cell r="F133" t="str">
            <v>00000189</v>
          </cell>
          <cell r="G133" t="str">
            <v>0</v>
          </cell>
          <cell r="H133" t="str">
            <v>YI308 - RRMP: Fripperies Stock Contingence UNICEF Kisangani</v>
          </cell>
          <cell r="I133" t="str">
            <v>Ballot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40806</v>
          </cell>
          <cell r="S133">
            <v>0</v>
          </cell>
          <cell r="T133">
            <v>0</v>
          </cell>
        </row>
        <row r="134">
          <cell r="B134" t="str">
            <v>Stock contingence UNICEF Kisangani</v>
          </cell>
          <cell r="C134" t="str">
            <v>Traitement</v>
          </cell>
          <cell r="D134" t="str">
            <v>ZAIG</v>
          </cell>
          <cell r="E134">
            <v>2011</v>
          </cell>
          <cell r="F134" t="str">
            <v>00000189</v>
          </cell>
          <cell r="G134" t="str">
            <v>0</v>
          </cell>
          <cell r="H134" t="str">
            <v>YI308 - RRMP: Fripperies Stock Contingence UNICEF Kisangani</v>
          </cell>
          <cell r="I134" t="str">
            <v>Ballot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40806</v>
          </cell>
          <cell r="S134">
            <v>0</v>
          </cell>
          <cell r="T134">
            <v>0</v>
          </cell>
        </row>
        <row r="135">
          <cell r="B135" t="str">
            <v>Stock contingence UNICEF Kisangani</v>
          </cell>
          <cell r="C135" t="str">
            <v>Traitement</v>
          </cell>
          <cell r="D135" t="str">
            <v>ZAIG</v>
          </cell>
          <cell r="E135">
            <v>2011</v>
          </cell>
          <cell r="F135" t="str">
            <v>00000189</v>
          </cell>
          <cell r="G135" t="str">
            <v>0</v>
          </cell>
          <cell r="H135" t="str">
            <v>YI308 - RRMP: Fripperies Stock Contingence UNICEF Kisangani</v>
          </cell>
          <cell r="I135" t="str">
            <v>Ballot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40806</v>
          </cell>
          <cell r="S135">
            <v>0</v>
          </cell>
          <cell r="T135">
            <v>0</v>
          </cell>
        </row>
        <row r="136">
          <cell r="B136" t="str">
            <v>Stock contingence UNICEF Kisangani</v>
          </cell>
          <cell r="C136" t="str">
            <v>Traitement</v>
          </cell>
          <cell r="D136" t="str">
            <v>ZAIG</v>
          </cell>
          <cell r="E136">
            <v>2011</v>
          </cell>
          <cell r="F136" t="str">
            <v>00000189</v>
          </cell>
          <cell r="G136" t="str">
            <v>0</v>
          </cell>
          <cell r="H136" t="str">
            <v>YI308 - RRMP: Fripperies Stock Contingence UNICEF Kisangani</v>
          </cell>
          <cell r="I136" t="str">
            <v>Ballot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40806</v>
          </cell>
          <cell r="S136">
            <v>0</v>
          </cell>
          <cell r="T136">
            <v>0</v>
          </cell>
        </row>
        <row r="137">
          <cell r="B137" t="str">
            <v>Stock contingence UNICEF Kisangani</v>
          </cell>
          <cell r="C137" t="str">
            <v>Traitement</v>
          </cell>
          <cell r="D137" t="str">
            <v>ZAIG</v>
          </cell>
          <cell r="E137">
            <v>2011</v>
          </cell>
          <cell r="F137" t="str">
            <v>00000189</v>
          </cell>
          <cell r="G137" t="str">
            <v>0</v>
          </cell>
          <cell r="H137" t="str">
            <v>YI308 - RRMP: Fripperies Stock Contingence UNICEF Kisangani</v>
          </cell>
          <cell r="I137" t="str">
            <v>Ballot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40806</v>
          </cell>
          <cell r="S137">
            <v>0</v>
          </cell>
          <cell r="T137">
            <v>0</v>
          </cell>
        </row>
        <row r="138">
          <cell r="B138" t="str">
            <v>Stock contingence UNICEF Goma</v>
          </cell>
          <cell r="C138" t="str">
            <v>Traitement</v>
          </cell>
          <cell r="D138" t="str">
            <v>ZAIG</v>
          </cell>
          <cell r="E138">
            <v>2011</v>
          </cell>
          <cell r="F138" t="str">
            <v>00000190</v>
          </cell>
          <cell r="G138" t="str">
            <v>0</v>
          </cell>
          <cell r="H138" t="str">
            <v>YI308 - RRMP: Fripperies Stock Contingence UNICEF Goma</v>
          </cell>
          <cell r="I138" t="str">
            <v>Ballot</v>
          </cell>
          <cell r="J138">
            <v>349</v>
          </cell>
          <cell r="K138" t="str">
            <v>ZAIG</v>
          </cell>
          <cell r="L138">
            <v>2011</v>
          </cell>
          <cell r="M138" t="str">
            <v>00000136</v>
          </cell>
          <cell r="N138" t="str">
            <v>0</v>
          </cell>
          <cell r="O138" t="str">
            <v>Ets La Colombière</v>
          </cell>
          <cell r="P138" t="str">
            <v>UNICEF</v>
          </cell>
          <cell r="Q138" t="str">
            <v>Goma</v>
          </cell>
          <cell r="R138">
            <v>40806</v>
          </cell>
          <cell r="S138">
            <v>40806</v>
          </cell>
          <cell r="T138">
            <v>40800</v>
          </cell>
        </row>
        <row r="139">
          <cell r="B139" t="str">
            <v>Stock contingence UNICEF Goma</v>
          </cell>
          <cell r="C139" t="str">
            <v>Traitement</v>
          </cell>
          <cell r="D139" t="str">
            <v>ZAIG</v>
          </cell>
          <cell r="E139">
            <v>2011</v>
          </cell>
          <cell r="F139" t="str">
            <v>00000190</v>
          </cell>
          <cell r="G139" t="str">
            <v>0</v>
          </cell>
          <cell r="H139" t="str">
            <v>YI308 - RRMP: Fripperies Stock Contingence UNICEF Goma</v>
          </cell>
          <cell r="I139" t="str">
            <v>Ballot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40806</v>
          </cell>
          <cell r="S139">
            <v>0</v>
          </cell>
          <cell r="T139">
            <v>0</v>
          </cell>
        </row>
        <row r="140">
          <cell r="B140" t="str">
            <v>Stock contingence UNICEF Goma</v>
          </cell>
          <cell r="C140" t="str">
            <v>Traitement</v>
          </cell>
          <cell r="D140" t="str">
            <v>ZAIG</v>
          </cell>
          <cell r="E140">
            <v>2011</v>
          </cell>
          <cell r="F140" t="str">
            <v>00000190</v>
          </cell>
          <cell r="G140" t="str">
            <v>0</v>
          </cell>
          <cell r="H140" t="str">
            <v>YI308 - RRMP: Fripperies Stock Contingence UNICEF Goma</v>
          </cell>
          <cell r="I140" t="str">
            <v>Ballot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40806</v>
          </cell>
          <cell r="S140">
            <v>0</v>
          </cell>
          <cell r="T140">
            <v>0</v>
          </cell>
        </row>
        <row r="141">
          <cell r="B141" t="str">
            <v>Stock contingence UNICEF Goma</v>
          </cell>
          <cell r="C141" t="str">
            <v>Traitement</v>
          </cell>
          <cell r="D141" t="str">
            <v>ZAIG</v>
          </cell>
          <cell r="E141">
            <v>2011</v>
          </cell>
          <cell r="F141" t="str">
            <v>00000190</v>
          </cell>
          <cell r="G141" t="str">
            <v>0</v>
          </cell>
          <cell r="H141" t="str">
            <v>YI308 - RRMP: Fripperies Stock Contingence UNICEF Goma</v>
          </cell>
          <cell r="I141" t="str">
            <v>Ballot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40806</v>
          </cell>
          <cell r="S141">
            <v>0</v>
          </cell>
          <cell r="T141">
            <v>0</v>
          </cell>
        </row>
        <row r="142">
          <cell r="B142" t="str">
            <v>Stock contingence UNICEF Goma</v>
          </cell>
          <cell r="C142" t="str">
            <v>Traitement</v>
          </cell>
          <cell r="D142" t="str">
            <v>ZAIG</v>
          </cell>
          <cell r="E142">
            <v>2011</v>
          </cell>
          <cell r="F142" t="str">
            <v>00000190</v>
          </cell>
          <cell r="G142" t="str">
            <v>0</v>
          </cell>
          <cell r="H142" t="str">
            <v>YI308 - RRMP: Fripperies Stock Contingence UNICEF Goma</v>
          </cell>
          <cell r="I142" t="str">
            <v>Ballot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40806</v>
          </cell>
          <cell r="S142">
            <v>0</v>
          </cell>
          <cell r="T142">
            <v>0</v>
          </cell>
        </row>
        <row r="143">
          <cell r="B143" t="str">
            <v>Stock contingence UNICEF Goma</v>
          </cell>
          <cell r="C143" t="str">
            <v>Traitement</v>
          </cell>
          <cell r="D143" t="str">
            <v>ZAIG</v>
          </cell>
          <cell r="E143">
            <v>2011</v>
          </cell>
          <cell r="F143" t="str">
            <v>00000190</v>
          </cell>
          <cell r="G143" t="str">
            <v>0</v>
          </cell>
          <cell r="H143" t="str">
            <v>YI308 - RRMP: Fripperies Stock Contingence UNICEF Goma</v>
          </cell>
          <cell r="I143" t="str">
            <v>Ballot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40806</v>
          </cell>
          <cell r="S143">
            <v>0</v>
          </cell>
          <cell r="T143">
            <v>0</v>
          </cell>
        </row>
        <row r="144">
          <cell r="B144" t="str">
            <v>Stock contingence UNICEF Goma</v>
          </cell>
          <cell r="C144" t="str">
            <v>Traitement</v>
          </cell>
          <cell r="D144" t="str">
            <v>ZAIG</v>
          </cell>
          <cell r="E144">
            <v>2011</v>
          </cell>
          <cell r="F144" t="str">
            <v>00000190</v>
          </cell>
          <cell r="G144" t="str">
            <v>0</v>
          </cell>
          <cell r="H144" t="str">
            <v>YI308 - RRMP: Fripperies Stock Contingence UNICEF Goma</v>
          </cell>
          <cell r="I144" t="str">
            <v>Ballot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40806</v>
          </cell>
          <cell r="S144">
            <v>0</v>
          </cell>
          <cell r="T144">
            <v>0</v>
          </cell>
        </row>
        <row r="145">
          <cell r="B145" t="str">
            <v>Stock contingence UNICEF Bunia</v>
          </cell>
          <cell r="C145" t="str">
            <v>Traitement</v>
          </cell>
          <cell r="D145" t="str">
            <v>ZAIG</v>
          </cell>
          <cell r="E145">
            <v>2011</v>
          </cell>
          <cell r="F145" t="str">
            <v>00000191</v>
          </cell>
          <cell r="G145" t="str">
            <v>0</v>
          </cell>
          <cell r="H145" t="str">
            <v>YI308 - RRMP: KHI Stock Contingence UNICEF Bunia</v>
          </cell>
          <cell r="I145" t="str">
            <v>Kit</v>
          </cell>
          <cell r="J145">
            <v>2000</v>
          </cell>
          <cell r="K145" t="str">
            <v>ZAIG</v>
          </cell>
          <cell r="L145">
            <v>2011</v>
          </cell>
          <cell r="M145" t="str">
            <v>00000155</v>
          </cell>
          <cell r="N145" t="str">
            <v>0</v>
          </cell>
          <cell r="O145" t="str">
            <v>Maison ML</v>
          </cell>
          <cell r="P145" t="str">
            <v>UNICEF</v>
          </cell>
          <cell r="Q145" t="str">
            <v>Bunia</v>
          </cell>
          <cell r="R145">
            <v>40806</v>
          </cell>
          <cell r="S145">
            <v>40806</v>
          </cell>
          <cell r="T145">
            <v>0</v>
          </cell>
        </row>
        <row r="146">
          <cell r="B146" t="str">
            <v>Stock contingence UNICEF Bunia</v>
          </cell>
          <cell r="C146" t="str">
            <v>Traitement</v>
          </cell>
          <cell r="D146" t="str">
            <v>ZAIG</v>
          </cell>
          <cell r="E146">
            <v>2011</v>
          </cell>
          <cell r="F146" t="str">
            <v>00000191</v>
          </cell>
          <cell r="G146" t="str">
            <v>0</v>
          </cell>
          <cell r="H146" t="str">
            <v>YI308 - RRMP: KHI Stock Contingence UNICEF Bunia</v>
          </cell>
          <cell r="I146" t="str">
            <v>Kit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40806</v>
          </cell>
          <cell r="S146">
            <v>0</v>
          </cell>
          <cell r="T146">
            <v>0</v>
          </cell>
        </row>
        <row r="147">
          <cell r="B147" t="str">
            <v>Stock contingence UNICEF Bunia</v>
          </cell>
          <cell r="C147" t="str">
            <v>Traitement</v>
          </cell>
          <cell r="D147" t="str">
            <v>ZAIG</v>
          </cell>
          <cell r="E147">
            <v>2011</v>
          </cell>
          <cell r="F147" t="str">
            <v>00000191</v>
          </cell>
          <cell r="G147" t="str">
            <v>0</v>
          </cell>
          <cell r="H147" t="str">
            <v>YI308 - RRMP: KHI Stock Contingence UNICEF Bunia</v>
          </cell>
          <cell r="I147" t="str">
            <v>Kit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40806</v>
          </cell>
          <cell r="S147">
            <v>0</v>
          </cell>
          <cell r="T147">
            <v>0</v>
          </cell>
        </row>
        <row r="148">
          <cell r="B148" t="str">
            <v>Stock contingence UNICEF Bunia</v>
          </cell>
          <cell r="C148" t="str">
            <v>Traitement</v>
          </cell>
          <cell r="D148" t="str">
            <v>ZAIG</v>
          </cell>
          <cell r="E148">
            <v>2011</v>
          </cell>
          <cell r="F148" t="str">
            <v>00000191</v>
          </cell>
          <cell r="G148" t="str">
            <v>0</v>
          </cell>
          <cell r="H148" t="str">
            <v>YI308 - RRMP: KHI Stock Contingence UNICEF Bunia</v>
          </cell>
          <cell r="I148" t="str">
            <v>Kit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40806</v>
          </cell>
          <cell r="S148">
            <v>0</v>
          </cell>
          <cell r="T148">
            <v>0</v>
          </cell>
        </row>
        <row r="149">
          <cell r="B149" t="str">
            <v>Stock contingence UNICEF Bunia</v>
          </cell>
          <cell r="C149" t="str">
            <v>Traitement</v>
          </cell>
          <cell r="D149" t="str">
            <v>ZAIG</v>
          </cell>
          <cell r="E149">
            <v>2011</v>
          </cell>
          <cell r="F149" t="str">
            <v>00000191</v>
          </cell>
          <cell r="G149" t="str">
            <v>0</v>
          </cell>
          <cell r="H149" t="str">
            <v>YI308 - RRMP: KHI Stock Contingence UNICEF Bunia</v>
          </cell>
          <cell r="I149" t="str">
            <v>Kit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40806</v>
          </cell>
          <cell r="S149">
            <v>0</v>
          </cell>
          <cell r="T149">
            <v>0</v>
          </cell>
        </row>
        <row r="150">
          <cell r="B150" t="str">
            <v>Stock contingence UNICEF Bunia</v>
          </cell>
          <cell r="C150" t="str">
            <v>Traitement</v>
          </cell>
          <cell r="D150" t="str">
            <v>ZAIG</v>
          </cell>
          <cell r="E150">
            <v>2011</v>
          </cell>
          <cell r="F150" t="str">
            <v>00000191</v>
          </cell>
          <cell r="G150" t="str">
            <v>0</v>
          </cell>
          <cell r="H150" t="str">
            <v>YI308 - RRMP: KHI Stock Contingence UNICEF Bunia</v>
          </cell>
          <cell r="I150" t="str">
            <v>Kit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40806</v>
          </cell>
          <cell r="S150">
            <v>0</v>
          </cell>
          <cell r="T150">
            <v>0</v>
          </cell>
        </row>
        <row r="151">
          <cell r="B151" t="str">
            <v>Stock contingence UNICEF Bunia</v>
          </cell>
          <cell r="C151" t="str">
            <v>Traitement</v>
          </cell>
          <cell r="D151" t="str">
            <v>ZAIG</v>
          </cell>
          <cell r="E151">
            <v>2011</v>
          </cell>
          <cell r="F151" t="str">
            <v>00000191</v>
          </cell>
          <cell r="G151" t="str">
            <v>0</v>
          </cell>
          <cell r="H151" t="str">
            <v>YI308 - RRMP: KHI Stock Contingence UNICEF Bunia</v>
          </cell>
          <cell r="I151" t="str">
            <v>Kit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40806</v>
          </cell>
          <cell r="S151">
            <v>0</v>
          </cell>
          <cell r="T151">
            <v>0</v>
          </cell>
        </row>
        <row r="152">
          <cell r="B152" t="str">
            <v>Stock contingence UNICEF Bukavu</v>
          </cell>
          <cell r="C152" t="str">
            <v>Traitement</v>
          </cell>
          <cell r="D152" t="str">
            <v>ZAIG</v>
          </cell>
          <cell r="E152">
            <v>2011</v>
          </cell>
          <cell r="F152" t="str">
            <v>00000192</v>
          </cell>
          <cell r="G152" t="str">
            <v>0</v>
          </cell>
          <cell r="H152" t="str">
            <v>YI308 - RRMP: KHI Stock Contingence UNICEF Bukavu</v>
          </cell>
          <cell r="I152" t="str">
            <v>Kit</v>
          </cell>
          <cell r="J152">
            <v>2000</v>
          </cell>
          <cell r="K152" t="str">
            <v>ZAIG</v>
          </cell>
          <cell r="L152">
            <v>2011</v>
          </cell>
          <cell r="M152" t="str">
            <v>00000154</v>
          </cell>
          <cell r="N152" t="str">
            <v>0</v>
          </cell>
          <cell r="O152" t="str">
            <v>Maison ML</v>
          </cell>
          <cell r="P152" t="str">
            <v>UNICEF</v>
          </cell>
          <cell r="Q152" t="str">
            <v>Bukavu</v>
          </cell>
          <cell r="R152">
            <v>40806</v>
          </cell>
          <cell r="S152">
            <v>40806</v>
          </cell>
          <cell r="T152">
            <v>0</v>
          </cell>
        </row>
        <row r="153">
          <cell r="B153" t="str">
            <v>Stock contingence UNICEF Bukavu</v>
          </cell>
          <cell r="C153" t="str">
            <v>Traitement</v>
          </cell>
          <cell r="D153" t="str">
            <v>ZAIG</v>
          </cell>
          <cell r="E153">
            <v>2011</v>
          </cell>
          <cell r="F153" t="str">
            <v>00000192</v>
          </cell>
          <cell r="G153" t="str">
            <v>0</v>
          </cell>
          <cell r="H153" t="str">
            <v>YI308 - RRMP: KHI Stock Contingence UNICEF Bukavu</v>
          </cell>
          <cell r="I153" t="str">
            <v>Kit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40806</v>
          </cell>
          <cell r="S153">
            <v>0</v>
          </cell>
          <cell r="T153">
            <v>0</v>
          </cell>
        </row>
        <row r="154">
          <cell r="B154" t="str">
            <v>Stock contingence UNICEF Bukavu</v>
          </cell>
          <cell r="C154" t="str">
            <v>Traitement</v>
          </cell>
          <cell r="D154" t="str">
            <v>ZAIG</v>
          </cell>
          <cell r="E154">
            <v>2011</v>
          </cell>
          <cell r="F154" t="str">
            <v>00000192</v>
          </cell>
          <cell r="G154" t="str">
            <v>0</v>
          </cell>
          <cell r="H154" t="str">
            <v>YI308 - RRMP: KHI Stock Contingence UNICEF Bukavu</v>
          </cell>
          <cell r="I154" t="str">
            <v>Kit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40806</v>
          </cell>
          <cell r="S154">
            <v>0</v>
          </cell>
          <cell r="T154">
            <v>0</v>
          </cell>
        </row>
        <row r="155">
          <cell r="B155" t="str">
            <v>Stock contingence UNICEF Bukavu</v>
          </cell>
          <cell r="C155" t="str">
            <v>Traitement</v>
          </cell>
          <cell r="D155" t="str">
            <v>ZAIG</v>
          </cell>
          <cell r="E155">
            <v>2011</v>
          </cell>
          <cell r="F155" t="str">
            <v>00000192</v>
          </cell>
          <cell r="G155" t="str">
            <v>0</v>
          </cell>
          <cell r="H155" t="str">
            <v>YI308 - RRMP: KHI Stock Contingence UNICEF Bukavu</v>
          </cell>
          <cell r="I155" t="str">
            <v>Kit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40806</v>
          </cell>
          <cell r="S155">
            <v>0</v>
          </cell>
          <cell r="T155">
            <v>0</v>
          </cell>
        </row>
        <row r="156">
          <cell r="B156" t="str">
            <v>Stock contingence UNICEF Bukavu</v>
          </cell>
          <cell r="C156" t="str">
            <v>Traitement</v>
          </cell>
          <cell r="D156" t="str">
            <v>ZAIG</v>
          </cell>
          <cell r="E156">
            <v>2011</v>
          </cell>
          <cell r="F156" t="str">
            <v>00000192</v>
          </cell>
          <cell r="G156" t="str">
            <v>0</v>
          </cell>
          <cell r="H156" t="str">
            <v>YI308 - RRMP: KHI Stock Contingence UNICEF Bukavu</v>
          </cell>
          <cell r="I156" t="str">
            <v>Kit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40806</v>
          </cell>
          <cell r="S156">
            <v>0</v>
          </cell>
          <cell r="T156">
            <v>0</v>
          </cell>
        </row>
        <row r="157">
          <cell r="B157" t="str">
            <v>Stock contingence UNICEF Bukavu</v>
          </cell>
          <cell r="C157" t="str">
            <v>Traitement</v>
          </cell>
          <cell r="D157" t="str">
            <v>ZAIG</v>
          </cell>
          <cell r="E157">
            <v>2011</v>
          </cell>
          <cell r="F157" t="str">
            <v>00000192</v>
          </cell>
          <cell r="G157" t="str">
            <v>0</v>
          </cell>
          <cell r="H157" t="str">
            <v>YI308 - RRMP: KHI Stock Contingence UNICEF Bukavu</v>
          </cell>
          <cell r="I157" t="str">
            <v>Kit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40806</v>
          </cell>
          <cell r="S157">
            <v>0</v>
          </cell>
          <cell r="T157">
            <v>0</v>
          </cell>
        </row>
        <row r="158">
          <cell r="B158" t="str">
            <v>Stock contingence UNICEF Bukavu</v>
          </cell>
          <cell r="C158" t="str">
            <v>Traitement</v>
          </cell>
          <cell r="D158" t="str">
            <v>ZAIG</v>
          </cell>
          <cell r="E158">
            <v>2011</v>
          </cell>
          <cell r="F158" t="str">
            <v>00000192</v>
          </cell>
          <cell r="G158" t="str">
            <v>0</v>
          </cell>
          <cell r="H158" t="str">
            <v>YI308 - RRMP: KHI Stock Contingence UNICEF Bukavu</v>
          </cell>
          <cell r="I158" t="str">
            <v>Kit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40806</v>
          </cell>
          <cell r="S158">
            <v>0</v>
          </cell>
          <cell r="T158">
            <v>0</v>
          </cell>
        </row>
        <row r="159">
          <cell r="B159" t="str">
            <v>Stock contingence UNICEF Beni</v>
          </cell>
          <cell r="C159" t="str">
            <v>Traitement</v>
          </cell>
          <cell r="D159" t="str">
            <v>ZAIG</v>
          </cell>
          <cell r="E159">
            <v>2011</v>
          </cell>
          <cell r="F159" t="str">
            <v>00000193</v>
          </cell>
          <cell r="G159" t="str">
            <v>0</v>
          </cell>
          <cell r="H159" t="str">
            <v>YI308 - RRMP: KHI Stock Contingence UNICEF Beni</v>
          </cell>
          <cell r="I159" t="str">
            <v>Kit</v>
          </cell>
          <cell r="J159">
            <v>2000</v>
          </cell>
          <cell r="K159" t="str">
            <v>ZAIG</v>
          </cell>
          <cell r="L159">
            <v>2011</v>
          </cell>
          <cell r="M159" t="str">
            <v>00000153</v>
          </cell>
          <cell r="N159" t="str">
            <v>0</v>
          </cell>
          <cell r="O159" t="str">
            <v>Maison ML</v>
          </cell>
          <cell r="P159" t="str">
            <v>UNICEF</v>
          </cell>
          <cell r="Q159" t="str">
            <v>Beni</v>
          </cell>
          <cell r="R159">
            <v>40806</v>
          </cell>
          <cell r="S159">
            <v>40806</v>
          </cell>
          <cell r="T159">
            <v>0</v>
          </cell>
        </row>
        <row r="160">
          <cell r="B160" t="str">
            <v>Stock contingence UNICEF Beni</v>
          </cell>
          <cell r="C160" t="str">
            <v>Traitement</v>
          </cell>
          <cell r="D160" t="str">
            <v>ZAIG</v>
          </cell>
          <cell r="E160">
            <v>2011</v>
          </cell>
          <cell r="F160" t="str">
            <v>00000193</v>
          </cell>
          <cell r="G160" t="str">
            <v>0</v>
          </cell>
          <cell r="H160" t="str">
            <v>YI308 - RRMP: KHI Stock Contingence UNICEF Beni</v>
          </cell>
          <cell r="I160" t="str">
            <v>Kit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40806</v>
          </cell>
          <cell r="S160">
            <v>0</v>
          </cell>
          <cell r="T160">
            <v>0</v>
          </cell>
        </row>
        <row r="161">
          <cell r="B161" t="str">
            <v>Stock contingence UNICEF Beni</v>
          </cell>
          <cell r="C161" t="str">
            <v>Traitement</v>
          </cell>
          <cell r="D161" t="str">
            <v>ZAIG</v>
          </cell>
          <cell r="E161">
            <v>2011</v>
          </cell>
          <cell r="F161" t="str">
            <v>00000193</v>
          </cell>
          <cell r="G161" t="str">
            <v>0</v>
          </cell>
          <cell r="H161" t="str">
            <v>YI308 - RRMP: KHI Stock Contingence UNICEF Beni</v>
          </cell>
          <cell r="I161" t="str">
            <v>Kit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40806</v>
          </cell>
          <cell r="S161">
            <v>0</v>
          </cell>
          <cell r="T161">
            <v>0</v>
          </cell>
        </row>
        <row r="162">
          <cell r="B162" t="str">
            <v>Stock contingence UNICEF Beni</v>
          </cell>
          <cell r="C162" t="str">
            <v>Traitement</v>
          </cell>
          <cell r="D162" t="str">
            <v>ZAIG</v>
          </cell>
          <cell r="E162">
            <v>2011</v>
          </cell>
          <cell r="F162" t="str">
            <v>00000193</v>
          </cell>
          <cell r="G162" t="str">
            <v>0</v>
          </cell>
          <cell r="H162" t="str">
            <v>YI308 - RRMP: KHI Stock Contingence UNICEF Beni</v>
          </cell>
          <cell r="I162" t="str">
            <v>Kit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40806</v>
          </cell>
          <cell r="S162">
            <v>0</v>
          </cell>
          <cell r="T162">
            <v>0</v>
          </cell>
        </row>
        <row r="163">
          <cell r="B163" t="str">
            <v>Stock contingence UNICEF Beni</v>
          </cell>
          <cell r="C163" t="str">
            <v>Traitement</v>
          </cell>
          <cell r="D163" t="str">
            <v>ZAIG</v>
          </cell>
          <cell r="E163">
            <v>2011</v>
          </cell>
          <cell r="F163" t="str">
            <v>00000193</v>
          </cell>
          <cell r="G163" t="str">
            <v>0</v>
          </cell>
          <cell r="H163" t="str">
            <v>YI308 - RRMP: KHI Stock Contingence UNICEF Beni</v>
          </cell>
          <cell r="I163" t="str">
            <v>Kit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40806</v>
          </cell>
          <cell r="S163">
            <v>0</v>
          </cell>
          <cell r="T163">
            <v>0</v>
          </cell>
        </row>
        <row r="164">
          <cell r="B164" t="str">
            <v>Stock contingence UNICEF Beni</v>
          </cell>
          <cell r="C164" t="str">
            <v>Traitement</v>
          </cell>
          <cell r="D164" t="str">
            <v>ZAIG</v>
          </cell>
          <cell r="E164">
            <v>2011</v>
          </cell>
          <cell r="F164" t="str">
            <v>00000193</v>
          </cell>
          <cell r="G164" t="str">
            <v>0</v>
          </cell>
          <cell r="H164" t="str">
            <v>YI308 - RRMP: KHI Stock Contingence UNICEF Beni</v>
          </cell>
          <cell r="I164" t="str">
            <v>Kit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40806</v>
          </cell>
          <cell r="S164">
            <v>0</v>
          </cell>
          <cell r="T164">
            <v>0</v>
          </cell>
        </row>
        <row r="165">
          <cell r="B165" t="str">
            <v>Stock contingence UNICEF Beni</v>
          </cell>
          <cell r="C165" t="str">
            <v>Traitement</v>
          </cell>
          <cell r="D165" t="str">
            <v>ZAIG</v>
          </cell>
          <cell r="E165">
            <v>2011</v>
          </cell>
          <cell r="F165" t="str">
            <v>00000193</v>
          </cell>
          <cell r="G165" t="str">
            <v>0</v>
          </cell>
          <cell r="H165" t="str">
            <v>YI308 - RRMP: KHI Stock Contingence UNICEF Beni</v>
          </cell>
          <cell r="I165" t="str">
            <v>Kit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40806</v>
          </cell>
          <cell r="S165">
            <v>0</v>
          </cell>
          <cell r="T165">
            <v>0</v>
          </cell>
        </row>
        <row r="166">
          <cell r="B166" t="str">
            <v>Stock contingence UNICEF Kisangani</v>
          </cell>
          <cell r="C166" t="str">
            <v>Traitement</v>
          </cell>
          <cell r="D166" t="str">
            <v>ZAIG</v>
          </cell>
          <cell r="E166">
            <v>2011</v>
          </cell>
          <cell r="F166" t="str">
            <v>00000194</v>
          </cell>
          <cell r="G166" t="str">
            <v>0</v>
          </cell>
          <cell r="H166" t="str">
            <v>YI308 - RRMP: KHI Stock Contingence UNICEF Kisangani</v>
          </cell>
          <cell r="I166" t="str">
            <v>Kit</v>
          </cell>
          <cell r="J166">
            <v>249</v>
          </cell>
          <cell r="K166" t="str">
            <v>ZAIG</v>
          </cell>
          <cell r="L166">
            <v>2011</v>
          </cell>
          <cell r="M166" t="str">
            <v>00000188</v>
          </cell>
          <cell r="N166" t="str">
            <v>0</v>
          </cell>
          <cell r="O166" t="str">
            <v>Maison ML</v>
          </cell>
          <cell r="P166" t="str">
            <v>UNICEF</v>
          </cell>
          <cell r="Q166" t="str">
            <v>Kisangani</v>
          </cell>
          <cell r="R166">
            <v>40816</v>
          </cell>
          <cell r="S166">
            <v>40816</v>
          </cell>
          <cell r="T166">
            <v>0</v>
          </cell>
        </row>
        <row r="167">
          <cell r="B167" t="str">
            <v>Stock contingence UNICEF Kisangani</v>
          </cell>
          <cell r="C167" t="str">
            <v>Traitement</v>
          </cell>
          <cell r="D167" t="str">
            <v>ZAIG</v>
          </cell>
          <cell r="E167">
            <v>2011</v>
          </cell>
          <cell r="F167" t="str">
            <v>00000194</v>
          </cell>
          <cell r="G167" t="str">
            <v>0</v>
          </cell>
          <cell r="H167" t="str">
            <v>YI308 - RRMP: KHI Stock Contingence UNICEF Kisangani</v>
          </cell>
          <cell r="I167" t="str">
            <v>Kit</v>
          </cell>
          <cell r="J167">
            <v>248</v>
          </cell>
          <cell r="K167" t="str">
            <v>ZAIG</v>
          </cell>
          <cell r="L167">
            <v>2011</v>
          </cell>
          <cell r="M167" t="str">
            <v>00000189</v>
          </cell>
          <cell r="N167" t="str">
            <v>0</v>
          </cell>
          <cell r="O167" t="str">
            <v>Quincaillerie Atlas des secteurs</v>
          </cell>
          <cell r="P167" t="str">
            <v>UNICEF</v>
          </cell>
          <cell r="Q167" t="str">
            <v>Kisangani</v>
          </cell>
          <cell r="R167">
            <v>40816</v>
          </cell>
          <cell r="S167">
            <v>40816</v>
          </cell>
          <cell r="T167">
            <v>0</v>
          </cell>
        </row>
        <row r="168">
          <cell r="B168" t="str">
            <v>Stock contingence UNICEF Kisangani</v>
          </cell>
          <cell r="C168" t="str">
            <v>Traitement</v>
          </cell>
          <cell r="D168" t="str">
            <v>ZAIG</v>
          </cell>
          <cell r="E168">
            <v>2011</v>
          </cell>
          <cell r="F168" t="str">
            <v>00000194</v>
          </cell>
          <cell r="G168" t="str">
            <v>0</v>
          </cell>
          <cell r="H168" t="str">
            <v>YI308 - RRMP: KHI Stock Contingence UNICEF Kisangani</v>
          </cell>
          <cell r="I168" t="str">
            <v>Kit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40816</v>
          </cell>
          <cell r="S168">
            <v>0</v>
          </cell>
          <cell r="T168">
            <v>0</v>
          </cell>
        </row>
        <row r="169">
          <cell r="B169" t="str">
            <v>Stock contingence UNICEF Kisangani</v>
          </cell>
          <cell r="C169" t="str">
            <v>Traitement</v>
          </cell>
          <cell r="D169" t="str">
            <v>ZAIG</v>
          </cell>
          <cell r="E169">
            <v>2011</v>
          </cell>
          <cell r="F169" t="str">
            <v>00000194</v>
          </cell>
          <cell r="G169" t="str">
            <v>0</v>
          </cell>
          <cell r="H169" t="str">
            <v>YI308 - RRMP: KHI Stock Contingence UNICEF Kisangani</v>
          </cell>
          <cell r="I169" t="str">
            <v>Kit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40816</v>
          </cell>
          <cell r="S169">
            <v>0</v>
          </cell>
          <cell r="T169">
            <v>0</v>
          </cell>
        </row>
        <row r="170">
          <cell r="B170" t="str">
            <v>Stock contingence UNICEF Kisangani</v>
          </cell>
          <cell r="C170" t="str">
            <v>Traitement</v>
          </cell>
          <cell r="D170" t="str">
            <v>ZAIG</v>
          </cell>
          <cell r="E170">
            <v>2011</v>
          </cell>
          <cell r="F170" t="str">
            <v>00000194</v>
          </cell>
          <cell r="G170" t="str">
            <v>0</v>
          </cell>
          <cell r="H170" t="str">
            <v>YI308 - RRMP: KHI Stock Contingence UNICEF Kisangani</v>
          </cell>
          <cell r="I170" t="str">
            <v>Kit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40816</v>
          </cell>
          <cell r="S170">
            <v>0</v>
          </cell>
          <cell r="T170">
            <v>0</v>
          </cell>
        </row>
        <row r="171">
          <cell r="B171" t="str">
            <v>Stock contingence UNICEF Kisangani</v>
          </cell>
          <cell r="C171" t="str">
            <v>Traitement</v>
          </cell>
          <cell r="D171" t="str">
            <v>ZAIG</v>
          </cell>
          <cell r="E171">
            <v>2011</v>
          </cell>
          <cell r="F171" t="str">
            <v>00000194</v>
          </cell>
          <cell r="G171" t="str">
            <v>0</v>
          </cell>
          <cell r="H171" t="str">
            <v>YI308 - RRMP: KHI Stock Contingence UNICEF Kisangani</v>
          </cell>
          <cell r="I171" t="str">
            <v>Kit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40816</v>
          </cell>
          <cell r="S171">
            <v>0</v>
          </cell>
          <cell r="T171">
            <v>0</v>
          </cell>
        </row>
        <row r="172">
          <cell r="B172" t="str">
            <v>Stock contingence UNICEF Kisangani</v>
          </cell>
          <cell r="C172" t="str">
            <v>Traitement</v>
          </cell>
          <cell r="D172" t="str">
            <v>ZAIG</v>
          </cell>
          <cell r="E172">
            <v>2011</v>
          </cell>
          <cell r="F172" t="str">
            <v>00000194</v>
          </cell>
          <cell r="G172" t="str">
            <v>0</v>
          </cell>
          <cell r="H172" t="str">
            <v>YI308 - RRMP: KHI Stock Contingence UNICEF Kisangani</v>
          </cell>
          <cell r="I172" t="str">
            <v>Kit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40816</v>
          </cell>
          <cell r="S172">
            <v>0</v>
          </cell>
          <cell r="T172">
            <v>0</v>
          </cell>
        </row>
        <row r="173">
          <cell r="B173" t="str">
            <v>Stock contingence UNICEF Goma</v>
          </cell>
          <cell r="C173" t="str">
            <v>Traitement</v>
          </cell>
          <cell r="D173" t="str">
            <v>ZAIG</v>
          </cell>
          <cell r="E173">
            <v>2011</v>
          </cell>
          <cell r="F173" t="str">
            <v>00000195</v>
          </cell>
          <cell r="G173" t="str">
            <v>0</v>
          </cell>
          <cell r="H173" t="str">
            <v>YI308 - RRMP: KHI Stock Contingence UNICEF Goma</v>
          </cell>
          <cell r="I173" t="str">
            <v>Kit</v>
          </cell>
          <cell r="J173">
            <v>3000</v>
          </cell>
          <cell r="K173" t="str">
            <v>ZAIG</v>
          </cell>
          <cell r="L173">
            <v>2011</v>
          </cell>
          <cell r="M173" t="str">
            <v>00000160</v>
          </cell>
          <cell r="N173" t="str">
            <v>0</v>
          </cell>
          <cell r="O173" t="str">
            <v>Quincaillerie Atlas des secteurs</v>
          </cell>
          <cell r="P173" t="str">
            <v>UNICEF</v>
          </cell>
          <cell r="Q173" t="str">
            <v>Goma</v>
          </cell>
          <cell r="R173">
            <v>40806</v>
          </cell>
          <cell r="S173">
            <v>40806</v>
          </cell>
          <cell r="T173">
            <v>0</v>
          </cell>
        </row>
        <row r="174">
          <cell r="B174" t="str">
            <v>Stock contingence UNICEF Goma</v>
          </cell>
          <cell r="C174" t="str">
            <v>Traitement</v>
          </cell>
          <cell r="D174" t="str">
            <v>ZAIG</v>
          </cell>
          <cell r="E174">
            <v>2011</v>
          </cell>
          <cell r="F174" t="str">
            <v>00000195</v>
          </cell>
          <cell r="G174" t="str">
            <v>0</v>
          </cell>
          <cell r="H174" t="str">
            <v>YI308 - RRMP: KHI Stock Contingence UNICEF Goma</v>
          </cell>
          <cell r="I174" t="str">
            <v>Kit</v>
          </cell>
          <cell r="J174">
            <v>3000</v>
          </cell>
          <cell r="K174" t="str">
            <v>ZAIG</v>
          </cell>
          <cell r="L174">
            <v>2011</v>
          </cell>
          <cell r="M174" t="str">
            <v>00000178</v>
          </cell>
          <cell r="N174" t="str">
            <v>0</v>
          </cell>
          <cell r="O174" t="str">
            <v>Maison ML</v>
          </cell>
          <cell r="P174" t="str">
            <v>UNICEF</v>
          </cell>
          <cell r="Q174" t="str">
            <v>Goma</v>
          </cell>
          <cell r="R174">
            <v>40806</v>
          </cell>
          <cell r="S174">
            <v>40806</v>
          </cell>
          <cell r="T174">
            <v>0</v>
          </cell>
        </row>
        <row r="175">
          <cell r="B175" t="str">
            <v>Stock contingence UNICEF Goma</v>
          </cell>
          <cell r="C175" t="str">
            <v>Traitement</v>
          </cell>
          <cell r="D175" t="str">
            <v>ZAIG</v>
          </cell>
          <cell r="E175">
            <v>2011</v>
          </cell>
          <cell r="F175" t="str">
            <v>00000195</v>
          </cell>
          <cell r="G175" t="str">
            <v>0</v>
          </cell>
          <cell r="H175" t="str">
            <v>YI308 - RRMP: KHI Stock Contingence UNICEF Goma</v>
          </cell>
          <cell r="I175" t="str">
            <v>Kit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40806</v>
          </cell>
          <cell r="S175">
            <v>0</v>
          </cell>
          <cell r="T175">
            <v>0</v>
          </cell>
        </row>
        <row r="176">
          <cell r="B176" t="str">
            <v>Stock contingence UNICEF Goma</v>
          </cell>
          <cell r="C176" t="str">
            <v>Traitement</v>
          </cell>
          <cell r="D176" t="str">
            <v>ZAIG</v>
          </cell>
          <cell r="E176">
            <v>2011</v>
          </cell>
          <cell r="F176" t="str">
            <v>00000195</v>
          </cell>
          <cell r="G176" t="str">
            <v>0</v>
          </cell>
          <cell r="H176" t="str">
            <v>YI308 - RRMP: KHI Stock Contingence UNICEF Goma</v>
          </cell>
          <cell r="I176" t="str">
            <v>Kit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40806</v>
          </cell>
          <cell r="S176">
            <v>0</v>
          </cell>
          <cell r="T176">
            <v>0</v>
          </cell>
        </row>
        <row r="177">
          <cell r="B177" t="str">
            <v>Stock contingence UNICEF Goma</v>
          </cell>
          <cell r="C177" t="str">
            <v>Traitement</v>
          </cell>
          <cell r="D177" t="str">
            <v>ZAIG</v>
          </cell>
          <cell r="E177">
            <v>2011</v>
          </cell>
          <cell r="F177" t="str">
            <v>00000195</v>
          </cell>
          <cell r="G177" t="str">
            <v>0</v>
          </cell>
          <cell r="H177" t="str">
            <v>YI308 - RRMP: KHI Stock Contingence UNICEF Goma</v>
          </cell>
          <cell r="I177" t="str">
            <v>Kit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40806</v>
          </cell>
          <cell r="S177">
            <v>0</v>
          </cell>
          <cell r="T177">
            <v>0</v>
          </cell>
        </row>
        <row r="178">
          <cell r="B178" t="str">
            <v>Stock contingence UNICEF Goma</v>
          </cell>
          <cell r="C178" t="str">
            <v>Traitement</v>
          </cell>
          <cell r="D178" t="str">
            <v>ZAIG</v>
          </cell>
          <cell r="E178">
            <v>2011</v>
          </cell>
          <cell r="F178" t="str">
            <v>00000195</v>
          </cell>
          <cell r="G178" t="str">
            <v>0</v>
          </cell>
          <cell r="H178" t="str">
            <v>YI308 - RRMP: KHI Stock Contingence UNICEF Goma</v>
          </cell>
          <cell r="I178" t="str">
            <v>Kit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40806</v>
          </cell>
          <cell r="S178">
            <v>0</v>
          </cell>
          <cell r="T178">
            <v>0</v>
          </cell>
        </row>
        <row r="179">
          <cell r="B179" t="str">
            <v>Stock contingence UNICEF Goma</v>
          </cell>
          <cell r="C179" t="str">
            <v>Traitement</v>
          </cell>
          <cell r="D179" t="str">
            <v>ZAIG</v>
          </cell>
          <cell r="E179">
            <v>2011</v>
          </cell>
          <cell r="F179" t="str">
            <v>00000195</v>
          </cell>
          <cell r="G179" t="str">
            <v>0</v>
          </cell>
          <cell r="H179" t="str">
            <v>YI308 - RRMP: KHI Stock Contingence UNICEF Goma</v>
          </cell>
          <cell r="I179" t="str">
            <v>Kit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40806</v>
          </cell>
          <cell r="S179">
            <v>0</v>
          </cell>
          <cell r="T179">
            <v>0</v>
          </cell>
        </row>
        <row r="180">
          <cell r="B180" t="str">
            <v>Stock contingence UNICEF Bunia</v>
          </cell>
          <cell r="C180" t="str">
            <v>Traitement</v>
          </cell>
          <cell r="D180" t="str">
            <v>ZAIG</v>
          </cell>
          <cell r="E180">
            <v>2011</v>
          </cell>
          <cell r="F180" t="str">
            <v>00000196</v>
          </cell>
          <cell r="G180" t="str">
            <v>0</v>
          </cell>
          <cell r="H180" t="str">
            <v>YI308 - RRMP: Pagnes Stock Contingence UNICEF Bunia</v>
          </cell>
          <cell r="I180" t="str">
            <v>EA</v>
          </cell>
          <cell r="J180">
            <v>2000</v>
          </cell>
          <cell r="K180" t="str">
            <v>ZAIG</v>
          </cell>
          <cell r="L180">
            <v>2011</v>
          </cell>
          <cell r="M180" t="str">
            <v>00000217</v>
          </cell>
          <cell r="N180" t="str">
            <v>0</v>
          </cell>
          <cell r="O180" t="str">
            <v>Maison ML</v>
          </cell>
          <cell r="P180" t="str">
            <v>UNICEF</v>
          </cell>
          <cell r="Q180" t="str">
            <v>Bunia</v>
          </cell>
          <cell r="R180">
            <v>40806</v>
          </cell>
          <cell r="S180">
            <v>40806</v>
          </cell>
          <cell r="T180">
            <v>0</v>
          </cell>
        </row>
        <row r="181">
          <cell r="B181" t="str">
            <v>Stock contingence UNICEF Bunia</v>
          </cell>
          <cell r="C181" t="str">
            <v>Traitement</v>
          </cell>
          <cell r="D181" t="str">
            <v>ZAIG</v>
          </cell>
          <cell r="E181">
            <v>2011</v>
          </cell>
          <cell r="F181" t="str">
            <v>00000196</v>
          </cell>
          <cell r="G181" t="str">
            <v>0</v>
          </cell>
          <cell r="H181" t="str">
            <v>YI308 - RRMP: Pagnes Stock Contingence UNICEF Bunia</v>
          </cell>
          <cell r="I181" t="str">
            <v>EA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40806</v>
          </cell>
          <cell r="S181">
            <v>0</v>
          </cell>
          <cell r="T181">
            <v>0</v>
          </cell>
        </row>
        <row r="182">
          <cell r="B182" t="str">
            <v>Stock contingence UNICEF Bunia</v>
          </cell>
          <cell r="C182" t="str">
            <v>Traitement</v>
          </cell>
          <cell r="D182" t="str">
            <v>ZAIG</v>
          </cell>
          <cell r="E182">
            <v>2011</v>
          </cell>
          <cell r="F182" t="str">
            <v>00000196</v>
          </cell>
          <cell r="G182" t="str">
            <v>0</v>
          </cell>
          <cell r="H182" t="str">
            <v>YI308 - RRMP: Pagnes Stock Contingence UNICEF Bunia</v>
          </cell>
          <cell r="I182" t="str">
            <v>EA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40806</v>
          </cell>
          <cell r="S182">
            <v>0</v>
          </cell>
          <cell r="T182">
            <v>0</v>
          </cell>
        </row>
        <row r="183">
          <cell r="B183" t="str">
            <v>Stock contingence UNICEF Bunia</v>
          </cell>
          <cell r="C183" t="str">
            <v>Traitement</v>
          </cell>
          <cell r="D183" t="str">
            <v>ZAIG</v>
          </cell>
          <cell r="E183">
            <v>2011</v>
          </cell>
          <cell r="F183" t="str">
            <v>00000196</v>
          </cell>
          <cell r="G183" t="str">
            <v>0</v>
          </cell>
          <cell r="H183" t="str">
            <v>YI308 - RRMP: Pagnes Stock Contingence UNICEF Bunia</v>
          </cell>
          <cell r="I183" t="str">
            <v>EA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40806</v>
          </cell>
          <cell r="S183">
            <v>0</v>
          </cell>
          <cell r="T183">
            <v>0</v>
          </cell>
        </row>
        <row r="184">
          <cell r="B184" t="str">
            <v>Stock contingence UNICEF Bunia</v>
          </cell>
          <cell r="C184" t="str">
            <v>Traitement</v>
          </cell>
          <cell r="D184" t="str">
            <v>ZAIG</v>
          </cell>
          <cell r="E184">
            <v>2011</v>
          </cell>
          <cell r="F184" t="str">
            <v>00000196</v>
          </cell>
          <cell r="G184" t="str">
            <v>0</v>
          </cell>
          <cell r="H184" t="str">
            <v>YI308 - RRMP: Pagnes Stock Contingence UNICEF Bunia</v>
          </cell>
          <cell r="I184" t="str">
            <v>EA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40806</v>
          </cell>
          <cell r="S184">
            <v>0</v>
          </cell>
          <cell r="T184">
            <v>0</v>
          </cell>
        </row>
        <row r="185">
          <cell r="B185" t="str">
            <v>Stock contingence UNICEF Bunia</v>
          </cell>
          <cell r="C185" t="str">
            <v>Traitement</v>
          </cell>
          <cell r="D185" t="str">
            <v>ZAIG</v>
          </cell>
          <cell r="E185">
            <v>2011</v>
          </cell>
          <cell r="F185" t="str">
            <v>00000196</v>
          </cell>
          <cell r="G185" t="str">
            <v>0</v>
          </cell>
          <cell r="H185" t="str">
            <v>YI308 - RRMP: Pagnes Stock Contingence UNICEF Bunia</v>
          </cell>
          <cell r="I185" t="str">
            <v>EA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40806</v>
          </cell>
          <cell r="S185">
            <v>0</v>
          </cell>
          <cell r="T185">
            <v>0</v>
          </cell>
        </row>
        <row r="186">
          <cell r="B186" t="str">
            <v>Stock contingence UNICEF Bunia</v>
          </cell>
          <cell r="C186" t="str">
            <v>Traitement</v>
          </cell>
          <cell r="D186" t="str">
            <v>ZAIG</v>
          </cell>
          <cell r="E186">
            <v>2011</v>
          </cell>
          <cell r="F186" t="str">
            <v>00000196</v>
          </cell>
          <cell r="G186" t="str">
            <v>0</v>
          </cell>
          <cell r="H186" t="str">
            <v>YI308 - RRMP: Pagnes Stock Contingence UNICEF Bunia</v>
          </cell>
          <cell r="I186" t="str">
            <v>EA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40806</v>
          </cell>
          <cell r="S186">
            <v>0</v>
          </cell>
          <cell r="T186">
            <v>0</v>
          </cell>
        </row>
        <row r="187">
          <cell r="B187" t="str">
            <v>Stock contingence UNICEF Bukavu</v>
          </cell>
          <cell r="C187" t="str">
            <v>Traitement</v>
          </cell>
          <cell r="D187" t="str">
            <v>ZAIG</v>
          </cell>
          <cell r="E187">
            <v>2011</v>
          </cell>
          <cell r="F187" t="str">
            <v>00000197</v>
          </cell>
          <cell r="G187" t="str">
            <v>0</v>
          </cell>
          <cell r="H187" t="str">
            <v>YI308 - RRMP: Pagnes Stock Contingence UNICEF Bukavu</v>
          </cell>
          <cell r="I187" t="str">
            <v>EA</v>
          </cell>
          <cell r="J187">
            <v>2000</v>
          </cell>
          <cell r="K187" t="str">
            <v>ZAIG</v>
          </cell>
          <cell r="L187">
            <v>2011</v>
          </cell>
          <cell r="M187" t="str">
            <v>00000216</v>
          </cell>
          <cell r="N187" t="str">
            <v>0</v>
          </cell>
          <cell r="O187" t="str">
            <v>Ets Ndamwenge</v>
          </cell>
          <cell r="P187" t="str">
            <v>UNICEF</v>
          </cell>
          <cell r="Q187" t="str">
            <v>Bukavu</v>
          </cell>
          <cell r="R187">
            <v>40806</v>
          </cell>
          <cell r="S187">
            <v>40822</v>
          </cell>
          <cell r="T187">
            <v>0</v>
          </cell>
        </row>
        <row r="188">
          <cell r="B188" t="str">
            <v>Stock contingence UNICEF Bukavu</v>
          </cell>
          <cell r="C188" t="str">
            <v>Traitement</v>
          </cell>
          <cell r="D188" t="str">
            <v>ZAIG</v>
          </cell>
          <cell r="E188">
            <v>2011</v>
          </cell>
          <cell r="F188" t="str">
            <v>00000197</v>
          </cell>
          <cell r="G188" t="str">
            <v>0</v>
          </cell>
          <cell r="H188" t="str">
            <v>YI308 - RRMP: Pagnes Stock Contingence UNICEF Bukavu</v>
          </cell>
          <cell r="I188" t="str">
            <v>EA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40806</v>
          </cell>
          <cell r="S188">
            <v>0</v>
          </cell>
          <cell r="T188">
            <v>0</v>
          </cell>
        </row>
        <row r="189">
          <cell r="B189" t="str">
            <v>Stock contingence UNICEF Bukavu</v>
          </cell>
          <cell r="C189" t="str">
            <v>Traitement</v>
          </cell>
          <cell r="D189" t="str">
            <v>ZAIG</v>
          </cell>
          <cell r="E189">
            <v>2011</v>
          </cell>
          <cell r="F189" t="str">
            <v>00000197</v>
          </cell>
          <cell r="G189" t="str">
            <v>0</v>
          </cell>
          <cell r="H189" t="str">
            <v>YI308 - RRMP: Pagnes Stock Contingence UNICEF Bukavu</v>
          </cell>
          <cell r="I189" t="str">
            <v>EA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40806</v>
          </cell>
          <cell r="S189">
            <v>0</v>
          </cell>
          <cell r="T189">
            <v>0</v>
          </cell>
        </row>
        <row r="190">
          <cell r="B190" t="str">
            <v>Stock contingence UNICEF Bukavu</v>
          </cell>
          <cell r="C190" t="str">
            <v>Traitement</v>
          </cell>
          <cell r="D190" t="str">
            <v>ZAIG</v>
          </cell>
          <cell r="E190">
            <v>2011</v>
          </cell>
          <cell r="F190" t="str">
            <v>00000197</v>
          </cell>
          <cell r="G190" t="str">
            <v>0</v>
          </cell>
          <cell r="H190" t="str">
            <v>YI308 - RRMP: Pagnes Stock Contingence UNICEF Bukavu</v>
          </cell>
          <cell r="I190" t="str">
            <v>EA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40806</v>
          </cell>
          <cell r="S190">
            <v>0</v>
          </cell>
          <cell r="T190">
            <v>0</v>
          </cell>
        </row>
        <row r="191">
          <cell r="B191" t="str">
            <v>Stock contingence UNICEF Bukavu</v>
          </cell>
          <cell r="C191" t="str">
            <v>Traitement</v>
          </cell>
          <cell r="D191" t="str">
            <v>ZAIG</v>
          </cell>
          <cell r="E191">
            <v>2011</v>
          </cell>
          <cell r="F191" t="str">
            <v>00000197</v>
          </cell>
          <cell r="G191" t="str">
            <v>0</v>
          </cell>
          <cell r="H191" t="str">
            <v>YI308 - RRMP: Pagnes Stock Contingence UNICEF Bukavu</v>
          </cell>
          <cell r="I191" t="str">
            <v>EA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40806</v>
          </cell>
          <cell r="S191">
            <v>0</v>
          </cell>
          <cell r="T191">
            <v>0</v>
          </cell>
        </row>
        <row r="192">
          <cell r="B192" t="str">
            <v>Stock contingence UNICEF Bukavu</v>
          </cell>
          <cell r="C192" t="str">
            <v>Traitement</v>
          </cell>
          <cell r="D192" t="str">
            <v>ZAIG</v>
          </cell>
          <cell r="E192">
            <v>2011</v>
          </cell>
          <cell r="F192" t="str">
            <v>00000197</v>
          </cell>
          <cell r="G192" t="str">
            <v>0</v>
          </cell>
          <cell r="H192" t="str">
            <v>YI308 - RRMP: Pagnes Stock Contingence UNICEF Bukavu</v>
          </cell>
          <cell r="I192" t="str">
            <v>EA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40806</v>
          </cell>
          <cell r="S192">
            <v>0</v>
          </cell>
          <cell r="T192">
            <v>0</v>
          </cell>
        </row>
        <row r="193">
          <cell r="B193" t="str">
            <v>Stock contingence UNICEF Bukavu</v>
          </cell>
          <cell r="C193" t="str">
            <v>Traitement</v>
          </cell>
          <cell r="D193" t="str">
            <v>ZAIG</v>
          </cell>
          <cell r="E193">
            <v>2011</v>
          </cell>
          <cell r="F193" t="str">
            <v>00000197</v>
          </cell>
          <cell r="G193" t="str">
            <v>0</v>
          </cell>
          <cell r="H193" t="str">
            <v>YI308 - RRMP: Pagnes Stock Contingence UNICEF Bukavu</v>
          </cell>
          <cell r="I193" t="str">
            <v>EA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40806</v>
          </cell>
          <cell r="S193">
            <v>0</v>
          </cell>
          <cell r="T193">
            <v>0</v>
          </cell>
        </row>
        <row r="194">
          <cell r="B194" t="str">
            <v>Stock contingence UNICEF Beni</v>
          </cell>
          <cell r="C194" t="str">
            <v>Traitement</v>
          </cell>
          <cell r="D194" t="str">
            <v>ZAIG</v>
          </cell>
          <cell r="E194">
            <v>2011</v>
          </cell>
          <cell r="F194" t="str">
            <v>00000198</v>
          </cell>
          <cell r="G194" t="str">
            <v>0</v>
          </cell>
          <cell r="H194" t="str">
            <v>YI308 - RRMP: Pagnes Stock Contingence UNICEF Beni</v>
          </cell>
          <cell r="I194" t="str">
            <v>EA</v>
          </cell>
          <cell r="J194">
            <v>2000</v>
          </cell>
          <cell r="K194" t="str">
            <v>ZAIG</v>
          </cell>
          <cell r="L194">
            <v>2011</v>
          </cell>
          <cell r="M194" t="str">
            <v>00000215</v>
          </cell>
          <cell r="N194" t="str">
            <v>0</v>
          </cell>
          <cell r="O194" t="str">
            <v>Maison ML</v>
          </cell>
          <cell r="P194" t="str">
            <v>UNICEF</v>
          </cell>
          <cell r="Q194" t="str">
            <v>Beni</v>
          </cell>
          <cell r="R194">
            <v>40806</v>
          </cell>
          <cell r="S194">
            <v>40862</v>
          </cell>
          <cell r="T194">
            <v>0</v>
          </cell>
        </row>
        <row r="195">
          <cell r="B195" t="str">
            <v>Stock contingence UNICEF Beni</v>
          </cell>
          <cell r="C195" t="str">
            <v>Traitement</v>
          </cell>
          <cell r="D195" t="str">
            <v>ZAIG</v>
          </cell>
          <cell r="E195">
            <v>2011</v>
          </cell>
          <cell r="F195" t="str">
            <v>00000198</v>
          </cell>
          <cell r="G195" t="str">
            <v>0</v>
          </cell>
          <cell r="H195" t="str">
            <v>YI308 - RRMP: Pagnes Stock Contingence UNICEF Beni</v>
          </cell>
          <cell r="I195" t="str">
            <v>EA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40806</v>
          </cell>
          <cell r="S195">
            <v>0</v>
          </cell>
          <cell r="T195">
            <v>0</v>
          </cell>
        </row>
        <row r="196">
          <cell r="B196" t="str">
            <v>Stock contingence UNICEF Beni</v>
          </cell>
          <cell r="C196" t="str">
            <v>Traitement</v>
          </cell>
          <cell r="D196" t="str">
            <v>ZAIG</v>
          </cell>
          <cell r="E196">
            <v>2011</v>
          </cell>
          <cell r="F196" t="str">
            <v>00000198</v>
          </cell>
          <cell r="G196" t="str">
            <v>0</v>
          </cell>
          <cell r="H196" t="str">
            <v>YI308 - RRMP: Pagnes Stock Contingence UNICEF Beni</v>
          </cell>
          <cell r="I196" t="str">
            <v>EA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40806</v>
          </cell>
          <cell r="S196">
            <v>0</v>
          </cell>
          <cell r="T196">
            <v>0</v>
          </cell>
        </row>
        <row r="197">
          <cell r="B197" t="str">
            <v>Stock contingence UNICEF Beni</v>
          </cell>
          <cell r="C197" t="str">
            <v>Traitement</v>
          </cell>
          <cell r="D197" t="str">
            <v>ZAIG</v>
          </cell>
          <cell r="E197">
            <v>2011</v>
          </cell>
          <cell r="F197" t="str">
            <v>00000198</v>
          </cell>
          <cell r="G197" t="str">
            <v>0</v>
          </cell>
          <cell r="H197" t="str">
            <v>YI308 - RRMP: Pagnes Stock Contingence UNICEF Beni</v>
          </cell>
          <cell r="I197" t="str">
            <v>EA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40806</v>
          </cell>
          <cell r="S197">
            <v>0</v>
          </cell>
          <cell r="T197">
            <v>0</v>
          </cell>
        </row>
        <row r="198">
          <cell r="B198" t="str">
            <v>Stock contingence UNICEF Beni</v>
          </cell>
          <cell r="C198" t="str">
            <v>Traitement</v>
          </cell>
          <cell r="D198" t="str">
            <v>ZAIG</v>
          </cell>
          <cell r="E198">
            <v>2011</v>
          </cell>
          <cell r="F198" t="str">
            <v>00000198</v>
          </cell>
          <cell r="G198" t="str">
            <v>0</v>
          </cell>
          <cell r="H198" t="str">
            <v>YI308 - RRMP: Pagnes Stock Contingence UNICEF Beni</v>
          </cell>
          <cell r="I198" t="str">
            <v>EA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40806</v>
          </cell>
          <cell r="S198">
            <v>0</v>
          </cell>
          <cell r="T198">
            <v>0</v>
          </cell>
        </row>
        <row r="199">
          <cell r="B199" t="str">
            <v>Stock contingence UNICEF Beni</v>
          </cell>
          <cell r="C199" t="str">
            <v>Traitement</v>
          </cell>
          <cell r="D199" t="str">
            <v>ZAIG</v>
          </cell>
          <cell r="E199">
            <v>2011</v>
          </cell>
          <cell r="F199" t="str">
            <v>00000198</v>
          </cell>
          <cell r="G199" t="str">
            <v>0</v>
          </cell>
          <cell r="H199" t="str">
            <v>YI308 - RRMP: Pagnes Stock Contingence UNICEF Beni</v>
          </cell>
          <cell r="I199" t="str">
            <v>EA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40806</v>
          </cell>
          <cell r="S199">
            <v>0</v>
          </cell>
          <cell r="T199">
            <v>0</v>
          </cell>
        </row>
        <row r="200">
          <cell r="B200" t="str">
            <v>Stock contingence UNICEF Beni</v>
          </cell>
          <cell r="C200" t="str">
            <v>Traitement</v>
          </cell>
          <cell r="D200" t="str">
            <v>ZAIG</v>
          </cell>
          <cell r="E200">
            <v>2011</v>
          </cell>
          <cell r="F200" t="str">
            <v>00000198</v>
          </cell>
          <cell r="G200" t="str">
            <v>0</v>
          </cell>
          <cell r="H200" t="str">
            <v>YI308 - RRMP: Pagnes Stock Contingence UNICEF Beni</v>
          </cell>
          <cell r="I200" t="str">
            <v>EA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40806</v>
          </cell>
          <cell r="S200">
            <v>0</v>
          </cell>
          <cell r="T200">
            <v>0</v>
          </cell>
        </row>
        <row r="201">
          <cell r="B201" t="str">
            <v>Stock contingence UNICEF Kisangani</v>
          </cell>
          <cell r="C201" t="str">
            <v>Traitement</v>
          </cell>
          <cell r="D201" t="str">
            <v>ZAIG</v>
          </cell>
          <cell r="E201">
            <v>2011</v>
          </cell>
          <cell r="F201" t="str">
            <v>00000199</v>
          </cell>
          <cell r="G201" t="str">
            <v>0</v>
          </cell>
          <cell r="H201" t="str">
            <v>YI308 - RRMP: Pagnes Stock Contingence UNICEF Kisangani</v>
          </cell>
          <cell r="I201" t="str">
            <v>EA</v>
          </cell>
          <cell r="J201">
            <v>500</v>
          </cell>
          <cell r="K201" t="str">
            <v>ZAIG</v>
          </cell>
          <cell r="L201">
            <v>2011</v>
          </cell>
          <cell r="M201" t="str">
            <v>00000213</v>
          </cell>
          <cell r="N201" t="str">
            <v>0</v>
          </cell>
          <cell r="O201" t="str">
            <v>Ets Ndamwenge</v>
          </cell>
          <cell r="P201" t="str">
            <v>UNICEF</v>
          </cell>
          <cell r="Q201" t="str">
            <v>Kisangani</v>
          </cell>
          <cell r="R201">
            <v>40806</v>
          </cell>
          <cell r="S201">
            <v>40822</v>
          </cell>
          <cell r="T201">
            <v>0</v>
          </cell>
        </row>
        <row r="202">
          <cell r="B202" t="str">
            <v>Stock contingence UNICEF Kisangani</v>
          </cell>
          <cell r="C202" t="str">
            <v>Traitement</v>
          </cell>
          <cell r="D202" t="str">
            <v>ZAIG</v>
          </cell>
          <cell r="E202">
            <v>2011</v>
          </cell>
          <cell r="F202" t="str">
            <v>00000199</v>
          </cell>
          <cell r="G202" t="str">
            <v>0</v>
          </cell>
          <cell r="H202" t="str">
            <v>YI308 - RRMP: Pagnes Stock Contingence UNICEF Kisangani</v>
          </cell>
          <cell r="I202" t="str">
            <v>EA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40806</v>
          </cell>
          <cell r="S202">
            <v>0</v>
          </cell>
          <cell r="T202">
            <v>0</v>
          </cell>
        </row>
        <row r="203">
          <cell r="B203" t="str">
            <v>Stock contingence UNICEF Kisangani</v>
          </cell>
          <cell r="C203" t="str">
            <v>Traitement</v>
          </cell>
          <cell r="D203" t="str">
            <v>ZAIG</v>
          </cell>
          <cell r="E203">
            <v>2011</v>
          </cell>
          <cell r="F203" t="str">
            <v>00000199</v>
          </cell>
          <cell r="G203" t="str">
            <v>0</v>
          </cell>
          <cell r="H203" t="str">
            <v>YI308 - RRMP: Pagnes Stock Contingence UNICEF Kisangani</v>
          </cell>
          <cell r="I203" t="str">
            <v>EA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40806</v>
          </cell>
          <cell r="S203">
            <v>0</v>
          </cell>
          <cell r="T203">
            <v>0</v>
          </cell>
        </row>
        <row r="204">
          <cell r="B204" t="str">
            <v>Stock contingence UNICEF Kisangani</v>
          </cell>
          <cell r="C204" t="str">
            <v>Traitement</v>
          </cell>
          <cell r="D204" t="str">
            <v>ZAIG</v>
          </cell>
          <cell r="E204">
            <v>2011</v>
          </cell>
          <cell r="F204" t="str">
            <v>00000199</v>
          </cell>
          <cell r="G204" t="str">
            <v>0</v>
          </cell>
          <cell r="H204" t="str">
            <v>YI308 - RRMP: Pagnes Stock Contingence UNICEF Kisangani</v>
          </cell>
          <cell r="I204" t="str">
            <v>EA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40806</v>
          </cell>
          <cell r="S204">
            <v>0</v>
          </cell>
          <cell r="T204">
            <v>0</v>
          </cell>
        </row>
        <row r="205">
          <cell r="B205" t="str">
            <v>Stock contingence UNICEF Kisangani</v>
          </cell>
          <cell r="C205" t="str">
            <v>Traitement</v>
          </cell>
          <cell r="D205" t="str">
            <v>ZAIG</v>
          </cell>
          <cell r="E205">
            <v>2011</v>
          </cell>
          <cell r="F205" t="str">
            <v>00000199</v>
          </cell>
          <cell r="G205" t="str">
            <v>0</v>
          </cell>
          <cell r="H205" t="str">
            <v>YI308 - RRMP: Pagnes Stock Contingence UNICEF Kisangani</v>
          </cell>
          <cell r="I205" t="str">
            <v>EA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40806</v>
          </cell>
          <cell r="S205">
            <v>0</v>
          </cell>
          <cell r="T205">
            <v>0</v>
          </cell>
        </row>
        <row r="206">
          <cell r="B206" t="str">
            <v>Stock contingence UNICEF Kisangani</v>
          </cell>
          <cell r="C206" t="str">
            <v>Traitement</v>
          </cell>
          <cell r="D206" t="str">
            <v>ZAIG</v>
          </cell>
          <cell r="E206">
            <v>2011</v>
          </cell>
          <cell r="F206" t="str">
            <v>00000199</v>
          </cell>
          <cell r="G206" t="str">
            <v>0</v>
          </cell>
          <cell r="H206" t="str">
            <v>YI308 - RRMP: Pagnes Stock Contingence UNICEF Kisangani</v>
          </cell>
          <cell r="I206" t="str">
            <v>EA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40806</v>
          </cell>
          <cell r="S206">
            <v>0</v>
          </cell>
          <cell r="T206">
            <v>0</v>
          </cell>
        </row>
        <row r="207">
          <cell r="B207" t="str">
            <v>Stock contingence UNICEF Kisangani</v>
          </cell>
          <cell r="C207" t="str">
            <v>Traitement</v>
          </cell>
          <cell r="D207" t="str">
            <v>ZAIG</v>
          </cell>
          <cell r="E207">
            <v>2011</v>
          </cell>
          <cell r="F207" t="str">
            <v>00000199</v>
          </cell>
          <cell r="G207" t="str">
            <v>0</v>
          </cell>
          <cell r="H207" t="str">
            <v>YI308 - RRMP: Pagnes Stock Contingence UNICEF Kisangani</v>
          </cell>
          <cell r="I207" t="str">
            <v>EA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40806</v>
          </cell>
          <cell r="S207">
            <v>0</v>
          </cell>
          <cell r="T207">
            <v>0</v>
          </cell>
        </row>
        <row r="208">
          <cell r="B208" t="str">
            <v>Stock contingence UNICEF Goma</v>
          </cell>
          <cell r="C208" t="str">
            <v>Traitement</v>
          </cell>
          <cell r="D208" t="str">
            <v>ZAIG</v>
          </cell>
          <cell r="E208">
            <v>2011</v>
          </cell>
          <cell r="F208" t="str">
            <v>00000200</v>
          </cell>
          <cell r="G208" t="str">
            <v>0</v>
          </cell>
          <cell r="H208" t="str">
            <v>YI308 - RRMP: Pagnes Stock Contingence UNICEF Goma</v>
          </cell>
          <cell r="I208" t="str">
            <v>EA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40816</v>
          </cell>
          <cell r="S208">
            <v>0</v>
          </cell>
          <cell r="T208">
            <v>0</v>
          </cell>
        </row>
        <row r="209">
          <cell r="B209" t="str">
            <v>Stock contingence UNICEF Goma</v>
          </cell>
          <cell r="C209" t="str">
            <v>Traitement</v>
          </cell>
          <cell r="D209" t="str">
            <v>ZAIG</v>
          </cell>
          <cell r="E209">
            <v>2011</v>
          </cell>
          <cell r="F209" t="str">
            <v>00000200</v>
          </cell>
          <cell r="G209" t="str">
            <v>0</v>
          </cell>
          <cell r="H209" t="str">
            <v>YI308 - RRMP: Pagnes Stock Contingence UNICEF Goma</v>
          </cell>
          <cell r="I209" t="str">
            <v>EA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40816</v>
          </cell>
          <cell r="S209">
            <v>0</v>
          </cell>
          <cell r="T209">
            <v>0</v>
          </cell>
        </row>
        <row r="210">
          <cell r="B210" t="str">
            <v>Stock contingence UNICEF Goma</v>
          </cell>
          <cell r="C210" t="str">
            <v>Traitement</v>
          </cell>
          <cell r="D210" t="str">
            <v>ZAIG</v>
          </cell>
          <cell r="E210">
            <v>2011</v>
          </cell>
          <cell r="F210" t="str">
            <v>00000200</v>
          </cell>
          <cell r="G210" t="str">
            <v>0</v>
          </cell>
          <cell r="H210" t="str">
            <v>YI308 - RRMP: Pagnes Stock Contingence UNICEF Goma</v>
          </cell>
          <cell r="I210" t="str">
            <v>EA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40816</v>
          </cell>
          <cell r="S210">
            <v>0</v>
          </cell>
          <cell r="T210">
            <v>0</v>
          </cell>
        </row>
        <row r="211">
          <cell r="B211" t="str">
            <v>Stock contingence UNICEF Goma</v>
          </cell>
          <cell r="C211" t="str">
            <v>Traitement</v>
          </cell>
          <cell r="D211" t="str">
            <v>ZAIG</v>
          </cell>
          <cell r="E211">
            <v>2011</v>
          </cell>
          <cell r="F211" t="str">
            <v>00000200</v>
          </cell>
          <cell r="G211" t="str">
            <v>0</v>
          </cell>
          <cell r="H211" t="str">
            <v>YI308 - RRMP: Pagnes Stock Contingence UNICEF Goma</v>
          </cell>
          <cell r="I211" t="str">
            <v>EA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40816</v>
          </cell>
          <cell r="S211">
            <v>0</v>
          </cell>
          <cell r="T211">
            <v>0</v>
          </cell>
        </row>
        <row r="212">
          <cell r="B212" t="str">
            <v>Stock contingence UNICEF Goma</v>
          </cell>
          <cell r="C212" t="str">
            <v>Traitement</v>
          </cell>
          <cell r="D212" t="str">
            <v>ZAIG</v>
          </cell>
          <cell r="E212">
            <v>2011</v>
          </cell>
          <cell r="F212" t="str">
            <v>00000200</v>
          </cell>
          <cell r="G212" t="str">
            <v>0</v>
          </cell>
          <cell r="H212" t="str">
            <v>YI308 - RRMP: Pagnes Stock Contingence UNICEF Goma</v>
          </cell>
          <cell r="I212" t="str">
            <v>EA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40816</v>
          </cell>
          <cell r="S212">
            <v>0</v>
          </cell>
          <cell r="T212">
            <v>0</v>
          </cell>
        </row>
        <row r="213">
          <cell r="B213" t="str">
            <v>Stock contingence UNICEF Goma</v>
          </cell>
          <cell r="C213" t="str">
            <v>Traitement</v>
          </cell>
          <cell r="D213" t="str">
            <v>ZAIG</v>
          </cell>
          <cell r="E213">
            <v>2011</v>
          </cell>
          <cell r="F213" t="str">
            <v>00000200</v>
          </cell>
          <cell r="G213" t="str">
            <v>0</v>
          </cell>
          <cell r="H213" t="str">
            <v>YI308 - RRMP: Pagnes Stock Contingence UNICEF Goma</v>
          </cell>
          <cell r="I213" t="str">
            <v>EA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40816</v>
          </cell>
          <cell r="S213">
            <v>0</v>
          </cell>
          <cell r="T213">
            <v>0</v>
          </cell>
        </row>
        <row r="214">
          <cell r="B214" t="str">
            <v>Stock contingence UNICEF Goma</v>
          </cell>
          <cell r="C214" t="str">
            <v>Traitement</v>
          </cell>
          <cell r="D214" t="str">
            <v>ZAIG</v>
          </cell>
          <cell r="E214">
            <v>2011</v>
          </cell>
          <cell r="F214" t="str">
            <v>00000200</v>
          </cell>
          <cell r="G214" t="str">
            <v>0</v>
          </cell>
          <cell r="H214" t="str">
            <v>YI308 - RRMP: Pagnes Stock Contingence UNICEF Goma</v>
          </cell>
          <cell r="I214" t="str">
            <v>EA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40816</v>
          </cell>
          <cell r="S214">
            <v>0</v>
          </cell>
          <cell r="T214">
            <v>0</v>
          </cell>
        </row>
        <row r="215">
          <cell r="B215" t="str">
            <v>Solidarités International NK - bureau de Goma</v>
          </cell>
          <cell r="C215" t="str">
            <v>Traitement</v>
          </cell>
          <cell r="D215" t="str">
            <v>ZAIG</v>
          </cell>
          <cell r="E215">
            <v>2011</v>
          </cell>
          <cell r="F215" t="str">
            <v>00000201</v>
          </cell>
          <cell r="G215" t="str">
            <v>0</v>
          </cell>
          <cell r="H215" t="str">
            <v>YI308 - RRMP: Friperies Solidarités Goma</v>
          </cell>
          <cell r="I215" t="str">
            <v>Ballot</v>
          </cell>
          <cell r="J215">
            <v>868</v>
          </cell>
          <cell r="K215" t="str">
            <v>ZAIG</v>
          </cell>
          <cell r="L215">
            <v>2011</v>
          </cell>
          <cell r="M215" t="str">
            <v>00000146</v>
          </cell>
          <cell r="N215" t="str">
            <v>0</v>
          </cell>
          <cell r="O215" t="str">
            <v>Ets La Colombière</v>
          </cell>
          <cell r="P215" t="str">
            <v>Solidarités</v>
          </cell>
          <cell r="Q215" t="str">
            <v>Goma</v>
          </cell>
          <cell r="R215">
            <v>40806</v>
          </cell>
          <cell r="S215">
            <v>40806</v>
          </cell>
          <cell r="T215">
            <v>40819</v>
          </cell>
        </row>
        <row r="216">
          <cell r="B216" t="str">
            <v>Solidarités International NK - bureau de Goma</v>
          </cell>
          <cell r="C216" t="str">
            <v>Traitement</v>
          </cell>
          <cell r="D216" t="str">
            <v>ZAIG</v>
          </cell>
          <cell r="E216">
            <v>2011</v>
          </cell>
          <cell r="F216" t="str">
            <v>00000201</v>
          </cell>
          <cell r="G216" t="str">
            <v>0</v>
          </cell>
          <cell r="H216" t="str">
            <v>YI308 - RRMP: Friperies Solidarités Goma</v>
          </cell>
          <cell r="I216" t="str">
            <v>Ballot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40806</v>
          </cell>
          <cell r="S216">
            <v>0</v>
          </cell>
          <cell r="T216">
            <v>0</v>
          </cell>
        </row>
        <row r="217">
          <cell r="B217" t="str">
            <v>Solidarités International NK - bureau de Goma</v>
          </cell>
          <cell r="C217" t="str">
            <v>Traitement</v>
          </cell>
          <cell r="D217" t="str">
            <v>ZAIG</v>
          </cell>
          <cell r="E217">
            <v>2011</v>
          </cell>
          <cell r="F217" t="str">
            <v>00000201</v>
          </cell>
          <cell r="G217" t="str">
            <v>0</v>
          </cell>
          <cell r="H217" t="str">
            <v>YI308 - RRMP: Friperies Solidarités Goma</v>
          </cell>
          <cell r="I217" t="str">
            <v>Ballot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40806</v>
          </cell>
          <cell r="S217">
            <v>0</v>
          </cell>
          <cell r="T217">
            <v>0</v>
          </cell>
        </row>
        <row r="218">
          <cell r="B218" t="str">
            <v>Solidarités International NK - bureau de Goma</v>
          </cell>
          <cell r="C218" t="str">
            <v>Traitement</v>
          </cell>
          <cell r="D218" t="str">
            <v>ZAIG</v>
          </cell>
          <cell r="E218">
            <v>2011</v>
          </cell>
          <cell r="F218" t="str">
            <v>00000201</v>
          </cell>
          <cell r="G218" t="str">
            <v>0</v>
          </cell>
          <cell r="H218" t="str">
            <v>YI308 - RRMP: Friperies Solidarités Goma</v>
          </cell>
          <cell r="I218" t="str">
            <v>Ballot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40806</v>
          </cell>
          <cell r="S218">
            <v>0</v>
          </cell>
          <cell r="T218">
            <v>0</v>
          </cell>
        </row>
        <row r="219">
          <cell r="B219" t="str">
            <v>Solidarités International NK - bureau de Goma</v>
          </cell>
          <cell r="C219" t="str">
            <v>Traitement</v>
          </cell>
          <cell r="D219" t="str">
            <v>ZAIG</v>
          </cell>
          <cell r="E219">
            <v>2011</v>
          </cell>
          <cell r="F219" t="str">
            <v>00000201</v>
          </cell>
          <cell r="G219" t="str">
            <v>0</v>
          </cell>
          <cell r="H219" t="str">
            <v>YI308 - RRMP: Friperies Solidarités Goma</v>
          </cell>
          <cell r="I219" t="str">
            <v>Ballot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40806</v>
          </cell>
          <cell r="S219">
            <v>0</v>
          </cell>
          <cell r="T219">
            <v>0</v>
          </cell>
        </row>
        <row r="220">
          <cell r="B220" t="str">
            <v>Solidarités International NK - bureau de Goma</v>
          </cell>
          <cell r="C220" t="str">
            <v>Traitement</v>
          </cell>
          <cell r="D220" t="str">
            <v>ZAIG</v>
          </cell>
          <cell r="E220">
            <v>2011</v>
          </cell>
          <cell r="F220" t="str">
            <v>00000201</v>
          </cell>
          <cell r="G220" t="str">
            <v>0</v>
          </cell>
          <cell r="H220" t="str">
            <v>YI308 - RRMP: Friperies Solidarités Goma</v>
          </cell>
          <cell r="I220" t="str">
            <v>Ballot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40806</v>
          </cell>
          <cell r="S220">
            <v>0</v>
          </cell>
          <cell r="T220">
            <v>0</v>
          </cell>
        </row>
        <row r="221">
          <cell r="B221" t="str">
            <v>Solidarités International NK - bureau de Goma</v>
          </cell>
          <cell r="C221" t="str">
            <v>Traitement</v>
          </cell>
          <cell r="D221" t="str">
            <v>ZAIG</v>
          </cell>
          <cell r="E221">
            <v>2011</v>
          </cell>
          <cell r="F221" t="str">
            <v>00000201</v>
          </cell>
          <cell r="G221" t="str">
            <v>0</v>
          </cell>
          <cell r="H221" t="str">
            <v>YI308 - RRMP: Friperies Solidarités Goma</v>
          </cell>
          <cell r="I221" t="str">
            <v>Ballot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40806</v>
          </cell>
          <cell r="S221">
            <v>0</v>
          </cell>
          <cell r="T221">
            <v>0</v>
          </cell>
        </row>
        <row r="222">
          <cell r="B222" t="str">
            <v>NRC NK - bureau de Goma</v>
          </cell>
          <cell r="C222" t="str">
            <v>Traitement</v>
          </cell>
          <cell r="D222" t="str">
            <v>ZAIG</v>
          </cell>
          <cell r="E222">
            <v>2011</v>
          </cell>
          <cell r="F222" t="str">
            <v>00000202</v>
          </cell>
          <cell r="G222" t="str">
            <v>0</v>
          </cell>
          <cell r="H222" t="str">
            <v>YI308 - RRMP: Friperies NRC Goma</v>
          </cell>
          <cell r="I222" t="str">
            <v>Ballot</v>
          </cell>
          <cell r="J222">
            <v>205</v>
          </cell>
          <cell r="K222" t="str">
            <v>ZAIG</v>
          </cell>
          <cell r="L222">
            <v>2011</v>
          </cell>
          <cell r="M222" t="str">
            <v>00000145</v>
          </cell>
          <cell r="N222" t="str">
            <v>0</v>
          </cell>
          <cell r="O222" t="str">
            <v>Ets La Colombière</v>
          </cell>
          <cell r="P222" t="str">
            <v>NRC</v>
          </cell>
          <cell r="Q222" t="str">
            <v>Goma</v>
          </cell>
          <cell r="R222">
            <v>40806</v>
          </cell>
          <cell r="S222">
            <v>40806</v>
          </cell>
          <cell r="T222">
            <v>0</v>
          </cell>
        </row>
        <row r="223">
          <cell r="B223" t="str">
            <v>NRC NK - bureau de Goma</v>
          </cell>
          <cell r="C223" t="str">
            <v>Traitement</v>
          </cell>
          <cell r="D223" t="str">
            <v>ZAIG</v>
          </cell>
          <cell r="E223">
            <v>2011</v>
          </cell>
          <cell r="F223" t="str">
            <v>00000202</v>
          </cell>
          <cell r="G223" t="str">
            <v>0</v>
          </cell>
          <cell r="H223" t="str">
            <v>YI308 - RRMP: Friperies NRC Goma</v>
          </cell>
          <cell r="I223" t="str">
            <v>Ballot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40806</v>
          </cell>
          <cell r="S223">
            <v>0</v>
          </cell>
          <cell r="T223">
            <v>0</v>
          </cell>
        </row>
        <row r="224">
          <cell r="B224" t="str">
            <v>NRC NK - bureau de Goma</v>
          </cell>
          <cell r="C224" t="str">
            <v>Traitement</v>
          </cell>
          <cell r="D224" t="str">
            <v>ZAIG</v>
          </cell>
          <cell r="E224">
            <v>2011</v>
          </cell>
          <cell r="F224" t="str">
            <v>00000202</v>
          </cell>
          <cell r="G224" t="str">
            <v>0</v>
          </cell>
          <cell r="H224" t="str">
            <v>YI308 - RRMP: Friperies NRC Goma</v>
          </cell>
          <cell r="I224" t="str">
            <v>Ballot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40806</v>
          </cell>
          <cell r="S224">
            <v>0</v>
          </cell>
          <cell r="T224">
            <v>0</v>
          </cell>
        </row>
        <row r="225">
          <cell r="B225" t="str">
            <v>NRC NK - bureau de Goma</v>
          </cell>
          <cell r="C225" t="str">
            <v>Traitement</v>
          </cell>
          <cell r="D225" t="str">
            <v>ZAIG</v>
          </cell>
          <cell r="E225">
            <v>2011</v>
          </cell>
          <cell r="F225" t="str">
            <v>00000202</v>
          </cell>
          <cell r="G225" t="str">
            <v>0</v>
          </cell>
          <cell r="H225" t="str">
            <v>YI308 - RRMP: Friperies NRC Goma</v>
          </cell>
          <cell r="I225" t="str">
            <v>Ballot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40806</v>
          </cell>
          <cell r="S225">
            <v>0</v>
          </cell>
          <cell r="T225">
            <v>0</v>
          </cell>
        </row>
        <row r="226">
          <cell r="B226" t="str">
            <v>NRC NK - bureau de Goma</v>
          </cell>
          <cell r="C226" t="str">
            <v>Traitement</v>
          </cell>
          <cell r="D226" t="str">
            <v>ZAIG</v>
          </cell>
          <cell r="E226">
            <v>2011</v>
          </cell>
          <cell r="F226" t="str">
            <v>00000202</v>
          </cell>
          <cell r="G226" t="str">
            <v>0</v>
          </cell>
          <cell r="H226" t="str">
            <v>YI308 - RRMP: Friperies NRC Goma</v>
          </cell>
          <cell r="I226" t="str">
            <v>Ballot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40806</v>
          </cell>
          <cell r="S226">
            <v>0</v>
          </cell>
          <cell r="T226">
            <v>0</v>
          </cell>
        </row>
        <row r="227">
          <cell r="B227" t="str">
            <v>NRC NK - bureau de Goma</v>
          </cell>
          <cell r="C227" t="str">
            <v>Traitement</v>
          </cell>
          <cell r="D227" t="str">
            <v>ZAIG</v>
          </cell>
          <cell r="E227">
            <v>2011</v>
          </cell>
          <cell r="F227" t="str">
            <v>00000202</v>
          </cell>
          <cell r="G227" t="str">
            <v>0</v>
          </cell>
          <cell r="H227" t="str">
            <v>YI308 - RRMP: Friperies NRC Goma</v>
          </cell>
          <cell r="I227" t="str">
            <v>Ballot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40806</v>
          </cell>
          <cell r="S227">
            <v>0</v>
          </cell>
          <cell r="T227">
            <v>0</v>
          </cell>
        </row>
        <row r="228">
          <cell r="B228" t="str">
            <v>NRC NK - bureau de Goma</v>
          </cell>
          <cell r="C228" t="str">
            <v>Traitement</v>
          </cell>
          <cell r="D228" t="str">
            <v>ZAIG</v>
          </cell>
          <cell r="E228">
            <v>2011</v>
          </cell>
          <cell r="F228" t="str">
            <v>00000202</v>
          </cell>
          <cell r="G228" t="str">
            <v>0</v>
          </cell>
          <cell r="H228" t="str">
            <v>YI308 - RRMP: Friperies NRC Goma</v>
          </cell>
          <cell r="I228" t="str">
            <v>Ballot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40806</v>
          </cell>
          <cell r="S228">
            <v>0</v>
          </cell>
          <cell r="T228">
            <v>0</v>
          </cell>
        </row>
        <row r="229">
          <cell r="B229" t="str">
            <v>IRC SK - Bureau de Bukavu</v>
          </cell>
          <cell r="C229" t="str">
            <v>Traitement</v>
          </cell>
          <cell r="D229" t="str">
            <v>ZAIG</v>
          </cell>
          <cell r="E229">
            <v>2011</v>
          </cell>
          <cell r="F229" t="str">
            <v>00000203</v>
          </cell>
          <cell r="G229" t="str">
            <v>0</v>
          </cell>
          <cell r="H229" t="str">
            <v>YI308 - RRMP: Friperies IRC Bukavu</v>
          </cell>
          <cell r="I229" t="str">
            <v>Ballot</v>
          </cell>
          <cell r="J229">
            <v>91</v>
          </cell>
          <cell r="K229" t="str">
            <v>ZAIG</v>
          </cell>
          <cell r="L229">
            <v>2011</v>
          </cell>
          <cell r="M229" t="str">
            <v>00000143</v>
          </cell>
          <cell r="N229" t="str">
            <v>0</v>
          </cell>
          <cell r="O229" t="str">
            <v>Ets La Colombière</v>
          </cell>
          <cell r="P229" t="str">
            <v>IRC</v>
          </cell>
          <cell r="Q229" t="str">
            <v>Bukavu</v>
          </cell>
          <cell r="R229">
            <v>40831</v>
          </cell>
          <cell r="S229">
            <v>40831</v>
          </cell>
          <cell r="T229">
            <v>0</v>
          </cell>
        </row>
        <row r="230">
          <cell r="B230" t="str">
            <v>IRC SK - Bureau de Bukavu</v>
          </cell>
          <cell r="C230" t="str">
            <v>Traitement</v>
          </cell>
          <cell r="D230" t="str">
            <v>ZAIG</v>
          </cell>
          <cell r="E230">
            <v>2011</v>
          </cell>
          <cell r="F230" t="str">
            <v>00000203</v>
          </cell>
          <cell r="G230" t="str">
            <v>0</v>
          </cell>
          <cell r="H230" t="str">
            <v>YI308 - RRMP: Friperies IRC Bukavu</v>
          </cell>
          <cell r="I230" t="str">
            <v>Ballot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40831</v>
          </cell>
          <cell r="S230">
            <v>0</v>
          </cell>
          <cell r="T230">
            <v>0</v>
          </cell>
        </row>
        <row r="231">
          <cell r="B231" t="str">
            <v>IRC SK - Bureau de Bukavu</v>
          </cell>
          <cell r="C231" t="str">
            <v>Traitement</v>
          </cell>
          <cell r="D231" t="str">
            <v>ZAIG</v>
          </cell>
          <cell r="E231">
            <v>2011</v>
          </cell>
          <cell r="F231" t="str">
            <v>00000203</v>
          </cell>
          <cell r="G231" t="str">
            <v>0</v>
          </cell>
          <cell r="H231" t="str">
            <v>YI308 - RRMP: Friperies IRC Bukavu</v>
          </cell>
          <cell r="I231" t="str">
            <v>Ballot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40831</v>
          </cell>
          <cell r="S231">
            <v>0</v>
          </cell>
          <cell r="T231">
            <v>0</v>
          </cell>
        </row>
        <row r="232">
          <cell r="B232" t="str">
            <v>IRC SK - Bureau de Bukavu</v>
          </cell>
          <cell r="C232" t="str">
            <v>Traitement</v>
          </cell>
          <cell r="D232" t="str">
            <v>ZAIG</v>
          </cell>
          <cell r="E232">
            <v>2011</v>
          </cell>
          <cell r="F232" t="str">
            <v>00000203</v>
          </cell>
          <cell r="G232" t="str">
            <v>0</v>
          </cell>
          <cell r="H232" t="str">
            <v>YI308 - RRMP: Friperies IRC Bukavu</v>
          </cell>
          <cell r="I232" t="str">
            <v>Ballot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40831</v>
          </cell>
          <cell r="S232">
            <v>0</v>
          </cell>
          <cell r="T232">
            <v>0</v>
          </cell>
        </row>
        <row r="233">
          <cell r="B233" t="str">
            <v>IRC SK - Bureau de Bukavu</v>
          </cell>
          <cell r="C233" t="str">
            <v>Traitement</v>
          </cell>
          <cell r="D233" t="str">
            <v>ZAIG</v>
          </cell>
          <cell r="E233">
            <v>2011</v>
          </cell>
          <cell r="F233" t="str">
            <v>00000203</v>
          </cell>
          <cell r="G233" t="str">
            <v>0</v>
          </cell>
          <cell r="H233" t="str">
            <v>YI308 - RRMP: Friperies IRC Bukavu</v>
          </cell>
          <cell r="I233" t="str">
            <v>Ballot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40831</v>
          </cell>
          <cell r="S233">
            <v>0</v>
          </cell>
          <cell r="T233">
            <v>0</v>
          </cell>
        </row>
        <row r="234">
          <cell r="B234" t="str">
            <v>IRC SK - Bureau de Bukavu</v>
          </cell>
          <cell r="C234" t="str">
            <v>Traitement</v>
          </cell>
          <cell r="D234" t="str">
            <v>ZAIG</v>
          </cell>
          <cell r="E234">
            <v>2011</v>
          </cell>
          <cell r="F234" t="str">
            <v>00000203</v>
          </cell>
          <cell r="G234" t="str">
            <v>0</v>
          </cell>
          <cell r="H234" t="str">
            <v>YI308 - RRMP: Friperies IRC Bukavu</v>
          </cell>
          <cell r="I234" t="str">
            <v>Ballot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40831</v>
          </cell>
          <cell r="S234">
            <v>0</v>
          </cell>
          <cell r="T234">
            <v>0</v>
          </cell>
        </row>
        <row r="235">
          <cell r="B235" t="str">
            <v>IRC SK - Bureau de Bukavu</v>
          </cell>
          <cell r="C235" t="str">
            <v>Traitement</v>
          </cell>
          <cell r="D235" t="str">
            <v>ZAIG</v>
          </cell>
          <cell r="E235">
            <v>2011</v>
          </cell>
          <cell r="F235" t="str">
            <v>00000203</v>
          </cell>
          <cell r="G235" t="str">
            <v>0</v>
          </cell>
          <cell r="H235" t="str">
            <v>YI308 - RRMP: Friperies IRC Bukavu</v>
          </cell>
          <cell r="I235" t="str">
            <v>Ballot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40831</v>
          </cell>
          <cell r="S235">
            <v>0</v>
          </cell>
          <cell r="T235">
            <v>0</v>
          </cell>
        </row>
        <row r="236">
          <cell r="B236" t="str">
            <v>AVSI SK - Bureau de Bukavu</v>
          </cell>
          <cell r="C236" t="str">
            <v>Traitement</v>
          </cell>
          <cell r="D236" t="str">
            <v>ZAIG</v>
          </cell>
          <cell r="E236">
            <v>2011</v>
          </cell>
          <cell r="F236" t="str">
            <v>00000204</v>
          </cell>
          <cell r="G236" t="str">
            <v>0</v>
          </cell>
          <cell r="H236" t="str">
            <v>YI308 - RRMP: Friperies AVSI Bukavu</v>
          </cell>
          <cell r="I236" t="str">
            <v>Ballot</v>
          </cell>
          <cell r="J236">
            <v>288</v>
          </cell>
          <cell r="K236" t="str">
            <v>ZAIG</v>
          </cell>
          <cell r="L236">
            <v>2011</v>
          </cell>
          <cell r="M236" t="str">
            <v>00000142</v>
          </cell>
          <cell r="N236" t="str">
            <v>0</v>
          </cell>
          <cell r="O236" t="str">
            <v>Ets La Colombière</v>
          </cell>
          <cell r="P236" t="str">
            <v>AVSI</v>
          </cell>
          <cell r="Q236" t="str">
            <v>Bukavu</v>
          </cell>
          <cell r="R236">
            <v>40806</v>
          </cell>
          <cell r="S236">
            <v>40806</v>
          </cell>
          <cell r="T236">
            <v>0</v>
          </cell>
        </row>
        <row r="237">
          <cell r="B237" t="str">
            <v>AVSI SK - Bureau de Bukavu</v>
          </cell>
          <cell r="C237" t="str">
            <v>Traitement</v>
          </cell>
          <cell r="D237" t="str">
            <v>ZAIG</v>
          </cell>
          <cell r="E237">
            <v>2011</v>
          </cell>
          <cell r="F237" t="str">
            <v>00000204</v>
          </cell>
          <cell r="G237" t="str">
            <v>0</v>
          </cell>
          <cell r="H237" t="str">
            <v>YI308 - RRMP: Friperies AVSI Bukavu</v>
          </cell>
          <cell r="I237" t="str">
            <v>Ballot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40806</v>
          </cell>
          <cell r="S237">
            <v>0</v>
          </cell>
          <cell r="T237">
            <v>0</v>
          </cell>
        </row>
        <row r="238">
          <cell r="B238" t="str">
            <v>AVSI SK - Bureau de Bukavu</v>
          </cell>
          <cell r="C238" t="str">
            <v>Traitement</v>
          </cell>
          <cell r="D238" t="str">
            <v>ZAIG</v>
          </cell>
          <cell r="E238">
            <v>2011</v>
          </cell>
          <cell r="F238" t="str">
            <v>00000204</v>
          </cell>
          <cell r="G238" t="str">
            <v>0</v>
          </cell>
          <cell r="H238" t="str">
            <v>YI308 - RRMP: Friperies AVSI Bukavu</v>
          </cell>
          <cell r="I238" t="str">
            <v>Ballot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40806</v>
          </cell>
          <cell r="S238">
            <v>0</v>
          </cell>
          <cell r="T238">
            <v>0</v>
          </cell>
        </row>
        <row r="239">
          <cell r="B239" t="str">
            <v>AVSI SK - Bureau de Bukavu</v>
          </cell>
          <cell r="C239" t="str">
            <v>Traitement</v>
          </cell>
          <cell r="D239" t="str">
            <v>ZAIG</v>
          </cell>
          <cell r="E239">
            <v>2011</v>
          </cell>
          <cell r="F239" t="str">
            <v>00000204</v>
          </cell>
          <cell r="G239" t="str">
            <v>0</v>
          </cell>
          <cell r="H239" t="str">
            <v>YI308 - RRMP: Friperies AVSI Bukavu</v>
          </cell>
          <cell r="I239" t="str">
            <v>Ballot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40806</v>
          </cell>
          <cell r="S239">
            <v>0</v>
          </cell>
          <cell r="T239">
            <v>0</v>
          </cell>
        </row>
        <row r="240">
          <cell r="B240" t="str">
            <v>AVSI SK - Bureau de Bukavu</v>
          </cell>
          <cell r="C240" t="str">
            <v>Traitement</v>
          </cell>
          <cell r="D240" t="str">
            <v>ZAIG</v>
          </cell>
          <cell r="E240">
            <v>2011</v>
          </cell>
          <cell r="F240" t="str">
            <v>00000204</v>
          </cell>
          <cell r="G240" t="str">
            <v>0</v>
          </cell>
          <cell r="H240" t="str">
            <v>YI308 - RRMP: Friperies AVSI Bukavu</v>
          </cell>
          <cell r="I240" t="str">
            <v>Ballot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40806</v>
          </cell>
          <cell r="S240">
            <v>0</v>
          </cell>
          <cell r="T240">
            <v>0</v>
          </cell>
        </row>
        <row r="241">
          <cell r="B241" t="str">
            <v>AVSI SK - Bureau de Bukavu</v>
          </cell>
          <cell r="C241" t="str">
            <v>Traitement</v>
          </cell>
          <cell r="D241" t="str">
            <v>ZAIG</v>
          </cell>
          <cell r="E241">
            <v>2011</v>
          </cell>
          <cell r="F241" t="str">
            <v>00000204</v>
          </cell>
          <cell r="G241" t="str">
            <v>0</v>
          </cell>
          <cell r="H241" t="str">
            <v>YI308 - RRMP: Friperies AVSI Bukavu</v>
          </cell>
          <cell r="I241" t="str">
            <v>Ballot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40806</v>
          </cell>
          <cell r="S241">
            <v>0</v>
          </cell>
          <cell r="T241">
            <v>0</v>
          </cell>
        </row>
        <row r="242">
          <cell r="B242" t="str">
            <v>AVSI SK - Bureau de Bukavu</v>
          </cell>
          <cell r="C242" t="str">
            <v>Traitement</v>
          </cell>
          <cell r="D242" t="str">
            <v>ZAIG</v>
          </cell>
          <cell r="E242">
            <v>2011</v>
          </cell>
          <cell r="F242" t="str">
            <v>00000204</v>
          </cell>
          <cell r="G242" t="str">
            <v>0</v>
          </cell>
          <cell r="H242" t="str">
            <v>YI308 - RRMP: Friperies AVSI Bukavu</v>
          </cell>
          <cell r="I242" t="str">
            <v>Ballot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40806</v>
          </cell>
          <cell r="S242">
            <v>0</v>
          </cell>
          <cell r="T242">
            <v>0</v>
          </cell>
        </row>
        <row r="243">
          <cell r="B243" t="str">
            <v>Solidarités International HUBU - Bureau de Bunia</v>
          </cell>
          <cell r="C243" t="str">
            <v>Traitement</v>
          </cell>
          <cell r="D243" t="str">
            <v>ZAIG</v>
          </cell>
          <cell r="E243">
            <v>2011</v>
          </cell>
          <cell r="F243" t="str">
            <v>00000205</v>
          </cell>
          <cell r="G243" t="str">
            <v>0</v>
          </cell>
          <cell r="H243" t="str">
            <v>YI308 - RRMP: Friperies Solidarités HUBU</v>
          </cell>
          <cell r="I243" t="str">
            <v>Ballot</v>
          </cell>
          <cell r="J243">
            <v>151</v>
          </cell>
          <cell r="K243" t="str">
            <v>ZAIG</v>
          </cell>
          <cell r="L243">
            <v>2011</v>
          </cell>
          <cell r="M243" t="str">
            <v>00000141</v>
          </cell>
          <cell r="N243" t="str">
            <v>0</v>
          </cell>
          <cell r="O243" t="str">
            <v>Ets La Victoire Business</v>
          </cell>
          <cell r="P243" t="str">
            <v>Solidarités</v>
          </cell>
          <cell r="Q243" t="str">
            <v>Bunia</v>
          </cell>
          <cell r="R243">
            <v>40806</v>
          </cell>
          <cell r="S243">
            <v>40806</v>
          </cell>
          <cell r="T243">
            <v>0</v>
          </cell>
        </row>
        <row r="244">
          <cell r="B244" t="str">
            <v>Solidarités International HUBU - Bureau de Bunia</v>
          </cell>
          <cell r="C244" t="str">
            <v>Traitement</v>
          </cell>
          <cell r="D244" t="str">
            <v>ZAIG</v>
          </cell>
          <cell r="E244">
            <v>2011</v>
          </cell>
          <cell r="F244" t="str">
            <v>00000205</v>
          </cell>
          <cell r="G244" t="str">
            <v>0</v>
          </cell>
          <cell r="H244" t="str">
            <v>YI308 - RRMP: Friperies Solidarités HUBU</v>
          </cell>
          <cell r="I244" t="str">
            <v>Ballot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40806</v>
          </cell>
          <cell r="S244">
            <v>0</v>
          </cell>
          <cell r="T244">
            <v>0</v>
          </cell>
        </row>
        <row r="245">
          <cell r="B245" t="str">
            <v>Solidarités International HUBU - Bureau de Bunia</v>
          </cell>
          <cell r="C245" t="str">
            <v>Traitement</v>
          </cell>
          <cell r="D245" t="str">
            <v>ZAIG</v>
          </cell>
          <cell r="E245">
            <v>2011</v>
          </cell>
          <cell r="F245" t="str">
            <v>00000205</v>
          </cell>
          <cell r="G245" t="str">
            <v>0</v>
          </cell>
          <cell r="H245" t="str">
            <v>YI308 - RRMP: Friperies Solidarités HUBU</v>
          </cell>
          <cell r="I245" t="str">
            <v>Ballot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40806</v>
          </cell>
          <cell r="S245">
            <v>0</v>
          </cell>
          <cell r="T245">
            <v>0</v>
          </cell>
        </row>
        <row r="246">
          <cell r="B246" t="str">
            <v>Solidarités International HUBU - Bureau de Bunia</v>
          </cell>
          <cell r="C246" t="str">
            <v>Traitement</v>
          </cell>
          <cell r="D246" t="str">
            <v>ZAIG</v>
          </cell>
          <cell r="E246">
            <v>2011</v>
          </cell>
          <cell r="F246" t="str">
            <v>00000205</v>
          </cell>
          <cell r="G246" t="str">
            <v>0</v>
          </cell>
          <cell r="H246" t="str">
            <v>YI308 - RRMP: Friperies Solidarités HUBU</v>
          </cell>
          <cell r="I246" t="str">
            <v>Ballot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40806</v>
          </cell>
          <cell r="S246">
            <v>0</v>
          </cell>
          <cell r="T246">
            <v>0</v>
          </cell>
        </row>
        <row r="247">
          <cell r="B247" t="str">
            <v>Solidarités International HUBU - Bureau de Bunia</v>
          </cell>
          <cell r="C247" t="str">
            <v>Traitement</v>
          </cell>
          <cell r="D247" t="str">
            <v>ZAIG</v>
          </cell>
          <cell r="E247">
            <v>2011</v>
          </cell>
          <cell r="F247" t="str">
            <v>00000205</v>
          </cell>
          <cell r="G247" t="str">
            <v>0</v>
          </cell>
          <cell r="H247" t="str">
            <v>YI308 - RRMP: Friperies Solidarités HUBU</v>
          </cell>
          <cell r="I247" t="str">
            <v>Ballot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40806</v>
          </cell>
          <cell r="S247">
            <v>0</v>
          </cell>
          <cell r="T247">
            <v>0</v>
          </cell>
        </row>
        <row r="248">
          <cell r="B248" t="str">
            <v>Solidarités International HUBU - Bureau de Bunia</v>
          </cell>
          <cell r="C248" t="str">
            <v>Traitement</v>
          </cell>
          <cell r="D248" t="str">
            <v>ZAIG</v>
          </cell>
          <cell r="E248">
            <v>2011</v>
          </cell>
          <cell r="F248" t="str">
            <v>00000205</v>
          </cell>
          <cell r="G248" t="str">
            <v>0</v>
          </cell>
          <cell r="H248" t="str">
            <v>YI308 - RRMP: Friperies Solidarités HUBU</v>
          </cell>
          <cell r="I248" t="str">
            <v>Ballot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40806</v>
          </cell>
          <cell r="S248">
            <v>0</v>
          </cell>
          <cell r="T248">
            <v>0</v>
          </cell>
        </row>
        <row r="249">
          <cell r="B249" t="str">
            <v>Solidarités International HUBU - Bureau de Bunia</v>
          </cell>
          <cell r="C249" t="str">
            <v>Traitement</v>
          </cell>
          <cell r="D249" t="str">
            <v>ZAIG</v>
          </cell>
          <cell r="E249">
            <v>2011</v>
          </cell>
          <cell r="F249" t="str">
            <v>00000205</v>
          </cell>
          <cell r="G249" t="str">
            <v>0</v>
          </cell>
          <cell r="H249" t="str">
            <v>YI308 - RRMP: Friperies Solidarités HUBU</v>
          </cell>
          <cell r="I249" t="str">
            <v>Ballot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40806</v>
          </cell>
          <cell r="S249">
            <v>0</v>
          </cell>
          <cell r="T249">
            <v>0</v>
          </cell>
        </row>
        <row r="250">
          <cell r="B250" t="str">
            <v>Solidarités International NK - Bureau de Goma</v>
          </cell>
          <cell r="C250" t="str">
            <v>Traitement</v>
          </cell>
          <cell r="D250" t="str">
            <v>ZAIG</v>
          </cell>
          <cell r="E250">
            <v>2011</v>
          </cell>
          <cell r="F250" t="str">
            <v>00000206</v>
          </cell>
          <cell r="G250" t="str">
            <v>1</v>
          </cell>
          <cell r="H250" t="str">
            <v>YI308 - RRMP: KHI Solidarités Goma</v>
          </cell>
          <cell r="I250" t="str">
            <v>kit</v>
          </cell>
          <cell r="J250">
            <v>10975</v>
          </cell>
          <cell r="K250" t="str">
            <v>ZAIG</v>
          </cell>
          <cell r="L250">
            <v>2011</v>
          </cell>
          <cell r="M250" t="str">
            <v>00000151</v>
          </cell>
          <cell r="N250" t="str">
            <v>0</v>
          </cell>
          <cell r="O250" t="str">
            <v>Quincaillerie Atlas des secteurs</v>
          </cell>
          <cell r="P250" t="str">
            <v>Solidarités</v>
          </cell>
          <cell r="Q250" t="str">
            <v>Goma</v>
          </cell>
          <cell r="R250">
            <v>40806</v>
          </cell>
          <cell r="S250">
            <v>40806</v>
          </cell>
          <cell r="T250">
            <v>0</v>
          </cell>
        </row>
        <row r="251">
          <cell r="B251" t="str">
            <v>Solidarités International NK - Bureau de Goma</v>
          </cell>
          <cell r="C251" t="str">
            <v>Traitement</v>
          </cell>
          <cell r="D251" t="str">
            <v>ZAIG</v>
          </cell>
          <cell r="E251">
            <v>2011</v>
          </cell>
          <cell r="F251" t="str">
            <v>00000206</v>
          </cell>
          <cell r="G251" t="str">
            <v>1</v>
          </cell>
          <cell r="H251" t="str">
            <v>YI308 - RRMP: KHI Solidarités Goma</v>
          </cell>
          <cell r="I251" t="str">
            <v>kit</v>
          </cell>
          <cell r="J251">
            <v>10974</v>
          </cell>
          <cell r="K251" t="str">
            <v>ZAIG</v>
          </cell>
          <cell r="L251">
            <v>2011</v>
          </cell>
          <cell r="M251" t="str">
            <v>00000152</v>
          </cell>
          <cell r="N251" t="str">
            <v>0</v>
          </cell>
          <cell r="O251" t="str">
            <v>Maison ML</v>
          </cell>
          <cell r="P251" t="str">
            <v>Solidarités</v>
          </cell>
          <cell r="Q251" t="str">
            <v>Goma</v>
          </cell>
          <cell r="R251">
            <v>40806</v>
          </cell>
          <cell r="S251">
            <v>40806</v>
          </cell>
          <cell r="T251">
            <v>0</v>
          </cell>
        </row>
        <row r="252">
          <cell r="B252" t="str">
            <v>Solidarités International NK - Bureau de Goma</v>
          </cell>
          <cell r="C252" t="str">
            <v>Traitement</v>
          </cell>
          <cell r="D252" t="str">
            <v>ZAIG</v>
          </cell>
          <cell r="E252">
            <v>2011</v>
          </cell>
          <cell r="F252" t="str">
            <v>00000206</v>
          </cell>
          <cell r="G252" t="str">
            <v>1</v>
          </cell>
          <cell r="H252" t="str">
            <v>YI308 - RRMP: KHI Solidarités Goma</v>
          </cell>
          <cell r="I252" t="str">
            <v>kit</v>
          </cell>
          <cell r="J252">
            <v>2229</v>
          </cell>
          <cell r="K252" t="str">
            <v>ZAIG</v>
          </cell>
          <cell r="L252">
            <v>2011</v>
          </cell>
          <cell r="M252" t="str">
            <v>00000199</v>
          </cell>
          <cell r="N252" t="str">
            <v>0</v>
          </cell>
          <cell r="O252" t="str">
            <v>Quincaillerie Atlas des secteurs</v>
          </cell>
          <cell r="P252" t="str">
            <v>Solidarités</v>
          </cell>
          <cell r="Q252" t="str">
            <v>Goma</v>
          </cell>
          <cell r="R252">
            <v>40806</v>
          </cell>
          <cell r="S252">
            <v>40826</v>
          </cell>
          <cell r="T252">
            <v>0</v>
          </cell>
        </row>
        <row r="253">
          <cell r="B253" t="str">
            <v>Solidarités International NK - Bureau de Goma</v>
          </cell>
          <cell r="C253" t="str">
            <v>Traitement</v>
          </cell>
          <cell r="D253" t="str">
            <v>ZAIG</v>
          </cell>
          <cell r="E253">
            <v>2011</v>
          </cell>
          <cell r="F253" t="str">
            <v>00000206</v>
          </cell>
          <cell r="G253" t="str">
            <v>1</v>
          </cell>
          <cell r="H253" t="str">
            <v>YI308 - RRMP: KHI Solidarités Goma</v>
          </cell>
          <cell r="I253" t="str">
            <v>kit</v>
          </cell>
          <cell r="J253">
            <v>2229</v>
          </cell>
          <cell r="K253" t="str">
            <v>ZAIG</v>
          </cell>
          <cell r="L253">
            <v>2011</v>
          </cell>
          <cell r="M253" t="str">
            <v>00000200</v>
          </cell>
          <cell r="N253" t="str">
            <v>0</v>
          </cell>
          <cell r="O253" t="str">
            <v>Maison ML</v>
          </cell>
          <cell r="P253" t="str">
            <v>Solidarités</v>
          </cell>
          <cell r="Q253" t="str">
            <v>Goma</v>
          </cell>
          <cell r="R253">
            <v>40806</v>
          </cell>
          <cell r="S253">
            <v>40826</v>
          </cell>
          <cell r="T253">
            <v>0</v>
          </cell>
        </row>
        <row r="254">
          <cell r="B254" t="str">
            <v>Solidarités International NK - Bureau de Goma</v>
          </cell>
          <cell r="C254" t="str">
            <v>Traitement</v>
          </cell>
          <cell r="D254" t="str">
            <v>ZAIG</v>
          </cell>
          <cell r="E254">
            <v>2011</v>
          </cell>
          <cell r="F254" t="str">
            <v>00000206</v>
          </cell>
          <cell r="G254" t="str">
            <v>1</v>
          </cell>
          <cell r="H254" t="str">
            <v>YI308 - RRMP: KHI Solidarités Goma</v>
          </cell>
          <cell r="I254" t="str">
            <v>kit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40806</v>
          </cell>
          <cell r="S254">
            <v>0</v>
          </cell>
          <cell r="T254">
            <v>0</v>
          </cell>
        </row>
        <row r="255">
          <cell r="B255" t="str">
            <v>Solidarités International NK - Bureau de Goma</v>
          </cell>
          <cell r="C255" t="str">
            <v>Traitement</v>
          </cell>
          <cell r="D255" t="str">
            <v>ZAIG</v>
          </cell>
          <cell r="E255">
            <v>2011</v>
          </cell>
          <cell r="F255" t="str">
            <v>00000206</v>
          </cell>
          <cell r="G255" t="str">
            <v>1</v>
          </cell>
          <cell r="H255" t="str">
            <v>YI308 - RRMP: KHI Solidarités Goma</v>
          </cell>
          <cell r="I255" t="str">
            <v>kit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40806</v>
          </cell>
          <cell r="S255">
            <v>0</v>
          </cell>
          <cell r="T255">
            <v>0</v>
          </cell>
        </row>
        <row r="256">
          <cell r="B256" t="str">
            <v>Solidarités International NK - Bureau de Goma</v>
          </cell>
          <cell r="C256" t="str">
            <v>Traitement</v>
          </cell>
          <cell r="D256" t="str">
            <v>ZAIG</v>
          </cell>
          <cell r="E256">
            <v>2011</v>
          </cell>
          <cell r="F256" t="str">
            <v>00000206</v>
          </cell>
          <cell r="G256" t="str">
            <v>1</v>
          </cell>
          <cell r="H256" t="str">
            <v>YI308 - RRMP: KHI Solidarités Goma</v>
          </cell>
          <cell r="I256" t="str">
            <v>kit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40806</v>
          </cell>
          <cell r="S256">
            <v>0</v>
          </cell>
          <cell r="T256">
            <v>0</v>
          </cell>
        </row>
        <row r="257">
          <cell r="B257" t="str">
            <v>NRC NK - Bureau de Beni</v>
          </cell>
          <cell r="C257" t="str">
            <v>Traitement</v>
          </cell>
          <cell r="D257" t="str">
            <v>ZAIG</v>
          </cell>
          <cell r="E257">
            <v>2011</v>
          </cell>
          <cell r="F257" t="str">
            <v>00000207</v>
          </cell>
          <cell r="G257" t="str">
            <v>1</v>
          </cell>
          <cell r="H257" t="str">
            <v>YI308 - RRMP: KHI NRC Beni</v>
          </cell>
          <cell r="I257" t="str">
            <v>kit</v>
          </cell>
          <cell r="J257">
            <v>771</v>
          </cell>
          <cell r="K257" t="str">
            <v>ZAIG</v>
          </cell>
          <cell r="L257">
            <v>2011</v>
          </cell>
          <cell r="M257" t="str">
            <v>00000186</v>
          </cell>
          <cell r="N257" t="str">
            <v>0</v>
          </cell>
          <cell r="O257" t="str">
            <v>Maison ML</v>
          </cell>
          <cell r="P257" t="str">
            <v>NRC</v>
          </cell>
          <cell r="Q257" t="str">
            <v>Beni</v>
          </cell>
          <cell r="R257">
            <v>40816</v>
          </cell>
          <cell r="S257">
            <v>40816</v>
          </cell>
          <cell r="T257">
            <v>0</v>
          </cell>
        </row>
        <row r="258">
          <cell r="B258" t="str">
            <v>NRC NK - Bureau de Beni</v>
          </cell>
          <cell r="C258" t="str">
            <v>Traitement</v>
          </cell>
          <cell r="D258" t="str">
            <v>ZAIG</v>
          </cell>
          <cell r="E258">
            <v>2011</v>
          </cell>
          <cell r="F258" t="str">
            <v>00000207</v>
          </cell>
          <cell r="G258" t="str">
            <v>1</v>
          </cell>
          <cell r="H258" t="str">
            <v>YI308 - RRMP: KHI NRC Beni</v>
          </cell>
          <cell r="I258" t="str">
            <v>kit</v>
          </cell>
          <cell r="J258">
            <v>771</v>
          </cell>
          <cell r="K258" t="str">
            <v>ZAIG</v>
          </cell>
          <cell r="L258">
            <v>2011</v>
          </cell>
          <cell r="M258" t="str">
            <v>00000187</v>
          </cell>
          <cell r="N258" t="str">
            <v>0</v>
          </cell>
          <cell r="O258" t="str">
            <v>Quincaillerie Atlas des secteurs</v>
          </cell>
          <cell r="P258" t="str">
            <v>NRC</v>
          </cell>
          <cell r="Q258" t="str">
            <v>Beni</v>
          </cell>
          <cell r="R258">
            <v>40816</v>
          </cell>
          <cell r="S258">
            <v>40816</v>
          </cell>
          <cell r="T258">
            <v>0</v>
          </cell>
        </row>
        <row r="259">
          <cell r="B259" t="str">
            <v>NRC NK - Bureau de Beni</v>
          </cell>
          <cell r="C259" t="str">
            <v>Traitement</v>
          </cell>
          <cell r="D259" t="str">
            <v>ZAIG</v>
          </cell>
          <cell r="E259">
            <v>2011</v>
          </cell>
          <cell r="F259" t="str">
            <v>00000207</v>
          </cell>
          <cell r="G259" t="str">
            <v>1</v>
          </cell>
          <cell r="H259" t="str">
            <v>YI308 - RRMP: KHI NRC Beni</v>
          </cell>
          <cell r="I259" t="str">
            <v>kit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40816</v>
          </cell>
          <cell r="S259">
            <v>0</v>
          </cell>
          <cell r="T259">
            <v>0</v>
          </cell>
        </row>
        <row r="260">
          <cell r="B260" t="str">
            <v>NRC NK - Bureau de Beni</v>
          </cell>
          <cell r="C260" t="str">
            <v>Traitement</v>
          </cell>
          <cell r="D260" t="str">
            <v>ZAIG</v>
          </cell>
          <cell r="E260">
            <v>2011</v>
          </cell>
          <cell r="F260" t="str">
            <v>00000207</v>
          </cell>
          <cell r="G260" t="str">
            <v>1</v>
          </cell>
          <cell r="H260" t="str">
            <v>YI308 - RRMP: KHI NRC Beni</v>
          </cell>
          <cell r="I260" t="str">
            <v>kit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40816</v>
          </cell>
          <cell r="S260">
            <v>0</v>
          </cell>
          <cell r="T260">
            <v>0</v>
          </cell>
        </row>
        <row r="261">
          <cell r="B261" t="str">
            <v>NRC NK - Bureau de Beni</v>
          </cell>
          <cell r="C261" t="str">
            <v>Traitement</v>
          </cell>
          <cell r="D261" t="str">
            <v>ZAIG</v>
          </cell>
          <cell r="E261">
            <v>2011</v>
          </cell>
          <cell r="F261" t="str">
            <v>00000207</v>
          </cell>
          <cell r="G261" t="str">
            <v>1</v>
          </cell>
          <cell r="H261" t="str">
            <v>YI308 - RRMP: KHI NRC Beni</v>
          </cell>
          <cell r="I261" t="str">
            <v>kit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40816</v>
          </cell>
          <cell r="S261">
            <v>0</v>
          </cell>
          <cell r="T261">
            <v>0</v>
          </cell>
        </row>
        <row r="262">
          <cell r="B262" t="str">
            <v>NRC NK - Bureau de Beni</v>
          </cell>
          <cell r="C262" t="str">
            <v>Traitement</v>
          </cell>
          <cell r="D262" t="str">
            <v>ZAIG</v>
          </cell>
          <cell r="E262">
            <v>2011</v>
          </cell>
          <cell r="F262" t="str">
            <v>00000207</v>
          </cell>
          <cell r="G262" t="str">
            <v>1</v>
          </cell>
          <cell r="H262" t="str">
            <v>YI308 - RRMP: KHI NRC Beni</v>
          </cell>
          <cell r="I262" t="str">
            <v>kit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40816</v>
          </cell>
          <cell r="S262">
            <v>0</v>
          </cell>
          <cell r="T262">
            <v>0</v>
          </cell>
        </row>
        <row r="263">
          <cell r="B263" t="str">
            <v>NRC NK - Bureau de Beni</v>
          </cell>
          <cell r="C263" t="str">
            <v>Traitement</v>
          </cell>
          <cell r="D263" t="str">
            <v>ZAIG</v>
          </cell>
          <cell r="E263">
            <v>2011</v>
          </cell>
          <cell r="F263" t="str">
            <v>00000207</v>
          </cell>
          <cell r="G263" t="str">
            <v>1</v>
          </cell>
          <cell r="H263" t="str">
            <v>YI308 - RRMP: KHI NRC Beni</v>
          </cell>
          <cell r="I263" t="str">
            <v>kit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40816</v>
          </cell>
          <cell r="S263">
            <v>0</v>
          </cell>
          <cell r="T263">
            <v>0</v>
          </cell>
        </row>
        <row r="264">
          <cell r="B264" t="str">
            <v>IRC SK - Bureau de Bukavu</v>
          </cell>
          <cell r="C264" t="str">
            <v>Traitement</v>
          </cell>
          <cell r="D264" t="str">
            <v>ZAIG</v>
          </cell>
          <cell r="E264">
            <v>2011</v>
          </cell>
          <cell r="F264" t="str">
            <v>00000208</v>
          </cell>
          <cell r="G264" t="str">
            <v>0</v>
          </cell>
          <cell r="H264" t="str">
            <v>YI308 - RRMP: KHI IRC Bukavu</v>
          </cell>
          <cell r="I264" t="str">
            <v>kit</v>
          </cell>
          <cell r="J264">
            <v>6328</v>
          </cell>
          <cell r="K264" t="str">
            <v>ZAIG</v>
          </cell>
          <cell r="L264">
            <v>2011</v>
          </cell>
          <cell r="M264" t="str">
            <v>00000149</v>
          </cell>
          <cell r="N264" t="str">
            <v>0</v>
          </cell>
          <cell r="O264" t="str">
            <v>Quincaillerie Atlas des secteurs</v>
          </cell>
          <cell r="P264" t="str">
            <v>IRC</v>
          </cell>
          <cell r="Q264" t="str">
            <v>Bukavu</v>
          </cell>
          <cell r="R264">
            <v>40831</v>
          </cell>
          <cell r="S264">
            <v>40831</v>
          </cell>
          <cell r="T264">
            <v>0</v>
          </cell>
        </row>
        <row r="265">
          <cell r="B265" t="str">
            <v>IRC SK - Bureau de Bukavu</v>
          </cell>
          <cell r="C265" t="str">
            <v>Traitement</v>
          </cell>
          <cell r="D265" t="str">
            <v>ZAIG</v>
          </cell>
          <cell r="E265">
            <v>2011</v>
          </cell>
          <cell r="F265" t="str">
            <v>00000208</v>
          </cell>
          <cell r="G265" t="str">
            <v>0</v>
          </cell>
          <cell r="H265" t="str">
            <v>YI308 - RRMP: KHI IRC Bukavu</v>
          </cell>
          <cell r="I265" t="str">
            <v>kit</v>
          </cell>
          <cell r="J265">
            <v>328</v>
          </cell>
          <cell r="K265" t="str">
            <v>ZAIG</v>
          </cell>
          <cell r="L265">
            <v>2011</v>
          </cell>
          <cell r="M265" t="str">
            <v>00000150</v>
          </cell>
          <cell r="N265" t="str">
            <v>1</v>
          </cell>
          <cell r="O265" t="str">
            <v>Maison ML</v>
          </cell>
          <cell r="P265" t="str">
            <v>IRC</v>
          </cell>
          <cell r="Q265" t="str">
            <v>Bukavu</v>
          </cell>
          <cell r="R265">
            <v>40831</v>
          </cell>
          <cell r="S265">
            <v>40831</v>
          </cell>
          <cell r="T265">
            <v>0</v>
          </cell>
        </row>
        <row r="266">
          <cell r="B266" t="str">
            <v>IRC SK - Bureau de Bukavu</v>
          </cell>
          <cell r="C266" t="str">
            <v>Traitement</v>
          </cell>
          <cell r="D266" t="str">
            <v>ZAIG</v>
          </cell>
          <cell r="E266">
            <v>2011</v>
          </cell>
          <cell r="F266" t="str">
            <v>00000208</v>
          </cell>
          <cell r="G266" t="str">
            <v>0</v>
          </cell>
          <cell r="H266" t="str">
            <v>YI308 - RRMP: KHI IRC Bukavu</v>
          </cell>
          <cell r="I266" t="str">
            <v>kit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40831</v>
          </cell>
          <cell r="S266">
            <v>0</v>
          </cell>
          <cell r="T266">
            <v>0</v>
          </cell>
        </row>
        <row r="267">
          <cell r="B267" t="str">
            <v>IRC SK - Bureau de Bukavu</v>
          </cell>
          <cell r="C267" t="str">
            <v>Traitement</v>
          </cell>
          <cell r="D267" t="str">
            <v>ZAIG</v>
          </cell>
          <cell r="E267">
            <v>2011</v>
          </cell>
          <cell r="F267" t="str">
            <v>00000208</v>
          </cell>
          <cell r="G267" t="str">
            <v>0</v>
          </cell>
          <cell r="H267" t="str">
            <v>YI308 - RRMP: KHI IRC Bukavu</v>
          </cell>
          <cell r="I267" t="str">
            <v>kit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40831</v>
          </cell>
          <cell r="S267">
            <v>0</v>
          </cell>
          <cell r="T267">
            <v>0</v>
          </cell>
        </row>
        <row r="268">
          <cell r="B268" t="str">
            <v>IRC SK - Bureau de Bukavu</v>
          </cell>
          <cell r="C268" t="str">
            <v>Traitement</v>
          </cell>
          <cell r="D268" t="str">
            <v>ZAIG</v>
          </cell>
          <cell r="E268">
            <v>2011</v>
          </cell>
          <cell r="F268" t="str">
            <v>00000208</v>
          </cell>
          <cell r="G268" t="str">
            <v>0</v>
          </cell>
          <cell r="H268" t="str">
            <v>YI308 - RRMP: KHI IRC Bukavu</v>
          </cell>
          <cell r="I268" t="str">
            <v>kit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40831</v>
          </cell>
          <cell r="S268">
            <v>0</v>
          </cell>
          <cell r="T268">
            <v>0</v>
          </cell>
        </row>
        <row r="269">
          <cell r="B269" t="str">
            <v>IRC SK - Bureau de Bukavu</v>
          </cell>
          <cell r="C269" t="str">
            <v>Traitement</v>
          </cell>
          <cell r="D269" t="str">
            <v>ZAIG</v>
          </cell>
          <cell r="E269">
            <v>2011</v>
          </cell>
          <cell r="F269" t="str">
            <v>00000208</v>
          </cell>
          <cell r="G269" t="str">
            <v>0</v>
          </cell>
          <cell r="H269" t="str">
            <v>YI308 - RRMP: KHI IRC Bukavu</v>
          </cell>
          <cell r="I269" t="str">
            <v>kit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40831</v>
          </cell>
          <cell r="S269">
            <v>0</v>
          </cell>
          <cell r="T269">
            <v>0</v>
          </cell>
        </row>
        <row r="270">
          <cell r="B270" t="str">
            <v>IRC SK - Bureau de Bukavu</v>
          </cell>
          <cell r="C270" t="str">
            <v>Traitement</v>
          </cell>
          <cell r="D270" t="str">
            <v>ZAIG</v>
          </cell>
          <cell r="E270">
            <v>2011</v>
          </cell>
          <cell r="F270" t="str">
            <v>00000208</v>
          </cell>
          <cell r="G270" t="str">
            <v>0</v>
          </cell>
          <cell r="H270" t="str">
            <v>YI308 - RRMP: KHI IRC Bukavu</v>
          </cell>
          <cell r="I270" t="str">
            <v>kit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40831</v>
          </cell>
          <cell r="S270">
            <v>0</v>
          </cell>
          <cell r="T270">
            <v>0</v>
          </cell>
        </row>
        <row r="271">
          <cell r="B271" t="str">
            <v>AVSI SK - Bureau de Bukavu</v>
          </cell>
          <cell r="C271" t="str">
            <v>Traitement</v>
          </cell>
          <cell r="D271" t="str">
            <v>ZAIG</v>
          </cell>
          <cell r="E271">
            <v>2011</v>
          </cell>
          <cell r="F271" t="str">
            <v>00000209</v>
          </cell>
          <cell r="G271" t="str">
            <v>0</v>
          </cell>
          <cell r="H271" t="str">
            <v>YI308 - RRMP: KHI AVSI Bukavu</v>
          </cell>
          <cell r="I271" t="str">
            <v>kit</v>
          </cell>
          <cell r="J271">
            <v>5672</v>
          </cell>
          <cell r="K271" t="str">
            <v>ZAIG</v>
          </cell>
          <cell r="L271">
            <v>2011</v>
          </cell>
          <cell r="M271" t="str">
            <v>00000147</v>
          </cell>
          <cell r="N271" t="str">
            <v>0</v>
          </cell>
          <cell r="O271" t="str">
            <v>Quincaillerie Atlas des secteurs</v>
          </cell>
          <cell r="P271" t="str">
            <v>AVSI</v>
          </cell>
          <cell r="Q271" t="str">
            <v>Bukavu</v>
          </cell>
          <cell r="R271">
            <v>40806</v>
          </cell>
          <cell r="S271">
            <v>40806</v>
          </cell>
          <cell r="T271">
            <v>0</v>
          </cell>
        </row>
        <row r="272">
          <cell r="B272" t="str">
            <v>AVSI SK - Bureau de Bukavu</v>
          </cell>
          <cell r="C272" t="str">
            <v>Traitement</v>
          </cell>
          <cell r="D272" t="str">
            <v>ZAIG</v>
          </cell>
          <cell r="E272">
            <v>2011</v>
          </cell>
          <cell r="F272" t="str">
            <v>00000209</v>
          </cell>
          <cell r="G272" t="str">
            <v>0</v>
          </cell>
          <cell r="H272" t="str">
            <v>YI308 - RRMP: KHI AVSI Bukavu</v>
          </cell>
          <cell r="I272" t="str">
            <v>kit</v>
          </cell>
          <cell r="J272">
            <v>5671</v>
          </cell>
          <cell r="K272" t="str">
            <v>ZAIG</v>
          </cell>
          <cell r="L272">
            <v>2011</v>
          </cell>
          <cell r="M272" t="str">
            <v>00000148</v>
          </cell>
          <cell r="N272" t="str">
            <v>0</v>
          </cell>
          <cell r="O272" t="str">
            <v>Maison ML</v>
          </cell>
          <cell r="P272" t="str">
            <v>AVSI</v>
          </cell>
          <cell r="Q272" t="str">
            <v>Bukavu</v>
          </cell>
          <cell r="R272">
            <v>40806</v>
          </cell>
          <cell r="S272">
            <v>40806</v>
          </cell>
          <cell r="T272">
            <v>0</v>
          </cell>
        </row>
        <row r="273">
          <cell r="B273" t="str">
            <v>AVSI SK - Bureau de Bukavu</v>
          </cell>
          <cell r="C273" t="str">
            <v>Traitement</v>
          </cell>
          <cell r="D273" t="str">
            <v>ZAIG</v>
          </cell>
          <cell r="E273">
            <v>2011</v>
          </cell>
          <cell r="F273" t="str">
            <v>00000209</v>
          </cell>
          <cell r="G273" t="str">
            <v>0</v>
          </cell>
          <cell r="H273" t="str">
            <v>YI308 - RRMP: KHI AVSI Bukavu</v>
          </cell>
          <cell r="I273" t="str">
            <v>kit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40806</v>
          </cell>
          <cell r="S273">
            <v>0</v>
          </cell>
          <cell r="T273">
            <v>0</v>
          </cell>
        </row>
        <row r="274">
          <cell r="B274" t="str">
            <v>AVSI SK - Bureau de Bukavu</v>
          </cell>
          <cell r="C274" t="str">
            <v>Traitement</v>
          </cell>
          <cell r="D274" t="str">
            <v>ZAIG</v>
          </cell>
          <cell r="E274">
            <v>2011</v>
          </cell>
          <cell r="F274" t="str">
            <v>00000209</v>
          </cell>
          <cell r="G274" t="str">
            <v>0</v>
          </cell>
          <cell r="H274" t="str">
            <v>YI308 - RRMP: KHI AVSI Bukavu</v>
          </cell>
          <cell r="I274" t="str">
            <v>kit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40806</v>
          </cell>
          <cell r="S274">
            <v>0</v>
          </cell>
          <cell r="T274">
            <v>0</v>
          </cell>
        </row>
        <row r="275">
          <cell r="B275" t="str">
            <v>AVSI SK - Bureau de Bukavu</v>
          </cell>
          <cell r="C275" t="str">
            <v>Traitement</v>
          </cell>
          <cell r="D275" t="str">
            <v>ZAIG</v>
          </cell>
          <cell r="E275">
            <v>2011</v>
          </cell>
          <cell r="F275" t="str">
            <v>00000209</v>
          </cell>
          <cell r="G275" t="str">
            <v>0</v>
          </cell>
          <cell r="H275" t="str">
            <v>YI308 - RRMP: KHI AVSI Bukavu</v>
          </cell>
          <cell r="I275" t="str">
            <v>kit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40806</v>
          </cell>
          <cell r="S275">
            <v>0</v>
          </cell>
          <cell r="T275">
            <v>0</v>
          </cell>
        </row>
        <row r="276">
          <cell r="B276" t="str">
            <v>AVSI SK - Bureau de Bukavu</v>
          </cell>
          <cell r="C276" t="str">
            <v>Traitement</v>
          </cell>
          <cell r="D276" t="str">
            <v>ZAIG</v>
          </cell>
          <cell r="E276">
            <v>2011</v>
          </cell>
          <cell r="F276" t="str">
            <v>00000209</v>
          </cell>
          <cell r="G276" t="str">
            <v>0</v>
          </cell>
          <cell r="H276" t="str">
            <v>YI308 - RRMP: KHI AVSI Bukavu</v>
          </cell>
          <cell r="I276" t="str">
            <v>kit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40806</v>
          </cell>
          <cell r="S276">
            <v>0</v>
          </cell>
          <cell r="T276">
            <v>0</v>
          </cell>
        </row>
        <row r="277">
          <cell r="B277" t="str">
            <v>AVSI SK - Bureau de Bukavu</v>
          </cell>
          <cell r="C277" t="str">
            <v>Traitement</v>
          </cell>
          <cell r="D277" t="str">
            <v>ZAIG</v>
          </cell>
          <cell r="E277">
            <v>2011</v>
          </cell>
          <cell r="F277" t="str">
            <v>00000209</v>
          </cell>
          <cell r="G277" t="str">
            <v>0</v>
          </cell>
          <cell r="H277" t="str">
            <v>YI308 - RRMP: KHI AVSI Bukavu</v>
          </cell>
          <cell r="I277" t="str">
            <v>kit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40806</v>
          </cell>
          <cell r="S277">
            <v>0</v>
          </cell>
          <cell r="T277">
            <v>0</v>
          </cell>
        </row>
        <row r="278">
          <cell r="B278" t="str">
            <v>NRC NK - Bureau de Goma</v>
          </cell>
          <cell r="C278" t="str">
            <v>Traitement</v>
          </cell>
          <cell r="D278" t="str">
            <v>ZAIG</v>
          </cell>
          <cell r="E278">
            <v>2011</v>
          </cell>
          <cell r="F278" t="str">
            <v>00000210</v>
          </cell>
          <cell r="G278" t="str">
            <v>1</v>
          </cell>
          <cell r="H278" t="str">
            <v>YI308 - RRMP: Pagnes NRC Goma</v>
          </cell>
          <cell r="I278" t="str">
            <v>EA</v>
          </cell>
          <cell r="J278">
            <v>1731</v>
          </cell>
          <cell r="K278" t="str">
            <v>ZAIG</v>
          </cell>
          <cell r="L278">
            <v>2011</v>
          </cell>
          <cell r="M278" t="str">
            <v>00000214</v>
          </cell>
          <cell r="N278" t="str">
            <v>0</v>
          </cell>
          <cell r="O278" t="str">
            <v>Ets Ndamwenge</v>
          </cell>
          <cell r="P278" t="str">
            <v>NRC</v>
          </cell>
          <cell r="Q278" t="str">
            <v>Goma</v>
          </cell>
          <cell r="R278">
            <v>40816</v>
          </cell>
          <cell r="S278">
            <v>40822</v>
          </cell>
          <cell r="T278">
            <v>0</v>
          </cell>
        </row>
        <row r="279">
          <cell r="B279" t="str">
            <v>NRC NK - Bureau de Goma</v>
          </cell>
          <cell r="C279" t="str">
            <v>Traitement</v>
          </cell>
          <cell r="D279" t="str">
            <v>ZAIG</v>
          </cell>
          <cell r="E279">
            <v>2011</v>
          </cell>
          <cell r="F279" t="str">
            <v>00000210</v>
          </cell>
          <cell r="G279" t="str">
            <v>1</v>
          </cell>
          <cell r="H279" t="str">
            <v>YI308 - RRMP: Pagnes NRC Goma</v>
          </cell>
          <cell r="I279" t="str">
            <v>EA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40816</v>
          </cell>
          <cell r="S279">
            <v>0</v>
          </cell>
          <cell r="T279">
            <v>0</v>
          </cell>
        </row>
        <row r="280">
          <cell r="B280" t="str">
            <v>NRC NK - Bureau de Goma</v>
          </cell>
          <cell r="C280" t="str">
            <v>Traitement</v>
          </cell>
          <cell r="D280" t="str">
            <v>ZAIG</v>
          </cell>
          <cell r="E280">
            <v>2011</v>
          </cell>
          <cell r="F280" t="str">
            <v>00000210</v>
          </cell>
          <cell r="G280" t="str">
            <v>1</v>
          </cell>
          <cell r="H280" t="str">
            <v>YI308 - RRMP: Pagnes NRC Goma</v>
          </cell>
          <cell r="I280" t="str">
            <v>EA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40816</v>
          </cell>
          <cell r="S280">
            <v>0</v>
          </cell>
          <cell r="T280">
            <v>0</v>
          </cell>
        </row>
        <row r="281">
          <cell r="B281" t="str">
            <v>NRC NK - Bureau de Goma</v>
          </cell>
          <cell r="C281" t="str">
            <v>Traitement</v>
          </cell>
          <cell r="D281" t="str">
            <v>ZAIG</v>
          </cell>
          <cell r="E281">
            <v>2011</v>
          </cell>
          <cell r="F281" t="str">
            <v>00000210</v>
          </cell>
          <cell r="G281" t="str">
            <v>1</v>
          </cell>
          <cell r="H281" t="str">
            <v>YI308 - RRMP: Pagnes NRC Goma</v>
          </cell>
          <cell r="I281" t="str">
            <v>EA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40816</v>
          </cell>
          <cell r="S281">
            <v>0</v>
          </cell>
          <cell r="T281">
            <v>0</v>
          </cell>
        </row>
        <row r="282">
          <cell r="B282" t="str">
            <v>NRC NK - Bureau de Goma</v>
          </cell>
          <cell r="C282" t="str">
            <v>Traitement</v>
          </cell>
          <cell r="D282" t="str">
            <v>ZAIG</v>
          </cell>
          <cell r="E282">
            <v>2011</v>
          </cell>
          <cell r="F282" t="str">
            <v>00000210</v>
          </cell>
          <cell r="G282" t="str">
            <v>1</v>
          </cell>
          <cell r="H282" t="str">
            <v>YI308 - RRMP: Pagnes NRC Goma</v>
          </cell>
          <cell r="I282" t="str">
            <v>EA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40816</v>
          </cell>
          <cell r="S282">
            <v>0</v>
          </cell>
          <cell r="T282">
            <v>0</v>
          </cell>
        </row>
        <row r="283">
          <cell r="B283" t="str">
            <v>NRC NK - Bureau de Goma</v>
          </cell>
          <cell r="C283" t="str">
            <v>Traitement</v>
          </cell>
          <cell r="D283" t="str">
            <v>ZAIG</v>
          </cell>
          <cell r="E283">
            <v>2011</v>
          </cell>
          <cell r="F283" t="str">
            <v>00000210</v>
          </cell>
          <cell r="G283" t="str">
            <v>1</v>
          </cell>
          <cell r="H283" t="str">
            <v>YI308 - RRMP: Pagnes NRC Goma</v>
          </cell>
          <cell r="I283" t="str">
            <v>EA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40816</v>
          </cell>
          <cell r="S283">
            <v>0</v>
          </cell>
          <cell r="T283">
            <v>0</v>
          </cell>
        </row>
        <row r="284">
          <cell r="B284" t="str">
            <v>NRC NK - Bureau de Goma</v>
          </cell>
          <cell r="C284" t="str">
            <v>Traitement</v>
          </cell>
          <cell r="D284" t="str">
            <v>ZAIG</v>
          </cell>
          <cell r="E284">
            <v>2011</v>
          </cell>
          <cell r="F284" t="str">
            <v>00000210</v>
          </cell>
          <cell r="G284" t="str">
            <v>1</v>
          </cell>
          <cell r="H284" t="str">
            <v>YI308 - RRMP: Pagnes NRC Goma</v>
          </cell>
          <cell r="I284" t="str">
            <v>EA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40816</v>
          </cell>
          <cell r="S284">
            <v>0</v>
          </cell>
          <cell r="T284">
            <v>0</v>
          </cell>
        </row>
        <row r="285">
          <cell r="B285" t="str">
            <v>IRC SK - Bureau de Bukavu</v>
          </cell>
          <cell r="C285" t="str">
            <v>Traitement</v>
          </cell>
          <cell r="D285" t="str">
            <v>ZAIG</v>
          </cell>
          <cell r="E285">
            <v>2011</v>
          </cell>
          <cell r="F285" t="str">
            <v>00000211</v>
          </cell>
          <cell r="G285" t="str">
            <v>0</v>
          </cell>
          <cell r="H285" t="str">
            <v>YI308 - RRMP: Pagnes IRC Bukavu</v>
          </cell>
          <cell r="I285" t="str">
            <v>EA</v>
          </cell>
          <cell r="J285">
            <v>6656</v>
          </cell>
          <cell r="K285" t="str">
            <v>ZAIG</v>
          </cell>
          <cell r="L285">
            <v>2011</v>
          </cell>
          <cell r="M285" t="str">
            <v>00000212</v>
          </cell>
          <cell r="N285" t="str">
            <v>0</v>
          </cell>
          <cell r="O285" t="str">
            <v>Maison ML</v>
          </cell>
          <cell r="P285" t="str">
            <v>IRC</v>
          </cell>
          <cell r="Q285" t="str">
            <v>Bukavu</v>
          </cell>
          <cell r="R285">
            <v>40816</v>
          </cell>
          <cell r="S285">
            <v>40862</v>
          </cell>
          <cell r="T285">
            <v>0</v>
          </cell>
        </row>
        <row r="286">
          <cell r="B286" t="str">
            <v>IRC SK - Bureau de Bukavu</v>
          </cell>
          <cell r="C286" t="str">
            <v>Traitement</v>
          </cell>
          <cell r="D286" t="str">
            <v>ZAIG</v>
          </cell>
          <cell r="E286">
            <v>2011</v>
          </cell>
          <cell r="F286" t="str">
            <v>00000211</v>
          </cell>
          <cell r="G286" t="str">
            <v>0</v>
          </cell>
          <cell r="H286" t="str">
            <v>YI308 - RRMP: Pagnes IRC Bukavu</v>
          </cell>
          <cell r="I286" t="str">
            <v>EA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40816</v>
          </cell>
          <cell r="S286">
            <v>0</v>
          </cell>
          <cell r="T286">
            <v>0</v>
          </cell>
        </row>
        <row r="287">
          <cell r="B287" t="str">
            <v>IRC SK - Bureau de Bukavu</v>
          </cell>
          <cell r="C287" t="str">
            <v>Traitement</v>
          </cell>
          <cell r="D287" t="str">
            <v>ZAIG</v>
          </cell>
          <cell r="E287">
            <v>2011</v>
          </cell>
          <cell r="F287" t="str">
            <v>00000211</v>
          </cell>
          <cell r="G287" t="str">
            <v>0</v>
          </cell>
          <cell r="H287" t="str">
            <v>YI308 - RRMP: Pagnes IRC Bukavu</v>
          </cell>
          <cell r="I287" t="str">
            <v>EA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40816</v>
          </cell>
          <cell r="S287">
            <v>0</v>
          </cell>
          <cell r="T287">
            <v>0</v>
          </cell>
        </row>
        <row r="288">
          <cell r="B288" t="str">
            <v>IRC SK - Bureau de Bukavu</v>
          </cell>
          <cell r="C288" t="str">
            <v>Traitement</v>
          </cell>
          <cell r="D288" t="str">
            <v>ZAIG</v>
          </cell>
          <cell r="E288">
            <v>2011</v>
          </cell>
          <cell r="F288" t="str">
            <v>00000211</v>
          </cell>
          <cell r="G288" t="str">
            <v>0</v>
          </cell>
          <cell r="H288" t="str">
            <v>YI308 - RRMP: Pagnes IRC Bukavu</v>
          </cell>
          <cell r="I288" t="str">
            <v>EA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40816</v>
          </cell>
          <cell r="S288">
            <v>0</v>
          </cell>
          <cell r="T288">
            <v>0</v>
          </cell>
        </row>
        <row r="289">
          <cell r="B289" t="str">
            <v>IRC SK - Bureau de Bukavu</v>
          </cell>
          <cell r="C289" t="str">
            <v>Traitement</v>
          </cell>
          <cell r="D289" t="str">
            <v>ZAIG</v>
          </cell>
          <cell r="E289">
            <v>2011</v>
          </cell>
          <cell r="F289" t="str">
            <v>00000211</v>
          </cell>
          <cell r="G289" t="str">
            <v>0</v>
          </cell>
          <cell r="H289" t="str">
            <v>YI308 - RRMP: Pagnes IRC Bukavu</v>
          </cell>
          <cell r="I289" t="str">
            <v>EA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40816</v>
          </cell>
          <cell r="S289">
            <v>0</v>
          </cell>
          <cell r="T289">
            <v>0</v>
          </cell>
        </row>
        <row r="290">
          <cell r="B290" t="str">
            <v>IRC SK - Bureau de Bukavu</v>
          </cell>
          <cell r="C290" t="str">
            <v>Traitement</v>
          </cell>
          <cell r="D290" t="str">
            <v>ZAIG</v>
          </cell>
          <cell r="E290">
            <v>2011</v>
          </cell>
          <cell r="F290" t="str">
            <v>00000211</v>
          </cell>
          <cell r="G290" t="str">
            <v>0</v>
          </cell>
          <cell r="H290" t="str">
            <v>YI308 - RRMP: Pagnes IRC Bukavu</v>
          </cell>
          <cell r="I290" t="str">
            <v>EA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40816</v>
          </cell>
          <cell r="S290">
            <v>0</v>
          </cell>
          <cell r="T290">
            <v>0</v>
          </cell>
        </row>
        <row r="291">
          <cell r="B291" t="str">
            <v>IRC SK - Bureau de Bukavu</v>
          </cell>
          <cell r="C291" t="str">
            <v>Traitement</v>
          </cell>
          <cell r="D291" t="str">
            <v>ZAIG</v>
          </cell>
          <cell r="E291">
            <v>2011</v>
          </cell>
          <cell r="F291" t="str">
            <v>00000211</v>
          </cell>
          <cell r="G291" t="str">
            <v>0</v>
          </cell>
          <cell r="H291" t="str">
            <v>YI308 - RRMP: Pagnes IRC Bukavu</v>
          </cell>
          <cell r="I291" t="str">
            <v>EA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40816</v>
          </cell>
          <cell r="S291">
            <v>0</v>
          </cell>
          <cell r="T291">
            <v>0</v>
          </cell>
        </row>
        <row r="292">
          <cell r="B292" t="str">
            <v>AVSI SK - Bureau de Bukavu</v>
          </cell>
          <cell r="C292" t="str">
            <v>Traitement</v>
          </cell>
          <cell r="D292" t="str">
            <v>ZAIG</v>
          </cell>
          <cell r="E292">
            <v>2011</v>
          </cell>
          <cell r="F292" t="str">
            <v>00000212</v>
          </cell>
          <cell r="G292" t="str">
            <v>0</v>
          </cell>
          <cell r="H292" t="str">
            <v>YI308 - RRMP: Pagnes AVSI Bukavu</v>
          </cell>
          <cell r="I292" t="str">
            <v>EA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40816</v>
          </cell>
          <cell r="S292">
            <v>0</v>
          </cell>
          <cell r="T292">
            <v>0</v>
          </cell>
        </row>
        <row r="293">
          <cell r="B293" t="str">
            <v>AVSI SK - Bureau de Bukavu</v>
          </cell>
          <cell r="C293" t="str">
            <v>Traitement</v>
          </cell>
          <cell r="D293" t="str">
            <v>ZAIG</v>
          </cell>
          <cell r="E293">
            <v>2011</v>
          </cell>
          <cell r="F293" t="str">
            <v>00000212</v>
          </cell>
          <cell r="G293" t="str">
            <v>0</v>
          </cell>
          <cell r="H293" t="str">
            <v>YI308 - RRMP: Pagnes AVSI Bukavu</v>
          </cell>
          <cell r="I293" t="str">
            <v>EA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40816</v>
          </cell>
          <cell r="S293">
            <v>0</v>
          </cell>
          <cell r="T293">
            <v>0</v>
          </cell>
        </row>
        <row r="294">
          <cell r="B294" t="str">
            <v>AVSI SK - Bureau de Bukavu</v>
          </cell>
          <cell r="C294" t="str">
            <v>Traitement</v>
          </cell>
          <cell r="D294" t="str">
            <v>ZAIG</v>
          </cell>
          <cell r="E294">
            <v>2011</v>
          </cell>
          <cell r="F294" t="str">
            <v>00000212</v>
          </cell>
          <cell r="G294" t="str">
            <v>0</v>
          </cell>
          <cell r="H294" t="str">
            <v>YI308 - RRMP: Pagnes AVSI Bukavu</v>
          </cell>
          <cell r="I294" t="str">
            <v>EA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40816</v>
          </cell>
          <cell r="S294">
            <v>0</v>
          </cell>
          <cell r="T294">
            <v>0</v>
          </cell>
        </row>
        <row r="295">
          <cell r="B295" t="str">
            <v>AVSI SK - Bureau de Bukavu</v>
          </cell>
          <cell r="C295" t="str">
            <v>Traitement</v>
          </cell>
          <cell r="D295" t="str">
            <v>ZAIG</v>
          </cell>
          <cell r="E295">
            <v>2011</v>
          </cell>
          <cell r="F295" t="str">
            <v>00000212</v>
          </cell>
          <cell r="G295" t="str">
            <v>0</v>
          </cell>
          <cell r="H295" t="str">
            <v>YI308 - RRMP: Pagnes AVSI Bukavu</v>
          </cell>
          <cell r="I295" t="str">
            <v>EA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40816</v>
          </cell>
          <cell r="S295">
            <v>0</v>
          </cell>
          <cell r="T295">
            <v>0</v>
          </cell>
        </row>
        <row r="296">
          <cell r="B296" t="str">
            <v>AVSI SK - Bureau de Bukavu</v>
          </cell>
          <cell r="C296" t="str">
            <v>Traitement</v>
          </cell>
          <cell r="D296" t="str">
            <v>ZAIG</v>
          </cell>
          <cell r="E296">
            <v>2011</v>
          </cell>
          <cell r="F296" t="str">
            <v>00000212</v>
          </cell>
          <cell r="G296" t="str">
            <v>0</v>
          </cell>
          <cell r="H296" t="str">
            <v>YI308 - RRMP: Pagnes AVSI Bukavu</v>
          </cell>
          <cell r="I296" t="str">
            <v>EA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40816</v>
          </cell>
          <cell r="S296">
            <v>0</v>
          </cell>
          <cell r="T296">
            <v>0</v>
          </cell>
        </row>
        <row r="297">
          <cell r="B297" t="str">
            <v>AVSI SK - Bureau de Bukavu</v>
          </cell>
          <cell r="C297" t="str">
            <v>Traitement</v>
          </cell>
          <cell r="D297" t="str">
            <v>ZAIG</v>
          </cell>
          <cell r="E297">
            <v>2011</v>
          </cell>
          <cell r="F297" t="str">
            <v>00000212</v>
          </cell>
          <cell r="G297" t="str">
            <v>0</v>
          </cell>
          <cell r="H297" t="str">
            <v>YI308 - RRMP: Pagnes AVSI Bukavu</v>
          </cell>
          <cell r="I297" t="str">
            <v>EA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40816</v>
          </cell>
          <cell r="S297">
            <v>0</v>
          </cell>
          <cell r="T297">
            <v>0</v>
          </cell>
        </row>
        <row r="298">
          <cell r="B298" t="str">
            <v>AVSI SK - Bureau de Bukavu</v>
          </cell>
          <cell r="C298" t="str">
            <v>Traitement</v>
          </cell>
          <cell r="D298" t="str">
            <v>ZAIG</v>
          </cell>
          <cell r="E298">
            <v>2011</v>
          </cell>
          <cell r="F298" t="str">
            <v>00000212</v>
          </cell>
          <cell r="G298" t="str">
            <v>0</v>
          </cell>
          <cell r="H298" t="str">
            <v>YI308 - RRMP: Pagnes AVSI Bukavu</v>
          </cell>
          <cell r="I298" t="str">
            <v>EA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40816</v>
          </cell>
          <cell r="S298">
            <v>0</v>
          </cell>
          <cell r="T298">
            <v>0</v>
          </cell>
        </row>
        <row r="299">
          <cell r="B299" t="str">
            <v>AVSI SK - Bureau de Bukavu</v>
          </cell>
          <cell r="C299" t="str">
            <v>Traitement</v>
          </cell>
          <cell r="D299" t="str">
            <v>ZAIG</v>
          </cell>
          <cell r="E299">
            <v>2011</v>
          </cell>
          <cell r="F299" t="str">
            <v>00000213</v>
          </cell>
          <cell r="G299" t="str">
            <v>0</v>
          </cell>
          <cell r="H299" t="str">
            <v>YI308 - RRMP: Savons AVSI Bukavu</v>
          </cell>
          <cell r="I299" t="str">
            <v>EA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40816</v>
          </cell>
          <cell r="S299">
            <v>0</v>
          </cell>
          <cell r="T299">
            <v>0</v>
          </cell>
        </row>
        <row r="300">
          <cell r="B300" t="str">
            <v>AVSI SK - Bureau de Bukavu</v>
          </cell>
          <cell r="C300" t="str">
            <v>Traitement</v>
          </cell>
          <cell r="D300" t="str">
            <v>ZAIG</v>
          </cell>
          <cell r="E300">
            <v>2011</v>
          </cell>
          <cell r="F300" t="str">
            <v>00000213</v>
          </cell>
          <cell r="G300" t="str">
            <v>0</v>
          </cell>
          <cell r="H300" t="str">
            <v>YI308 - RRMP: Savons AVSI Bukavu</v>
          </cell>
          <cell r="I300" t="str">
            <v>EA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40816</v>
          </cell>
          <cell r="S300">
            <v>0</v>
          </cell>
          <cell r="T300">
            <v>0</v>
          </cell>
        </row>
        <row r="301">
          <cell r="B301" t="str">
            <v>AVSI SK - Bureau de Bukavu</v>
          </cell>
          <cell r="C301" t="str">
            <v>Traitement</v>
          </cell>
          <cell r="D301" t="str">
            <v>ZAIG</v>
          </cell>
          <cell r="E301">
            <v>2011</v>
          </cell>
          <cell r="F301" t="str">
            <v>00000213</v>
          </cell>
          <cell r="G301" t="str">
            <v>0</v>
          </cell>
          <cell r="H301" t="str">
            <v>YI308 - RRMP: Savons AVSI Bukavu</v>
          </cell>
          <cell r="I301" t="str">
            <v>EA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40816</v>
          </cell>
          <cell r="S301">
            <v>0</v>
          </cell>
          <cell r="T301">
            <v>0</v>
          </cell>
        </row>
        <row r="302">
          <cell r="B302" t="str">
            <v>AVSI SK - Bureau de Bukavu</v>
          </cell>
          <cell r="C302" t="str">
            <v>Traitement</v>
          </cell>
          <cell r="D302" t="str">
            <v>ZAIG</v>
          </cell>
          <cell r="E302">
            <v>2011</v>
          </cell>
          <cell r="F302" t="str">
            <v>00000213</v>
          </cell>
          <cell r="G302" t="str">
            <v>0</v>
          </cell>
          <cell r="H302" t="str">
            <v>YI308 - RRMP: Savons AVSI Bukavu</v>
          </cell>
          <cell r="I302" t="str">
            <v>EA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40816</v>
          </cell>
          <cell r="S302">
            <v>0</v>
          </cell>
          <cell r="T302">
            <v>0</v>
          </cell>
        </row>
        <row r="303">
          <cell r="B303" t="str">
            <v>AVSI SK - Bureau de Bukavu</v>
          </cell>
          <cell r="C303" t="str">
            <v>Traitement</v>
          </cell>
          <cell r="D303" t="str">
            <v>ZAIG</v>
          </cell>
          <cell r="E303">
            <v>2011</v>
          </cell>
          <cell r="F303" t="str">
            <v>00000213</v>
          </cell>
          <cell r="G303" t="str">
            <v>0</v>
          </cell>
          <cell r="H303" t="str">
            <v>YI308 - RRMP: Savons AVSI Bukavu</v>
          </cell>
          <cell r="I303" t="str">
            <v>EA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40816</v>
          </cell>
          <cell r="S303">
            <v>0</v>
          </cell>
          <cell r="T303">
            <v>0</v>
          </cell>
        </row>
        <row r="304">
          <cell r="B304" t="str">
            <v>AVSI SK - Bureau de Bukavu</v>
          </cell>
          <cell r="C304" t="str">
            <v>Traitement</v>
          </cell>
          <cell r="D304" t="str">
            <v>ZAIG</v>
          </cell>
          <cell r="E304">
            <v>2011</v>
          </cell>
          <cell r="F304" t="str">
            <v>00000213</v>
          </cell>
          <cell r="G304" t="str">
            <v>0</v>
          </cell>
          <cell r="H304" t="str">
            <v>YI308 - RRMP: Savons AVSI Bukavu</v>
          </cell>
          <cell r="I304" t="str">
            <v>EA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40816</v>
          </cell>
          <cell r="S304">
            <v>0</v>
          </cell>
          <cell r="T304">
            <v>0</v>
          </cell>
        </row>
        <row r="305">
          <cell r="B305" t="str">
            <v>AVSI SK - Bureau de Bukavu</v>
          </cell>
          <cell r="C305" t="str">
            <v>Traitement</v>
          </cell>
          <cell r="D305" t="str">
            <v>ZAIG</v>
          </cell>
          <cell r="E305">
            <v>2011</v>
          </cell>
          <cell r="F305" t="str">
            <v>00000213</v>
          </cell>
          <cell r="G305" t="str">
            <v>0</v>
          </cell>
          <cell r="H305" t="str">
            <v>YI308 - RRMP: Savons AVSI Bukavu</v>
          </cell>
          <cell r="I305" t="str">
            <v>EA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40816</v>
          </cell>
          <cell r="S305">
            <v>0</v>
          </cell>
          <cell r="T305">
            <v>0</v>
          </cell>
        </row>
        <row r="306">
          <cell r="B306" t="str">
            <v>Stock Contingence UNICEF Bunia</v>
          </cell>
          <cell r="C306" t="str">
            <v>Traitement</v>
          </cell>
          <cell r="D306" t="str">
            <v>ZAIG</v>
          </cell>
          <cell r="E306">
            <v>2011</v>
          </cell>
          <cell r="F306" t="str">
            <v>00000214</v>
          </cell>
          <cell r="G306" t="str">
            <v>1</v>
          </cell>
          <cell r="H306" t="str">
            <v>YI308 - RRMP: KIT NFI Noyau Stock Contingence UNICEF Bunia</v>
          </cell>
          <cell r="I306" t="str">
            <v>Kit</v>
          </cell>
          <cell r="J306">
            <v>2000</v>
          </cell>
          <cell r="K306" t="str">
            <v>ZAIG</v>
          </cell>
          <cell r="L306">
            <v>2011</v>
          </cell>
          <cell r="M306" t="str">
            <v>00000173</v>
          </cell>
          <cell r="N306" t="str">
            <v>1</v>
          </cell>
          <cell r="O306" t="str">
            <v>Techno Relief Services Ltd.</v>
          </cell>
          <cell r="P306" t="str">
            <v>UNICEF</v>
          </cell>
          <cell r="Q306" t="str">
            <v>Bunia</v>
          </cell>
          <cell r="R306">
            <v>40867</v>
          </cell>
          <cell r="S306">
            <v>40867</v>
          </cell>
          <cell r="T306">
            <v>0</v>
          </cell>
        </row>
        <row r="307">
          <cell r="B307" t="str">
            <v>Stock Contingence UNICEF Bunia</v>
          </cell>
          <cell r="C307" t="str">
            <v>Traitement</v>
          </cell>
          <cell r="D307" t="str">
            <v>ZAIG</v>
          </cell>
          <cell r="E307">
            <v>2011</v>
          </cell>
          <cell r="F307" t="str">
            <v>00000214</v>
          </cell>
          <cell r="G307" t="str">
            <v>1</v>
          </cell>
          <cell r="H307" t="str">
            <v>YI308 - RRMP: KIT NFI Noyau Stock Contingence UNICEF Bunia</v>
          </cell>
          <cell r="I307" t="str">
            <v>Kit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40867</v>
          </cell>
          <cell r="S307">
            <v>0</v>
          </cell>
          <cell r="T307">
            <v>0</v>
          </cell>
        </row>
        <row r="308">
          <cell r="B308" t="str">
            <v>Stock Contingence UNICEF Bunia</v>
          </cell>
          <cell r="C308" t="str">
            <v>Traitement</v>
          </cell>
          <cell r="D308" t="str">
            <v>ZAIG</v>
          </cell>
          <cell r="E308">
            <v>2011</v>
          </cell>
          <cell r="F308" t="str">
            <v>00000214</v>
          </cell>
          <cell r="G308" t="str">
            <v>1</v>
          </cell>
          <cell r="H308" t="str">
            <v>YI308 - RRMP: KIT NFI Noyau Stock Contingence UNICEF Bunia</v>
          </cell>
          <cell r="I308" t="str">
            <v>Kit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40867</v>
          </cell>
          <cell r="S308">
            <v>0</v>
          </cell>
          <cell r="T308">
            <v>0</v>
          </cell>
        </row>
        <row r="309">
          <cell r="B309" t="str">
            <v>Stock Contingence UNICEF Bunia</v>
          </cell>
          <cell r="C309" t="str">
            <v>Traitement</v>
          </cell>
          <cell r="D309" t="str">
            <v>ZAIG</v>
          </cell>
          <cell r="E309">
            <v>2011</v>
          </cell>
          <cell r="F309" t="str">
            <v>00000214</v>
          </cell>
          <cell r="G309" t="str">
            <v>1</v>
          </cell>
          <cell r="H309" t="str">
            <v>YI308 - RRMP: KIT NFI Noyau Stock Contingence UNICEF Bunia</v>
          </cell>
          <cell r="I309" t="str">
            <v>Kit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40867</v>
          </cell>
          <cell r="S309">
            <v>0</v>
          </cell>
          <cell r="T309">
            <v>0</v>
          </cell>
        </row>
        <row r="310">
          <cell r="B310" t="str">
            <v>Stock Contingence UNICEF Bunia</v>
          </cell>
          <cell r="C310" t="str">
            <v>Traitement</v>
          </cell>
          <cell r="D310" t="str">
            <v>ZAIG</v>
          </cell>
          <cell r="E310">
            <v>2011</v>
          </cell>
          <cell r="F310" t="str">
            <v>00000214</v>
          </cell>
          <cell r="G310" t="str">
            <v>1</v>
          </cell>
          <cell r="H310" t="str">
            <v>YI308 - RRMP: KIT NFI Noyau Stock Contingence UNICEF Bunia</v>
          </cell>
          <cell r="I310" t="str">
            <v>Kit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40867</v>
          </cell>
          <cell r="S310">
            <v>0</v>
          </cell>
          <cell r="T310">
            <v>0</v>
          </cell>
        </row>
        <row r="311">
          <cell r="B311" t="str">
            <v>Stock Contingence UNICEF Bunia</v>
          </cell>
          <cell r="C311" t="str">
            <v>Traitement</v>
          </cell>
          <cell r="D311" t="str">
            <v>ZAIG</v>
          </cell>
          <cell r="E311">
            <v>2011</v>
          </cell>
          <cell r="F311" t="str">
            <v>00000214</v>
          </cell>
          <cell r="G311" t="str">
            <v>1</v>
          </cell>
          <cell r="H311" t="str">
            <v>YI308 - RRMP: KIT NFI Noyau Stock Contingence UNICEF Bunia</v>
          </cell>
          <cell r="I311" t="str">
            <v>Kit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40867</v>
          </cell>
          <cell r="S311">
            <v>0</v>
          </cell>
          <cell r="T311">
            <v>0</v>
          </cell>
        </row>
        <row r="312">
          <cell r="B312" t="str">
            <v>Stock Contingence UNICEF Bunia</v>
          </cell>
          <cell r="C312" t="str">
            <v>Traitement</v>
          </cell>
          <cell r="D312" t="str">
            <v>ZAIG</v>
          </cell>
          <cell r="E312">
            <v>2011</v>
          </cell>
          <cell r="F312" t="str">
            <v>00000214</v>
          </cell>
          <cell r="G312" t="str">
            <v>1</v>
          </cell>
          <cell r="H312" t="str">
            <v>YI308 - RRMP: KIT NFI Noyau Stock Contingence UNICEF Bunia</v>
          </cell>
          <cell r="I312" t="str">
            <v>Kit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40867</v>
          </cell>
          <cell r="S312">
            <v>0</v>
          </cell>
          <cell r="T312">
            <v>0</v>
          </cell>
        </row>
        <row r="313">
          <cell r="B313" t="str">
            <v>Stock Contingence UNICEF Bukavu</v>
          </cell>
          <cell r="C313" t="str">
            <v>Traitement</v>
          </cell>
          <cell r="D313" t="str">
            <v>ZAIG</v>
          </cell>
          <cell r="E313">
            <v>2011</v>
          </cell>
          <cell r="F313" t="str">
            <v>00000215</v>
          </cell>
          <cell r="G313" t="str">
            <v>2</v>
          </cell>
          <cell r="H313" t="str">
            <v>YI308 - RRMP: KIT NFI Noyau Stock Contingence UNICEF Bukavu</v>
          </cell>
          <cell r="I313" t="str">
            <v>Kit</v>
          </cell>
          <cell r="J313">
            <v>984</v>
          </cell>
          <cell r="K313" t="str">
            <v>ZAIG</v>
          </cell>
          <cell r="L313">
            <v>2011</v>
          </cell>
          <cell r="M313" t="str">
            <v>00000174</v>
          </cell>
          <cell r="N313" t="str">
            <v>1</v>
          </cell>
          <cell r="O313" t="str">
            <v>Techno Relief Services Ltd.</v>
          </cell>
          <cell r="P313" t="str">
            <v>UNICEF</v>
          </cell>
          <cell r="Q313" t="str">
            <v>Bukavu</v>
          </cell>
          <cell r="R313">
            <v>40867</v>
          </cell>
          <cell r="S313">
            <v>40867</v>
          </cell>
          <cell r="T313">
            <v>0</v>
          </cell>
        </row>
        <row r="314">
          <cell r="B314" t="str">
            <v>Stock Contingence UNICEF Bukavu</v>
          </cell>
          <cell r="C314" t="str">
            <v>Traitement</v>
          </cell>
          <cell r="D314" t="str">
            <v>ZAIG</v>
          </cell>
          <cell r="E314">
            <v>2011</v>
          </cell>
          <cell r="F314" t="str">
            <v>00000215</v>
          </cell>
          <cell r="G314" t="str">
            <v>2</v>
          </cell>
          <cell r="H314" t="str">
            <v>YI308 - RRMP: KIT NFI Noyau Stock Contingence UNICEF Bukavu</v>
          </cell>
          <cell r="I314" t="str">
            <v>Kit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40867</v>
          </cell>
          <cell r="S314">
            <v>0</v>
          </cell>
          <cell r="T314">
            <v>0</v>
          </cell>
        </row>
        <row r="315">
          <cell r="B315" t="str">
            <v>Stock Contingence UNICEF Bukavu</v>
          </cell>
          <cell r="C315" t="str">
            <v>Traitement</v>
          </cell>
          <cell r="D315" t="str">
            <v>ZAIG</v>
          </cell>
          <cell r="E315">
            <v>2011</v>
          </cell>
          <cell r="F315" t="str">
            <v>00000215</v>
          </cell>
          <cell r="G315" t="str">
            <v>2</v>
          </cell>
          <cell r="H315" t="str">
            <v>YI308 - RRMP: KIT NFI Noyau Stock Contingence UNICEF Bukavu</v>
          </cell>
          <cell r="I315" t="str">
            <v>Kit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40867</v>
          </cell>
          <cell r="S315">
            <v>0</v>
          </cell>
          <cell r="T315">
            <v>0</v>
          </cell>
        </row>
        <row r="316">
          <cell r="B316" t="str">
            <v>Stock Contingence UNICEF Bukavu</v>
          </cell>
          <cell r="C316" t="str">
            <v>Traitement</v>
          </cell>
          <cell r="D316" t="str">
            <v>ZAIG</v>
          </cell>
          <cell r="E316">
            <v>2011</v>
          </cell>
          <cell r="F316" t="str">
            <v>00000215</v>
          </cell>
          <cell r="G316" t="str">
            <v>2</v>
          </cell>
          <cell r="H316" t="str">
            <v>YI308 - RRMP: KIT NFI Noyau Stock Contingence UNICEF Bukavu</v>
          </cell>
          <cell r="I316" t="str">
            <v>Kit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40867</v>
          </cell>
          <cell r="S316">
            <v>0</v>
          </cell>
          <cell r="T316">
            <v>0</v>
          </cell>
        </row>
        <row r="317">
          <cell r="B317" t="str">
            <v>Stock Contingence UNICEF Bukavu</v>
          </cell>
          <cell r="C317" t="str">
            <v>Traitement</v>
          </cell>
          <cell r="D317" t="str">
            <v>ZAIG</v>
          </cell>
          <cell r="E317">
            <v>2011</v>
          </cell>
          <cell r="F317" t="str">
            <v>00000215</v>
          </cell>
          <cell r="G317" t="str">
            <v>2</v>
          </cell>
          <cell r="H317" t="str">
            <v>YI308 - RRMP: KIT NFI Noyau Stock Contingence UNICEF Bukavu</v>
          </cell>
          <cell r="I317" t="str">
            <v>Kit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40867</v>
          </cell>
          <cell r="S317">
            <v>0</v>
          </cell>
          <cell r="T317">
            <v>0</v>
          </cell>
        </row>
        <row r="318">
          <cell r="B318" t="str">
            <v>Stock Contingence UNICEF Bukavu</v>
          </cell>
          <cell r="C318" t="str">
            <v>Traitement</v>
          </cell>
          <cell r="D318" t="str">
            <v>ZAIG</v>
          </cell>
          <cell r="E318">
            <v>2011</v>
          </cell>
          <cell r="F318" t="str">
            <v>00000215</v>
          </cell>
          <cell r="G318" t="str">
            <v>2</v>
          </cell>
          <cell r="H318" t="str">
            <v>YI308 - RRMP: KIT NFI Noyau Stock Contingence UNICEF Bukavu</v>
          </cell>
          <cell r="I318" t="str">
            <v>Kit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40867</v>
          </cell>
          <cell r="S318">
            <v>0</v>
          </cell>
          <cell r="T318">
            <v>0</v>
          </cell>
        </row>
        <row r="319">
          <cell r="B319" t="str">
            <v>Stock Contingence UNICEF Bukavu</v>
          </cell>
          <cell r="C319" t="str">
            <v>Traitement</v>
          </cell>
          <cell r="D319" t="str">
            <v>ZAIG</v>
          </cell>
          <cell r="E319">
            <v>2011</v>
          </cell>
          <cell r="F319" t="str">
            <v>00000215</v>
          </cell>
          <cell r="G319" t="str">
            <v>2</v>
          </cell>
          <cell r="H319" t="str">
            <v>YI308 - RRMP: KIT NFI Noyau Stock Contingence UNICEF Bukavu</v>
          </cell>
          <cell r="I319" t="str">
            <v>Kit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40867</v>
          </cell>
          <cell r="S319">
            <v>0</v>
          </cell>
          <cell r="T319">
            <v>0</v>
          </cell>
        </row>
        <row r="320">
          <cell r="B320" t="str">
            <v>Stock Contingence UNICEF Beni</v>
          </cell>
          <cell r="C320" t="str">
            <v>Traitement</v>
          </cell>
          <cell r="D320" t="str">
            <v>ZAIG</v>
          </cell>
          <cell r="E320">
            <v>2011</v>
          </cell>
          <cell r="F320" t="str">
            <v>00000216</v>
          </cell>
          <cell r="G320" t="str">
            <v>1</v>
          </cell>
          <cell r="H320" t="str">
            <v>YI308 - RRMP: KIT NFI Noyau Stock Contingence UNICEF Beni</v>
          </cell>
          <cell r="I320" t="str">
            <v>Kit</v>
          </cell>
          <cell r="J320">
            <v>2000</v>
          </cell>
          <cell r="K320" t="str">
            <v>ZAIG</v>
          </cell>
          <cell r="L320">
            <v>2011</v>
          </cell>
          <cell r="M320" t="str">
            <v>00000175</v>
          </cell>
          <cell r="N320" t="str">
            <v>1</v>
          </cell>
          <cell r="O320" t="str">
            <v>Techno Relief Services Ltd.</v>
          </cell>
          <cell r="P320" t="str">
            <v>UNICEF</v>
          </cell>
          <cell r="Q320" t="str">
            <v>Beni</v>
          </cell>
          <cell r="R320">
            <v>40867</v>
          </cell>
          <cell r="S320">
            <v>40867</v>
          </cell>
          <cell r="T320">
            <v>0</v>
          </cell>
        </row>
        <row r="321">
          <cell r="B321" t="str">
            <v>Stock Contingence UNICEF Beni</v>
          </cell>
          <cell r="C321" t="str">
            <v>Traitement</v>
          </cell>
          <cell r="D321" t="str">
            <v>ZAIG</v>
          </cell>
          <cell r="E321">
            <v>2011</v>
          </cell>
          <cell r="F321" t="str">
            <v>00000216</v>
          </cell>
          <cell r="G321" t="str">
            <v>1</v>
          </cell>
          <cell r="H321" t="str">
            <v>YI308 - RRMP: KIT NFI Noyau Stock Contingence UNICEF Beni</v>
          </cell>
          <cell r="I321" t="str">
            <v>Kit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40867</v>
          </cell>
          <cell r="S321">
            <v>0</v>
          </cell>
          <cell r="T321">
            <v>0</v>
          </cell>
        </row>
        <row r="322">
          <cell r="B322" t="str">
            <v>Stock Contingence UNICEF Beni</v>
          </cell>
          <cell r="C322" t="str">
            <v>Traitement</v>
          </cell>
          <cell r="D322" t="str">
            <v>ZAIG</v>
          </cell>
          <cell r="E322">
            <v>2011</v>
          </cell>
          <cell r="F322" t="str">
            <v>00000216</v>
          </cell>
          <cell r="G322" t="str">
            <v>1</v>
          </cell>
          <cell r="H322" t="str">
            <v>YI308 - RRMP: KIT NFI Noyau Stock Contingence UNICEF Beni</v>
          </cell>
          <cell r="I322" t="str">
            <v>Kit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40867</v>
          </cell>
          <cell r="S322">
            <v>0</v>
          </cell>
          <cell r="T322">
            <v>0</v>
          </cell>
        </row>
        <row r="323">
          <cell r="B323" t="str">
            <v>Stock Contingence UNICEF Beni</v>
          </cell>
          <cell r="C323" t="str">
            <v>Traitement</v>
          </cell>
          <cell r="D323" t="str">
            <v>ZAIG</v>
          </cell>
          <cell r="E323">
            <v>2011</v>
          </cell>
          <cell r="F323" t="str">
            <v>00000216</v>
          </cell>
          <cell r="G323" t="str">
            <v>1</v>
          </cell>
          <cell r="H323" t="str">
            <v>YI308 - RRMP: KIT NFI Noyau Stock Contingence UNICEF Beni</v>
          </cell>
          <cell r="I323" t="str">
            <v>Kit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40867</v>
          </cell>
          <cell r="S323">
            <v>0</v>
          </cell>
          <cell r="T323">
            <v>0</v>
          </cell>
        </row>
        <row r="324">
          <cell r="B324" t="str">
            <v>Stock Contingence UNICEF Beni</v>
          </cell>
          <cell r="C324" t="str">
            <v>Traitement</v>
          </cell>
          <cell r="D324" t="str">
            <v>ZAIG</v>
          </cell>
          <cell r="E324">
            <v>2011</v>
          </cell>
          <cell r="F324" t="str">
            <v>00000216</v>
          </cell>
          <cell r="G324" t="str">
            <v>1</v>
          </cell>
          <cell r="H324" t="str">
            <v>YI308 - RRMP: KIT NFI Noyau Stock Contingence UNICEF Beni</v>
          </cell>
          <cell r="I324" t="str">
            <v>Kit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40867</v>
          </cell>
          <cell r="S324">
            <v>0</v>
          </cell>
          <cell r="T324">
            <v>0</v>
          </cell>
        </row>
        <row r="325">
          <cell r="B325" t="str">
            <v>Stock Contingence UNICEF Beni</v>
          </cell>
          <cell r="C325" t="str">
            <v>Traitement</v>
          </cell>
          <cell r="D325" t="str">
            <v>ZAIG</v>
          </cell>
          <cell r="E325">
            <v>2011</v>
          </cell>
          <cell r="F325" t="str">
            <v>00000216</v>
          </cell>
          <cell r="G325" t="str">
            <v>1</v>
          </cell>
          <cell r="H325" t="str">
            <v>YI308 - RRMP: KIT NFI Noyau Stock Contingence UNICEF Beni</v>
          </cell>
          <cell r="I325" t="str">
            <v>Kit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40867</v>
          </cell>
          <cell r="S325">
            <v>0</v>
          </cell>
          <cell r="T325">
            <v>0</v>
          </cell>
        </row>
        <row r="326">
          <cell r="B326" t="str">
            <v>Stock Contingence UNICEF Beni</v>
          </cell>
          <cell r="C326" t="str">
            <v>Traitement</v>
          </cell>
          <cell r="D326" t="str">
            <v>ZAIG</v>
          </cell>
          <cell r="E326">
            <v>2011</v>
          </cell>
          <cell r="F326" t="str">
            <v>00000216</v>
          </cell>
          <cell r="G326" t="str">
            <v>1</v>
          </cell>
          <cell r="H326" t="str">
            <v>YI308 - RRMP: KIT NFI Noyau Stock Contingence UNICEF Beni</v>
          </cell>
          <cell r="I326" t="str">
            <v>Kit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40867</v>
          </cell>
          <cell r="S326">
            <v>0</v>
          </cell>
          <cell r="T326">
            <v>0</v>
          </cell>
        </row>
        <row r="327">
          <cell r="B327" t="str">
            <v>Stock Contingence UNICEF Kisangani</v>
          </cell>
          <cell r="C327" t="str">
            <v>Traitement</v>
          </cell>
          <cell r="D327" t="str">
            <v>ZAIG</v>
          </cell>
          <cell r="E327">
            <v>2011</v>
          </cell>
          <cell r="F327" t="str">
            <v>00000217</v>
          </cell>
          <cell r="G327" t="str">
            <v>1</v>
          </cell>
          <cell r="H327" t="str">
            <v>YI308 - RRMP: KIT NFI Noyau Stock Contingence UNICEF Kisangani</v>
          </cell>
          <cell r="I327" t="str">
            <v>Kit</v>
          </cell>
          <cell r="J327">
            <v>500</v>
          </cell>
          <cell r="K327" t="str">
            <v>ZAIG</v>
          </cell>
          <cell r="L327">
            <v>2011</v>
          </cell>
          <cell r="M327" t="str">
            <v>00000176</v>
          </cell>
          <cell r="N327" t="str">
            <v>1</v>
          </cell>
          <cell r="O327" t="str">
            <v>Techno Relief Services Ltd.</v>
          </cell>
          <cell r="P327" t="str">
            <v>UNICEF</v>
          </cell>
          <cell r="Q327" t="str">
            <v>Kisangani</v>
          </cell>
          <cell r="R327">
            <v>40867</v>
          </cell>
          <cell r="S327">
            <v>40867</v>
          </cell>
          <cell r="T327">
            <v>0</v>
          </cell>
        </row>
        <row r="328">
          <cell r="B328" t="str">
            <v>Stock Contingence UNICEF Kisangani</v>
          </cell>
          <cell r="C328" t="str">
            <v>Traitement</v>
          </cell>
          <cell r="D328" t="str">
            <v>ZAIG</v>
          </cell>
          <cell r="E328">
            <v>2011</v>
          </cell>
          <cell r="F328" t="str">
            <v>00000217</v>
          </cell>
          <cell r="G328" t="str">
            <v>1</v>
          </cell>
          <cell r="H328" t="str">
            <v>YI308 - RRMP: KIT NFI Noyau Stock Contingence UNICEF Kisangani</v>
          </cell>
          <cell r="I328" t="str">
            <v>Kit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40867</v>
          </cell>
          <cell r="S328">
            <v>0</v>
          </cell>
          <cell r="T328">
            <v>0</v>
          </cell>
        </row>
        <row r="329">
          <cell r="B329" t="str">
            <v>Stock Contingence UNICEF Kisangani</v>
          </cell>
          <cell r="C329" t="str">
            <v>Traitement</v>
          </cell>
          <cell r="D329" t="str">
            <v>ZAIG</v>
          </cell>
          <cell r="E329">
            <v>2011</v>
          </cell>
          <cell r="F329" t="str">
            <v>00000217</v>
          </cell>
          <cell r="G329" t="str">
            <v>1</v>
          </cell>
          <cell r="H329" t="str">
            <v>YI308 - RRMP: KIT NFI Noyau Stock Contingence UNICEF Kisangani</v>
          </cell>
          <cell r="I329" t="str">
            <v>Kit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40867</v>
          </cell>
          <cell r="S329">
            <v>0</v>
          </cell>
          <cell r="T329">
            <v>0</v>
          </cell>
        </row>
        <row r="330">
          <cell r="B330" t="str">
            <v>Stock Contingence UNICEF Kisangani</v>
          </cell>
          <cell r="C330" t="str">
            <v>Traitement</v>
          </cell>
          <cell r="D330" t="str">
            <v>ZAIG</v>
          </cell>
          <cell r="E330">
            <v>2011</v>
          </cell>
          <cell r="F330" t="str">
            <v>00000217</v>
          </cell>
          <cell r="G330" t="str">
            <v>1</v>
          </cell>
          <cell r="H330" t="str">
            <v>YI308 - RRMP: KIT NFI Noyau Stock Contingence UNICEF Kisangani</v>
          </cell>
          <cell r="I330" t="str">
            <v>Kit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40867</v>
          </cell>
          <cell r="S330">
            <v>0</v>
          </cell>
          <cell r="T330">
            <v>0</v>
          </cell>
        </row>
        <row r="331">
          <cell r="B331" t="str">
            <v>Stock Contingence UNICEF Kisangani</v>
          </cell>
          <cell r="C331" t="str">
            <v>Traitement</v>
          </cell>
          <cell r="D331" t="str">
            <v>ZAIG</v>
          </cell>
          <cell r="E331">
            <v>2011</v>
          </cell>
          <cell r="F331" t="str">
            <v>00000217</v>
          </cell>
          <cell r="G331" t="str">
            <v>1</v>
          </cell>
          <cell r="H331" t="str">
            <v>YI308 - RRMP: KIT NFI Noyau Stock Contingence UNICEF Kisangani</v>
          </cell>
          <cell r="I331" t="str">
            <v>Kit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40867</v>
          </cell>
          <cell r="S331">
            <v>0</v>
          </cell>
          <cell r="T331">
            <v>0</v>
          </cell>
        </row>
        <row r="332">
          <cell r="B332" t="str">
            <v>Stock Contingence UNICEF Kisangani</v>
          </cell>
          <cell r="C332" t="str">
            <v>Traitement</v>
          </cell>
          <cell r="D332" t="str">
            <v>ZAIG</v>
          </cell>
          <cell r="E332">
            <v>2011</v>
          </cell>
          <cell r="F332" t="str">
            <v>00000217</v>
          </cell>
          <cell r="G332" t="str">
            <v>1</v>
          </cell>
          <cell r="H332" t="str">
            <v>YI308 - RRMP: KIT NFI Noyau Stock Contingence UNICEF Kisangani</v>
          </cell>
          <cell r="I332" t="str">
            <v>Kit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40867</v>
          </cell>
          <cell r="S332">
            <v>0</v>
          </cell>
          <cell r="T332">
            <v>0</v>
          </cell>
        </row>
        <row r="333">
          <cell r="B333" t="str">
            <v>Stock Contingence UNICEF Kisangani</v>
          </cell>
          <cell r="C333" t="str">
            <v>Traitement</v>
          </cell>
          <cell r="D333" t="str">
            <v>ZAIG</v>
          </cell>
          <cell r="E333">
            <v>2011</v>
          </cell>
          <cell r="F333" t="str">
            <v>00000217</v>
          </cell>
          <cell r="G333" t="str">
            <v>1</v>
          </cell>
          <cell r="H333" t="str">
            <v>YI308 - RRMP: KIT NFI Noyau Stock Contingence UNICEF Kisangani</v>
          </cell>
          <cell r="I333" t="str">
            <v>Kit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40867</v>
          </cell>
          <cell r="S333">
            <v>0</v>
          </cell>
          <cell r="T333">
            <v>0</v>
          </cell>
        </row>
        <row r="334">
          <cell r="B334" t="str">
            <v>Solidarités International NK - Bureau de Goma</v>
          </cell>
          <cell r="C334" t="str">
            <v>Traitement</v>
          </cell>
          <cell r="D334" t="str">
            <v>ZAIG</v>
          </cell>
          <cell r="E334">
            <v>2011</v>
          </cell>
          <cell r="F334" t="str">
            <v>00000219</v>
          </cell>
          <cell r="G334" t="str">
            <v>0</v>
          </cell>
          <cell r="H334" t="str">
            <v>YI308 - RRMP: Emergency Food BP5 Solidarités Goma</v>
          </cell>
          <cell r="I334" t="str">
            <v>CAR</v>
          </cell>
          <cell r="J334">
            <v>162</v>
          </cell>
          <cell r="K334" t="str">
            <v>DANA</v>
          </cell>
          <cell r="L334">
            <v>2011</v>
          </cell>
          <cell r="M334" t="str">
            <v>45116948</v>
          </cell>
          <cell r="N334" t="str">
            <v>0</v>
          </cell>
          <cell r="O334" t="str">
            <v>MSI GmbH</v>
          </cell>
          <cell r="P334" t="str">
            <v>Solidarités</v>
          </cell>
          <cell r="Q334" t="str">
            <v>Goma</v>
          </cell>
          <cell r="R334">
            <v>40822</v>
          </cell>
          <cell r="S334">
            <v>40822</v>
          </cell>
          <cell r="T334">
            <v>0</v>
          </cell>
        </row>
        <row r="335">
          <cell r="B335" t="str">
            <v>Solidarités International NK - Bureau de Goma</v>
          </cell>
          <cell r="C335" t="str">
            <v>Traitement</v>
          </cell>
          <cell r="D335" t="str">
            <v>ZAIG</v>
          </cell>
          <cell r="E335">
            <v>2011</v>
          </cell>
          <cell r="F335" t="str">
            <v>00000219</v>
          </cell>
          <cell r="G335" t="str">
            <v>0</v>
          </cell>
          <cell r="H335" t="str">
            <v>YI308 - RRMP: Emergency Food BP5 Solidarités Goma</v>
          </cell>
          <cell r="I335" t="str">
            <v>CAR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40822</v>
          </cell>
          <cell r="S335">
            <v>0</v>
          </cell>
          <cell r="T335">
            <v>0</v>
          </cell>
        </row>
        <row r="336">
          <cell r="B336" t="str">
            <v>Solidarités International NK - Bureau de Goma</v>
          </cell>
          <cell r="C336" t="str">
            <v>Traitement</v>
          </cell>
          <cell r="D336" t="str">
            <v>ZAIG</v>
          </cell>
          <cell r="E336">
            <v>2011</v>
          </cell>
          <cell r="F336" t="str">
            <v>00000219</v>
          </cell>
          <cell r="G336" t="str">
            <v>0</v>
          </cell>
          <cell r="H336" t="str">
            <v>YI308 - RRMP: Emergency Food BP5 Solidarités Goma</v>
          </cell>
          <cell r="I336" t="str">
            <v>CAR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40822</v>
          </cell>
          <cell r="S336">
            <v>0</v>
          </cell>
          <cell r="T336">
            <v>0</v>
          </cell>
        </row>
        <row r="337">
          <cell r="B337" t="str">
            <v>Solidarités International NK - Bureau de Goma</v>
          </cell>
          <cell r="C337" t="str">
            <v>Traitement</v>
          </cell>
          <cell r="D337" t="str">
            <v>ZAIG</v>
          </cell>
          <cell r="E337">
            <v>2011</v>
          </cell>
          <cell r="F337" t="str">
            <v>00000219</v>
          </cell>
          <cell r="G337" t="str">
            <v>0</v>
          </cell>
          <cell r="H337" t="str">
            <v>YI308 - RRMP: Emergency Food BP5 Solidarités Goma</v>
          </cell>
          <cell r="I337" t="str">
            <v>CAR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40822</v>
          </cell>
          <cell r="S337">
            <v>0</v>
          </cell>
          <cell r="T337">
            <v>0</v>
          </cell>
        </row>
        <row r="338">
          <cell r="B338" t="str">
            <v>Solidarités International NK - Bureau de Goma</v>
          </cell>
          <cell r="C338" t="str">
            <v>Traitement</v>
          </cell>
          <cell r="D338" t="str">
            <v>ZAIG</v>
          </cell>
          <cell r="E338">
            <v>2011</v>
          </cell>
          <cell r="F338" t="str">
            <v>00000219</v>
          </cell>
          <cell r="G338" t="str">
            <v>0</v>
          </cell>
          <cell r="H338" t="str">
            <v>YI308 - RRMP: Emergency Food BP5 Solidarités Goma</v>
          </cell>
          <cell r="I338" t="str">
            <v>CAR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40822</v>
          </cell>
          <cell r="S338">
            <v>0</v>
          </cell>
          <cell r="T338">
            <v>0</v>
          </cell>
        </row>
        <row r="339">
          <cell r="B339" t="str">
            <v>Solidarités International NK - Bureau de Goma</v>
          </cell>
          <cell r="C339" t="str">
            <v>Traitement</v>
          </cell>
          <cell r="D339" t="str">
            <v>ZAIG</v>
          </cell>
          <cell r="E339">
            <v>2011</v>
          </cell>
          <cell r="F339" t="str">
            <v>00000219</v>
          </cell>
          <cell r="G339" t="str">
            <v>0</v>
          </cell>
          <cell r="H339" t="str">
            <v>YI308 - RRMP: Emergency Food BP5 Solidarités Goma</v>
          </cell>
          <cell r="I339" t="str">
            <v>CAR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40822</v>
          </cell>
          <cell r="S339">
            <v>0</v>
          </cell>
          <cell r="T339">
            <v>0</v>
          </cell>
        </row>
        <row r="340">
          <cell r="B340" t="str">
            <v>Solidarités International NK - Bureau de Goma</v>
          </cell>
          <cell r="C340" t="str">
            <v>Traitement</v>
          </cell>
          <cell r="D340" t="str">
            <v>ZAIG</v>
          </cell>
          <cell r="E340">
            <v>2011</v>
          </cell>
          <cell r="F340" t="str">
            <v>00000219</v>
          </cell>
          <cell r="G340" t="str">
            <v>0</v>
          </cell>
          <cell r="H340" t="str">
            <v>YI308 - RRMP: Emergency Food BP5 Solidarités Goma</v>
          </cell>
          <cell r="I340" t="str">
            <v>CAR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40822</v>
          </cell>
          <cell r="S340">
            <v>0</v>
          </cell>
          <cell r="T340">
            <v>0</v>
          </cell>
        </row>
        <row r="341">
          <cell r="B341" t="str">
            <v>Stock Contingence UNICEF Bukavu</v>
          </cell>
          <cell r="C341" t="str">
            <v>Traitement</v>
          </cell>
          <cell r="D341" t="str">
            <v>ZAIG</v>
          </cell>
          <cell r="E341">
            <v>2011</v>
          </cell>
          <cell r="F341" t="str">
            <v>00000220</v>
          </cell>
          <cell r="G341" t="str">
            <v>0</v>
          </cell>
          <cell r="H341" t="str">
            <v>YI308 - RRMP: Jerrycan 20L Stock Contingence UNICEF Bukavu</v>
          </cell>
          <cell r="I341" t="str">
            <v>EA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40817</v>
          </cell>
          <cell r="S341">
            <v>0</v>
          </cell>
          <cell r="T341">
            <v>0</v>
          </cell>
        </row>
        <row r="342">
          <cell r="B342" t="str">
            <v>Stock Contingence UNICEF Bukavu</v>
          </cell>
          <cell r="C342" t="str">
            <v>Traitement</v>
          </cell>
          <cell r="D342" t="str">
            <v>ZAIG</v>
          </cell>
          <cell r="E342">
            <v>2011</v>
          </cell>
          <cell r="F342" t="str">
            <v>00000220</v>
          </cell>
          <cell r="G342" t="str">
            <v>0</v>
          </cell>
          <cell r="H342" t="str">
            <v>YI308 - RRMP: Jerrycan 20L Stock Contingence UNICEF Bukavu</v>
          </cell>
          <cell r="I342" t="str">
            <v>EA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40817</v>
          </cell>
          <cell r="S342">
            <v>0</v>
          </cell>
          <cell r="T342">
            <v>0</v>
          </cell>
        </row>
        <row r="343">
          <cell r="B343" t="str">
            <v>Stock Contingence UNICEF Bukavu</v>
          </cell>
          <cell r="C343" t="str">
            <v>Traitement</v>
          </cell>
          <cell r="D343" t="str">
            <v>ZAIG</v>
          </cell>
          <cell r="E343">
            <v>2011</v>
          </cell>
          <cell r="F343" t="str">
            <v>00000220</v>
          </cell>
          <cell r="G343" t="str">
            <v>0</v>
          </cell>
          <cell r="H343" t="str">
            <v>YI308 - RRMP: Jerrycan 20L Stock Contingence UNICEF Bukavu</v>
          </cell>
          <cell r="I343" t="str">
            <v>EA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40817</v>
          </cell>
          <cell r="S343">
            <v>0</v>
          </cell>
          <cell r="T343">
            <v>0</v>
          </cell>
        </row>
        <row r="344">
          <cell r="B344" t="str">
            <v>Stock Contingence UNICEF Bukavu</v>
          </cell>
          <cell r="C344" t="str">
            <v>Traitement</v>
          </cell>
          <cell r="D344" t="str">
            <v>ZAIG</v>
          </cell>
          <cell r="E344">
            <v>2011</v>
          </cell>
          <cell r="F344" t="str">
            <v>00000220</v>
          </cell>
          <cell r="G344" t="str">
            <v>0</v>
          </cell>
          <cell r="H344" t="str">
            <v>YI308 - RRMP: Jerrycan 20L Stock Contingence UNICEF Bukavu</v>
          </cell>
          <cell r="I344" t="str">
            <v>EA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40817</v>
          </cell>
          <cell r="S344">
            <v>0</v>
          </cell>
          <cell r="T344">
            <v>0</v>
          </cell>
        </row>
        <row r="345">
          <cell r="B345" t="str">
            <v>Stock Contingence UNICEF Bukavu</v>
          </cell>
          <cell r="C345" t="str">
            <v>Traitement</v>
          </cell>
          <cell r="D345" t="str">
            <v>ZAIG</v>
          </cell>
          <cell r="E345">
            <v>2011</v>
          </cell>
          <cell r="F345" t="str">
            <v>00000220</v>
          </cell>
          <cell r="G345" t="str">
            <v>0</v>
          </cell>
          <cell r="H345" t="str">
            <v>YI308 - RRMP: Jerrycan 20L Stock Contingence UNICEF Bukavu</v>
          </cell>
          <cell r="I345" t="str">
            <v>EA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40817</v>
          </cell>
          <cell r="S345">
            <v>0</v>
          </cell>
          <cell r="T345">
            <v>0</v>
          </cell>
        </row>
        <row r="346">
          <cell r="B346" t="str">
            <v>Stock Contingence UNICEF Bukavu</v>
          </cell>
          <cell r="C346" t="str">
            <v>Traitement</v>
          </cell>
          <cell r="D346" t="str">
            <v>ZAIG</v>
          </cell>
          <cell r="E346">
            <v>2011</v>
          </cell>
          <cell r="F346" t="str">
            <v>00000220</v>
          </cell>
          <cell r="G346" t="str">
            <v>0</v>
          </cell>
          <cell r="H346" t="str">
            <v>YI308 - RRMP: Jerrycan 20L Stock Contingence UNICEF Bukavu</v>
          </cell>
          <cell r="I346" t="str">
            <v>EA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40817</v>
          </cell>
          <cell r="S346">
            <v>0</v>
          </cell>
          <cell r="T346">
            <v>0</v>
          </cell>
        </row>
        <row r="347">
          <cell r="B347" t="str">
            <v>Stock Contingence UNICEF Bukavu</v>
          </cell>
          <cell r="C347" t="str">
            <v>Traitement</v>
          </cell>
          <cell r="D347" t="str">
            <v>ZAIG</v>
          </cell>
          <cell r="E347">
            <v>2011</v>
          </cell>
          <cell r="F347" t="str">
            <v>00000220</v>
          </cell>
          <cell r="G347" t="str">
            <v>0</v>
          </cell>
          <cell r="H347" t="str">
            <v>YI308 - RRMP: Jerrycan 20L Stock Contingence UNICEF Bukavu</v>
          </cell>
          <cell r="I347" t="str">
            <v>EA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40817</v>
          </cell>
          <cell r="S347">
            <v>0</v>
          </cell>
          <cell r="T347">
            <v>0</v>
          </cell>
        </row>
        <row r="348">
          <cell r="B348" t="str">
            <v>Stock Contingence UNICEF Beni</v>
          </cell>
          <cell r="C348" t="str">
            <v>Annulée</v>
          </cell>
          <cell r="D348" t="str">
            <v>ZAIG</v>
          </cell>
          <cell r="E348">
            <v>2011</v>
          </cell>
          <cell r="F348" t="str">
            <v>00000221</v>
          </cell>
          <cell r="G348" t="str">
            <v>0</v>
          </cell>
          <cell r="H348" t="str">
            <v>YI308 - RRMP: Jerrycan 20L Stock Contingence UNICEF Beni</v>
          </cell>
          <cell r="I348" t="str">
            <v>EA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40817</v>
          </cell>
          <cell r="S348">
            <v>0</v>
          </cell>
          <cell r="T348">
            <v>0</v>
          </cell>
        </row>
        <row r="349">
          <cell r="B349" t="str">
            <v>Stock Contingence UNICEF Beni</v>
          </cell>
          <cell r="C349" t="str">
            <v>Annulée</v>
          </cell>
          <cell r="D349" t="str">
            <v>ZAIG</v>
          </cell>
          <cell r="E349">
            <v>2011</v>
          </cell>
          <cell r="F349" t="str">
            <v>00000221</v>
          </cell>
          <cell r="G349" t="str">
            <v>0</v>
          </cell>
          <cell r="H349" t="str">
            <v>YI308 - RRMP: Jerrycan 20L Stock Contingence UNICEF Beni</v>
          </cell>
          <cell r="I349" t="str">
            <v>EA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40817</v>
          </cell>
          <cell r="S349">
            <v>0</v>
          </cell>
          <cell r="T349">
            <v>0</v>
          </cell>
        </row>
        <row r="350">
          <cell r="B350" t="str">
            <v>Stock Contingence UNICEF Beni</v>
          </cell>
          <cell r="C350" t="str">
            <v>Annulée</v>
          </cell>
          <cell r="D350" t="str">
            <v>ZAIG</v>
          </cell>
          <cell r="E350">
            <v>2011</v>
          </cell>
          <cell r="F350" t="str">
            <v>00000221</v>
          </cell>
          <cell r="G350" t="str">
            <v>0</v>
          </cell>
          <cell r="H350" t="str">
            <v>YI308 - RRMP: Jerrycan 20L Stock Contingence UNICEF Beni</v>
          </cell>
          <cell r="I350" t="str">
            <v>EA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40817</v>
          </cell>
          <cell r="S350">
            <v>0</v>
          </cell>
          <cell r="T350">
            <v>0</v>
          </cell>
        </row>
        <row r="351">
          <cell r="B351" t="str">
            <v>Stock Contingence UNICEF Beni</v>
          </cell>
          <cell r="C351" t="str">
            <v>Annulée</v>
          </cell>
          <cell r="D351" t="str">
            <v>ZAIG</v>
          </cell>
          <cell r="E351">
            <v>2011</v>
          </cell>
          <cell r="F351" t="str">
            <v>00000221</v>
          </cell>
          <cell r="G351" t="str">
            <v>0</v>
          </cell>
          <cell r="H351" t="str">
            <v>YI308 - RRMP: Jerrycan 20L Stock Contingence UNICEF Beni</v>
          </cell>
          <cell r="I351" t="str">
            <v>EA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40817</v>
          </cell>
          <cell r="S351">
            <v>0</v>
          </cell>
          <cell r="T351">
            <v>0</v>
          </cell>
        </row>
        <row r="352">
          <cell r="B352" t="str">
            <v>Stock Contingence UNICEF Beni</v>
          </cell>
          <cell r="C352" t="str">
            <v>Annulée</v>
          </cell>
          <cell r="D352" t="str">
            <v>ZAIG</v>
          </cell>
          <cell r="E352">
            <v>2011</v>
          </cell>
          <cell r="F352" t="str">
            <v>00000221</v>
          </cell>
          <cell r="G352" t="str">
            <v>0</v>
          </cell>
          <cell r="H352" t="str">
            <v>YI308 - RRMP: Jerrycan 20L Stock Contingence UNICEF Beni</v>
          </cell>
          <cell r="I352" t="str">
            <v>EA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40817</v>
          </cell>
          <cell r="S352">
            <v>0</v>
          </cell>
          <cell r="T352">
            <v>0</v>
          </cell>
        </row>
        <row r="353">
          <cell r="B353" t="str">
            <v>Stock Contingence UNICEF Beni</v>
          </cell>
          <cell r="C353" t="str">
            <v>Annulée</v>
          </cell>
          <cell r="D353" t="str">
            <v>ZAIG</v>
          </cell>
          <cell r="E353">
            <v>2011</v>
          </cell>
          <cell r="F353" t="str">
            <v>00000221</v>
          </cell>
          <cell r="G353" t="str">
            <v>0</v>
          </cell>
          <cell r="H353" t="str">
            <v>YI308 - RRMP: Jerrycan 20L Stock Contingence UNICEF Beni</v>
          </cell>
          <cell r="I353" t="str">
            <v>EA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40817</v>
          </cell>
          <cell r="S353">
            <v>0</v>
          </cell>
          <cell r="T353">
            <v>0</v>
          </cell>
        </row>
        <row r="354">
          <cell r="B354" t="str">
            <v>Stock Contingence UNICEF Beni</v>
          </cell>
          <cell r="C354" t="str">
            <v>Annulée</v>
          </cell>
          <cell r="D354" t="str">
            <v>ZAIG</v>
          </cell>
          <cell r="E354">
            <v>2011</v>
          </cell>
          <cell r="F354" t="str">
            <v>00000221</v>
          </cell>
          <cell r="G354" t="str">
            <v>0</v>
          </cell>
          <cell r="H354" t="str">
            <v>YI308 - RRMP: Jerrycan 20L Stock Contingence UNICEF Beni</v>
          </cell>
          <cell r="I354" t="str">
            <v>EA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40817</v>
          </cell>
          <cell r="S354">
            <v>0</v>
          </cell>
          <cell r="T354">
            <v>0</v>
          </cell>
        </row>
        <row r="355">
          <cell r="B355" t="str">
            <v>Stock Contingence UNICEF Kisangani</v>
          </cell>
          <cell r="C355" t="str">
            <v>Annulée</v>
          </cell>
          <cell r="D355" t="str">
            <v>ZAIG</v>
          </cell>
          <cell r="E355">
            <v>2011</v>
          </cell>
          <cell r="F355" t="str">
            <v>00000222</v>
          </cell>
          <cell r="G355" t="str">
            <v>0</v>
          </cell>
          <cell r="H355" t="str">
            <v>YI308 - RRMP: Jerrycan 20L Stock Contingence UNICEF Kisangani</v>
          </cell>
          <cell r="I355" t="str">
            <v>EA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40817</v>
          </cell>
          <cell r="S355">
            <v>0</v>
          </cell>
          <cell r="T355">
            <v>0</v>
          </cell>
        </row>
        <row r="356">
          <cell r="B356" t="str">
            <v>Stock Contingence UNICEF Kisangani</v>
          </cell>
          <cell r="C356" t="str">
            <v>Annulée</v>
          </cell>
          <cell r="D356" t="str">
            <v>ZAIG</v>
          </cell>
          <cell r="E356">
            <v>2011</v>
          </cell>
          <cell r="F356" t="str">
            <v>00000222</v>
          </cell>
          <cell r="G356" t="str">
            <v>0</v>
          </cell>
          <cell r="H356" t="str">
            <v>YI308 - RRMP: Jerrycan 20L Stock Contingence UNICEF Kisangani</v>
          </cell>
          <cell r="I356" t="str">
            <v>EA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40817</v>
          </cell>
          <cell r="S356">
            <v>0</v>
          </cell>
          <cell r="T356">
            <v>0</v>
          </cell>
        </row>
        <row r="357">
          <cell r="B357" t="str">
            <v>Stock Contingence UNICEF Kisangani</v>
          </cell>
          <cell r="C357" t="str">
            <v>Annulée</v>
          </cell>
          <cell r="D357" t="str">
            <v>ZAIG</v>
          </cell>
          <cell r="E357">
            <v>2011</v>
          </cell>
          <cell r="F357" t="str">
            <v>00000222</v>
          </cell>
          <cell r="G357" t="str">
            <v>0</v>
          </cell>
          <cell r="H357" t="str">
            <v>YI308 - RRMP: Jerrycan 20L Stock Contingence UNICEF Kisangani</v>
          </cell>
          <cell r="I357" t="str">
            <v>EA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40817</v>
          </cell>
          <cell r="S357">
            <v>0</v>
          </cell>
          <cell r="T357">
            <v>0</v>
          </cell>
        </row>
        <row r="358">
          <cell r="B358" t="str">
            <v>Stock Contingence UNICEF Kisangani</v>
          </cell>
          <cell r="C358" t="str">
            <v>Annulée</v>
          </cell>
          <cell r="D358" t="str">
            <v>ZAIG</v>
          </cell>
          <cell r="E358">
            <v>2011</v>
          </cell>
          <cell r="F358" t="str">
            <v>00000222</v>
          </cell>
          <cell r="G358" t="str">
            <v>0</v>
          </cell>
          <cell r="H358" t="str">
            <v>YI308 - RRMP: Jerrycan 20L Stock Contingence UNICEF Kisangani</v>
          </cell>
          <cell r="I358" t="str">
            <v>EA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40817</v>
          </cell>
          <cell r="S358">
            <v>0</v>
          </cell>
          <cell r="T358">
            <v>0</v>
          </cell>
        </row>
        <row r="359">
          <cell r="B359" t="str">
            <v>Stock Contingence UNICEF Kisangani</v>
          </cell>
          <cell r="C359" t="str">
            <v>Annulée</v>
          </cell>
          <cell r="D359" t="str">
            <v>ZAIG</v>
          </cell>
          <cell r="E359">
            <v>2011</v>
          </cell>
          <cell r="F359" t="str">
            <v>00000222</v>
          </cell>
          <cell r="G359" t="str">
            <v>0</v>
          </cell>
          <cell r="H359" t="str">
            <v>YI308 - RRMP: Jerrycan 20L Stock Contingence UNICEF Kisangani</v>
          </cell>
          <cell r="I359" t="str">
            <v>EA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40817</v>
          </cell>
          <cell r="S359">
            <v>0</v>
          </cell>
          <cell r="T359">
            <v>0</v>
          </cell>
        </row>
        <row r="360">
          <cell r="B360" t="str">
            <v>Stock Contingence UNICEF Kisangani</v>
          </cell>
          <cell r="C360" t="str">
            <v>Annulée</v>
          </cell>
          <cell r="D360" t="str">
            <v>ZAIG</v>
          </cell>
          <cell r="E360">
            <v>2011</v>
          </cell>
          <cell r="F360" t="str">
            <v>00000222</v>
          </cell>
          <cell r="G360" t="str">
            <v>0</v>
          </cell>
          <cell r="H360" t="str">
            <v>YI308 - RRMP: Jerrycan 20L Stock Contingence UNICEF Kisangani</v>
          </cell>
          <cell r="I360" t="str">
            <v>EA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40817</v>
          </cell>
          <cell r="S360">
            <v>0</v>
          </cell>
          <cell r="T360">
            <v>0</v>
          </cell>
        </row>
        <row r="361">
          <cell r="B361" t="str">
            <v>Stock Contingence UNICEF Kisangani</v>
          </cell>
          <cell r="C361" t="str">
            <v>Annulée</v>
          </cell>
          <cell r="D361" t="str">
            <v>ZAIG</v>
          </cell>
          <cell r="E361">
            <v>2011</v>
          </cell>
          <cell r="F361" t="str">
            <v>00000222</v>
          </cell>
          <cell r="G361" t="str">
            <v>0</v>
          </cell>
          <cell r="H361" t="str">
            <v>YI308 - RRMP: Jerrycan 20L Stock Contingence UNICEF Kisangani</v>
          </cell>
          <cell r="I361" t="str">
            <v>EA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40817</v>
          </cell>
          <cell r="S361">
            <v>0</v>
          </cell>
          <cell r="T361">
            <v>0</v>
          </cell>
        </row>
        <row r="362">
          <cell r="B362" t="str">
            <v>Stock Contingence UNICEF Goma</v>
          </cell>
          <cell r="C362" t="str">
            <v>Annulée</v>
          </cell>
          <cell r="D362" t="str">
            <v>ZAIG</v>
          </cell>
          <cell r="E362">
            <v>2011</v>
          </cell>
          <cell r="F362" t="str">
            <v>00000223</v>
          </cell>
          <cell r="G362" t="str">
            <v>0</v>
          </cell>
          <cell r="H362" t="str">
            <v>YI308 - RRMP: Jerrycan 20L Stock Contingence UNICEF Goma</v>
          </cell>
          <cell r="I362" t="str">
            <v>EA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40817</v>
          </cell>
          <cell r="S362">
            <v>0</v>
          </cell>
          <cell r="T362">
            <v>0</v>
          </cell>
        </row>
        <row r="363">
          <cell r="B363" t="str">
            <v>Stock Contingence UNICEF Goma</v>
          </cell>
          <cell r="C363" t="str">
            <v>Annulée</v>
          </cell>
          <cell r="D363" t="str">
            <v>ZAIG</v>
          </cell>
          <cell r="E363">
            <v>2011</v>
          </cell>
          <cell r="F363" t="str">
            <v>00000223</v>
          </cell>
          <cell r="G363" t="str">
            <v>0</v>
          </cell>
          <cell r="H363" t="str">
            <v>YI308 - RRMP: Jerrycan 20L Stock Contingence UNICEF Goma</v>
          </cell>
          <cell r="I363" t="str">
            <v>EA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40817</v>
          </cell>
          <cell r="S363">
            <v>0</v>
          </cell>
          <cell r="T363">
            <v>0</v>
          </cell>
        </row>
        <row r="364">
          <cell r="B364" t="str">
            <v>Stock Contingence UNICEF Goma</v>
          </cell>
          <cell r="C364" t="str">
            <v>Annulée</v>
          </cell>
          <cell r="D364" t="str">
            <v>ZAIG</v>
          </cell>
          <cell r="E364">
            <v>2011</v>
          </cell>
          <cell r="F364" t="str">
            <v>00000223</v>
          </cell>
          <cell r="G364" t="str">
            <v>0</v>
          </cell>
          <cell r="H364" t="str">
            <v>YI308 - RRMP: Jerrycan 20L Stock Contingence UNICEF Goma</v>
          </cell>
          <cell r="I364" t="str">
            <v>EA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40817</v>
          </cell>
          <cell r="S364">
            <v>0</v>
          </cell>
          <cell r="T364">
            <v>0</v>
          </cell>
        </row>
        <row r="365">
          <cell r="B365" t="str">
            <v>Stock Contingence UNICEF Goma</v>
          </cell>
          <cell r="C365" t="str">
            <v>Annulée</v>
          </cell>
          <cell r="D365" t="str">
            <v>ZAIG</v>
          </cell>
          <cell r="E365">
            <v>2011</v>
          </cell>
          <cell r="F365" t="str">
            <v>00000223</v>
          </cell>
          <cell r="G365" t="str">
            <v>0</v>
          </cell>
          <cell r="H365" t="str">
            <v>YI308 - RRMP: Jerrycan 20L Stock Contingence UNICEF Goma</v>
          </cell>
          <cell r="I365" t="str">
            <v>EA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40817</v>
          </cell>
          <cell r="S365">
            <v>0</v>
          </cell>
          <cell r="T365">
            <v>0</v>
          </cell>
        </row>
        <row r="366">
          <cell r="B366" t="str">
            <v>Stock Contingence UNICEF Goma</v>
          </cell>
          <cell r="C366" t="str">
            <v>Annulée</v>
          </cell>
          <cell r="D366" t="str">
            <v>ZAIG</v>
          </cell>
          <cell r="E366">
            <v>2011</v>
          </cell>
          <cell r="F366" t="str">
            <v>00000223</v>
          </cell>
          <cell r="G366" t="str">
            <v>0</v>
          </cell>
          <cell r="H366" t="str">
            <v>YI308 - RRMP: Jerrycan 20L Stock Contingence UNICEF Goma</v>
          </cell>
          <cell r="I366" t="str">
            <v>EA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40817</v>
          </cell>
          <cell r="S366">
            <v>0</v>
          </cell>
          <cell r="T366">
            <v>0</v>
          </cell>
        </row>
        <row r="367">
          <cell r="B367" t="str">
            <v>Stock Contingence UNICEF Goma</v>
          </cell>
          <cell r="C367" t="str">
            <v>Annulée</v>
          </cell>
          <cell r="D367" t="str">
            <v>ZAIG</v>
          </cell>
          <cell r="E367">
            <v>2011</v>
          </cell>
          <cell r="F367" t="str">
            <v>00000223</v>
          </cell>
          <cell r="G367" t="str">
            <v>0</v>
          </cell>
          <cell r="H367" t="str">
            <v>YI308 - RRMP: Jerrycan 20L Stock Contingence UNICEF Goma</v>
          </cell>
          <cell r="I367" t="str">
            <v>EA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40817</v>
          </cell>
          <cell r="S367">
            <v>0</v>
          </cell>
          <cell r="T367">
            <v>0</v>
          </cell>
        </row>
        <row r="368">
          <cell r="B368" t="str">
            <v>Stock Contingence UNICEF Goma</v>
          </cell>
          <cell r="C368" t="str">
            <v>Annulée</v>
          </cell>
          <cell r="D368" t="str">
            <v>ZAIG</v>
          </cell>
          <cell r="E368">
            <v>2011</v>
          </cell>
          <cell r="F368" t="str">
            <v>00000223</v>
          </cell>
          <cell r="G368" t="str">
            <v>0</v>
          </cell>
          <cell r="H368" t="str">
            <v>YI308 - RRMP: Jerrycan 20L Stock Contingence UNICEF Goma</v>
          </cell>
          <cell r="I368" t="str">
            <v>EA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40817</v>
          </cell>
          <cell r="S368">
            <v>0</v>
          </cell>
          <cell r="T368">
            <v>0</v>
          </cell>
        </row>
        <row r="369">
          <cell r="B369" t="str">
            <v>IRC SK - Bureau de Bukavu</v>
          </cell>
          <cell r="C369" t="str">
            <v>Traitement</v>
          </cell>
          <cell r="D369" t="str">
            <v>ZAIG</v>
          </cell>
          <cell r="E369">
            <v>2011</v>
          </cell>
          <cell r="F369" t="str">
            <v>00000224</v>
          </cell>
          <cell r="G369" t="str">
            <v>0</v>
          </cell>
          <cell r="H369" t="str">
            <v>YI308 - RRMP: Jerrycan 20L IRC Bukavu</v>
          </cell>
          <cell r="I369" t="str">
            <v>EA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40817</v>
          </cell>
          <cell r="S369">
            <v>0</v>
          </cell>
          <cell r="T369">
            <v>0</v>
          </cell>
        </row>
        <row r="370">
          <cell r="B370" t="str">
            <v>IRC SK - Bureau de Bukavu</v>
          </cell>
          <cell r="C370" t="str">
            <v>Traitement</v>
          </cell>
          <cell r="D370" t="str">
            <v>ZAIG</v>
          </cell>
          <cell r="E370">
            <v>2011</v>
          </cell>
          <cell r="F370" t="str">
            <v>00000224</v>
          </cell>
          <cell r="G370" t="str">
            <v>0</v>
          </cell>
          <cell r="H370" t="str">
            <v>YI308 - RRMP: Jerrycan 20L IRC Bukavu</v>
          </cell>
          <cell r="I370" t="str">
            <v>EA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40817</v>
          </cell>
          <cell r="S370">
            <v>0</v>
          </cell>
          <cell r="T370">
            <v>0</v>
          </cell>
        </row>
        <row r="371">
          <cell r="B371" t="str">
            <v>IRC SK - Bureau de Bukavu</v>
          </cell>
          <cell r="C371" t="str">
            <v>Traitement</v>
          </cell>
          <cell r="D371" t="str">
            <v>ZAIG</v>
          </cell>
          <cell r="E371">
            <v>2011</v>
          </cell>
          <cell r="F371" t="str">
            <v>00000224</v>
          </cell>
          <cell r="G371" t="str">
            <v>0</v>
          </cell>
          <cell r="H371" t="str">
            <v>YI308 - RRMP: Jerrycan 20L IRC Bukavu</v>
          </cell>
          <cell r="I371" t="str">
            <v>EA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40817</v>
          </cell>
          <cell r="S371">
            <v>0</v>
          </cell>
          <cell r="T371">
            <v>0</v>
          </cell>
        </row>
        <row r="372">
          <cell r="B372" t="str">
            <v>IRC SK - Bureau de Bukavu</v>
          </cell>
          <cell r="C372" t="str">
            <v>Traitement</v>
          </cell>
          <cell r="D372" t="str">
            <v>ZAIG</v>
          </cell>
          <cell r="E372">
            <v>2011</v>
          </cell>
          <cell r="F372" t="str">
            <v>00000224</v>
          </cell>
          <cell r="G372" t="str">
            <v>0</v>
          </cell>
          <cell r="H372" t="str">
            <v>YI308 - RRMP: Jerrycan 20L IRC Bukavu</v>
          </cell>
          <cell r="I372" t="str">
            <v>EA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40817</v>
          </cell>
          <cell r="S372">
            <v>0</v>
          </cell>
          <cell r="T372">
            <v>0</v>
          </cell>
        </row>
        <row r="373">
          <cell r="B373" t="str">
            <v>IRC SK - Bureau de Bukavu</v>
          </cell>
          <cell r="C373" t="str">
            <v>Traitement</v>
          </cell>
          <cell r="D373" t="str">
            <v>ZAIG</v>
          </cell>
          <cell r="E373">
            <v>2011</v>
          </cell>
          <cell r="F373" t="str">
            <v>00000224</v>
          </cell>
          <cell r="G373" t="str">
            <v>0</v>
          </cell>
          <cell r="H373" t="str">
            <v>YI308 - RRMP: Jerrycan 20L IRC Bukavu</v>
          </cell>
          <cell r="I373" t="str">
            <v>EA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40817</v>
          </cell>
          <cell r="S373">
            <v>0</v>
          </cell>
          <cell r="T373">
            <v>0</v>
          </cell>
        </row>
        <row r="374">
          <cell r="B374" t="str">
            <v>IRC SK - Bureau de Bukavu</v>
          </cell>
          <cell r="C374" t="str">
            <v>Traitement</v>
          </cell>
          <cell r="D374" t="str">
            <v>ZAIG</v>
          </cell>
          <cell r="E374">
            <v>2011</v>
          </cell>
          <cell r="F374" t="str">
            <v>00000224</v>
          </cell>
          <cell r="G374" t="str">
            <v>0</v>
          </cell>
          <cell r="H374" t="str">
            <v>YI308 - RRMP: Jerrycan 20L IRC Bukavu</v>
          </cell>
          <cell r="I374" t="str">
            <v>EA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40817</v>
          </cell>
          <cell r="S374">
            <v>0</v>
          </cell>
          <cell r="T374">
            <v>0</v>
          </cell>
        </row>
        <row r="375">
          <cell r="B375" t="str">
            <v>IRC SK - Bureau de Bukavu</v>
          </cell>
          <cell r="C375" t="str">
            <v>Traitement</v>
          </cell>
          <cell r="D375" t="str">
            <v>ZAIG</v>
          </cell>
          <cell r="E375">
            <v>2011</v>
          </cell>
          <cell r="F375" t="str">
            <v>00000224</v>
          </cell>
          <cell r="G375" t="str">
            <v>0</v>
          </cell>
          <cell r="H375" t="str">
            <v>YI308 - RRMP: Jerrycan 20L IRC Bukavu</v>
          </cell>
          <cell r="I375" t="str">
            <v>EA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40817</v>
          </cell>
          <cell r="S375">
            <v>0</v>
          </cell>
          <cell r="T375">
            <v>0</v>
          </cell>
        </row>
        <row r="376">
          <cell r="B376" t="str">
            <v>AVSI SK - Bureau de Bukavu</v>
          </cell>
          <cell r="C376" t="str">
            <v>Traitement</v>
          </cell>
          <cell r="D376" t="str">
            <v>ZAIG</v>
          </cell>
          <cell r="E376">
            <v>2011</v>
          </cell>
          <cell r="F376" t="str">
            <v>00000225</v>
          </cell>
          <cell r="G376" t="str">
            <v>1</v>
          </cell>
          <cell r="H376" t="str">
            <v>YI308 - RRMP: KIT NFI Noyau AVSI Bukavu</v>
          </cell>
          <cell r="I376" t="str">
            <v>Kit</v>
          </cell>
          <cell r="J376">
            <v>2060</v>
          </cell>
          <cell r="K376" t="str">
            <v>ZAIG</v>
          </cell>
          <cell r="L376">
            <v>2011</v>
          </cell>
          <cell r="M376" t="str">
            <v>00000177</v>
          </cell>
          <cell r="N376" t="str">
            <v>1</v>
          </cell>
          <cell r="O376" t="str">
            <v>Techno Relief Services Ltd.</v>
          </cell>
          <cell r="P376" t="str">
            <v>AVSI</v>
          </cell>
          <cell r="Q376" t="str">
            <v>Bukavu</v>
          </cell>
          <cell r="R376">
            <v>40867</v>
          </cell>
          <cell r="S376">
            <v>40867</v>
          </cell>
          <cell r="T376">
            <v>0</v>
          </cell>
        </row>
        <row r="377">
          <cell r="B377" t="str">
            <v>AVSI SK - Bureau de Bukavu</v>
          </cell>
          <cell r="C377" t="str">
            <v>Traitement</v>
          </cell>
          <cell r="D377" t="str">
            <v>ZAIG</v>
          </cell>
          <cell r="E377">
            <v>2011</v>
          </cell>
          <cell r="F377" t="str">
            <v>00000225</v>
          </cell>
          <cell r="G377" t="str">
            <v>1</v>
          </cell>
          <cell r="H377" t="str">
            <v>YI308 - RRMP: KIT NFI Noyau AVSI Bukavu</v>
          </cell>
          <cell r="I377" t="str">
            <v>Kit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40867</v>
          </cell>
          <cell r="S377">
            <v>0</v>
          </cell>
          <cell r="T377">
            <v>0</v>
          </cell>
        </row>
        <row r="378">
          <cell r="B378" t="str">
            <v>AVSI SK - Bureau de Bukavu</v>
          </cell>
          <cell r="C378" t="str">
            <v>Traitement</v>
          </cell>
          <cell r="D378" t="str">
            <v>ZAIG</v>
          </cell>
          <cell r="E378">
            <v>2011</v>
          </cell>
          <cell r="F378" t="str">
            <v>00000225</v>
          </cell>
          <cell r="G378" t="str">
            <v>1</v>
          </cell>
          <cell r="H378" t="str">
            <v>YI308 - RRMP: KIT NFI Noyau AVSI Bukavu</v>
          </cell>
          <cell r="I378" t="str">
            <v>Kit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40867</v>
          </cell>
          <cell r="S378">
            <v>0</v>
          </cell>
          <cell r="T378">
            <v>0</v>
          </cell>
        </row>
        <row r="379">
          <cell r="B379" t="str">
            <v>AVSI SK - Bureau de Bukavu</v>
          </cell>
          <cell r="C379" t="str">
            <v>Traitement</v>
          </cell>
          <cell r="D379" t="str">
            <v>ZAIG</v>
          </cell>
          <cell r="E379">
            <v>2011</v>
          </cell>
          <cell r="F379" t="str">
            <v>00000225</v>
          </cell>
          <cell r="G379" t="str">
            <v>1</v>
          </cell>
          <cell r="H379" t="str">
            <v>YI308 - RRMP: KIT NFI Noyau AVSI Bukavu</v>
          </cell>
          <cell r="I379" t="str">
            <v>Kit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40867</v>
          </cell>
          <cell r="S379">
            <v>0</v>
          </cell>
          <cell r="T379">
            <v>0</v>
          </cell>
        </row>
        <row r="380">
          <cell r="B380" t="str">
            <v>AVSI SK - Bureau de Bukavu</v>
          </cell>
          <cell r="C380" t="str">
            <v>Traitement</v>
          </cell>
          <cell r="D380" t="str">
            <v>ZAIG</v>
          </cell>
          <cell r="E380">
            <v>2011</v>
          </cell>
          <cell r="F380" t="str">
            <v>00000225</v>
          </cell>
          <cell r="G380" t="str">
            <v>1</v>
          </cell>
          <cell r="H380" t="str">
            <v>YI308 - RRMP: KIT NFI Noyau AVSI Bukavu</v>
          </cell>
          <cell r="I380" t="str">
            <v>Kit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40867</v>
          </cell>
          <cell r="S380">
            <v>0</v>
          </cell>
          <cell r="T380">
            <v>0</v>
          </cell>
        </row>
        <row r="381">
          <cell r="B381" t="str">
            <v>AVSI SK - Bureau de Bukavu</v>
          </cell>
          <cell r="C381" t="str">
            <v>Traitement</v>
          </cell>
          <cell r="D381" t="str">
            <v>ZAIG</v>
          </cell>
          <cell r="E381">
            <v>2011</v>
          </cell>
          <cell r="F381" t="str">
            <v>00000225</v>
          </cell>
          <cell r="G381" t="str">
            <v>1</v>
          </cell>
          <cell r="H381" t="str">
            <v>YI308 - RRMP: KIT NFI Noyau AVSI Bukavu</v>
          </cell>
          <cell r="I381" t="str">
            <v>Kit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40867</v>
          </cell>
          <cell r="S381">
            <v>0</v>
          </cell>
          <cell r="T381">
            <v>0</v>
          </cell>
        </row>
        <row r="382">
          <cell r="B382" t="str">
            <v>AVSI SK - Bureau de Bukavu</v>
          </cell>
          <cell r="C382" t="str">
            <v>Traitement</v>
          </cell>
          <cell r="D382" t="str">
            <v>ZAIG</v>
          </cell>
          <cell r="E382">
            <v>2011</v>
          </cell>
          <cell r="F382" t="str">
            <v>00000225</v>
          </cell>
          <cell r="G382" t="str">
            <v>1</v>
          </cell>
          <cell r="H382" t="str">
            <v>YI308 - RRMP: KIT NFI Noyau AVSI Bukavu</v>
          </cell>
          <cell r="I382" t="str">
            <v>Kit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40867</v>
          </cell>
          <cell r="S382">
            <v>0</v>
          </cell>
          <cell r="T382">
            <v>0</v>
          </cell>
        </row>
        <row r="383">
          <cell r="B383" t="str">
            <v>AVSI SK - Bureau de Bukavu</v>
          </cell>
          <cell r="C383" t="str">
            <v>Traitement</v>
          </cell>
          <cell r="D383" t="str">
            <v>ZAIG</v>
          </cell>
          <cell r="E383">
            <v>2011</v>
          </cell>
          <cell r="F383" t="str">
            <v>00000226</v>
          </cell>
          <cell r="G383" t="str">
            <v>1</v>
          </cell>
          <cell r="H383" t="str">
            <v>YI308 - RRMP: Jerrycan 10L AVSI Bukavu</v>
          </cell>
          <cell r="I383" t="str">
            <v>EA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40877</v>
          </cell>
          <cell r="S383">
            <v>0</v>
          </cell>
          <cell r="T383">
            <v>0</v>
          </cell>
        </row>
        <row r="384">
          <cell r="B384" t="str">
            <v>AVSI SK - Bureau de Bukavu</v>
          </cell>
          <cell r="C384" t="str">
            <v>Traitement</v>
          </cell>
          <cell r="D384" t="str">
            <v>ZAIG</v>
          </cell>
          <cell r="E384">
            <v>2011</v>
          </cell>
          <cell r="F384" t="str">
            <v>00000226</v>
          </cell>
          <cell r="G384" t="str">
            <v>1</v>
          </cell>
          <cell r="H384" t="str">
            <v>YI308 - RRMP: Jerrycan 10L AVSI Bukavu</v>
          </cell>
          <cell r="I384" t="str">
            <v>EA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40877</v>
          </cell>
          <cell r="S384">
            <v>0</v>
          </cell>
          <cell r="T384">
            <v>0</v>
          </cell>
        </row>
        <row r="385">
          <cell r="B385" t="str">
            <v>AVSI SK - Bureau de Bukavu</v>
          </cell>
          <cell r="C385" t="str">
            <v>Traitement</v>
          </cell>
          <cell r="D385" t="str">
            <v>ZAIG</v>
          </cell>
          <cell r="E385">
            <v>2011</v>
          </cell>
          <cell r="F385" t="str">
            <v>00000226</v>
          </cell>
          <cell r="G385" t="str">
            <v>1</v>
          </cell>
          <cell r="H385" t="str">
            <v>YI308 - RRMP: Jerrycan 10L AVSI Bukavu</v>
          </cell>
          <cell r="I385" t="str">
            <v>EA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40877</v>
          </cell>
          <cell r="S385">
            <v>0</v>
          </cell>
          <cell r="T385">
            <v>0</v>
          </cell>
        </row>
        <row r="386">
          <cell r="B386" t="str">
            <v>AVSI SK - Bureau de Bukavu</v>
          </cell>
          <cell r="C386" t="str">
            <v>Traitement</v>
          </cell>
          <cell r="D386" t="str">
            <v>ZAIG</v>
          </cell>
          <cell r="E386">
            <v>2011</v>
          </cell>
          <cell r="F386" t="str">
            <v>00000226</v>
          </cell>
          <cell r="G386" t="str">
            <v>1</v>
          </cell>
          <cell r="H386" t="str">
            <v>YI308 - RRMP: Jerrycan 10L AVSI Bukavu</v>
          </cell>
          <cell r="I386" t="str">
            <v>EA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40877</v>
          </cell>
          <cell r="S386">
            <v>0</v>
          </cell>
          <cell r="T386">
            <v>0</v>
          </cell>
        </row>
        <row r="387">
          <cell r="B387" t="str">
            <v>AVSI SK - Bureau de Bukavu</v>
          </cell>
          <cell r="C387" t="str">
            <v>Traitement</v>
          </cell>
          <cell r="D387" t="str">
            <v>ZAIG</v>
          </cell>
          <cell r="E387">
            <v>2011</v>
          </cell>
          <cell r="F387" t="str">
            <v>00000226</v>
          </cell>
          <cell r="G387" t="str">
            <v>1</v>
          </cell>
          <cell r="H387" t="str">
            <v>YI308 - RRMP: Jerrycan 10L AVSI Bukavu</v>
          </cell>
          <cell r="I387" t="str">
            <v>EA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40877</v>
          </cell>
          <cell r="S387">
            <v>0</v>
          </cell>
          <cell r="T387">
            <v>0</v>
          </cell>
        </row>
        <row r="388">
          <cell r="B388" t="str">
            <v>AVSI SK - Bureau de Bukavu</v>
          </cell>
          <cell r="C388" t="str">
            <v>Traitement</v>
          </cell>
          <cell r="D388" t="str">
            <v>ZAIG</v>
          </cell>
          <cell r="E388">
            <v>2011</v>
          </cell>
          <cell r="F388" t="str">
            <v>00000226</v>
          </cell>
          <cell r="G388" t="str">
            <v>1</v>
          </cell>
          <cell r="H388" t="str">
            <v>YI308 - RRMP: Jerrycan 10L AVSI Bukavu</v>
          </cell>
          <cell r="I388" t="str">
            <v>EA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40877</v>
          </cell>
          <cell r="S388">
            <v>0</v>
          </cell>
          <cell r="T388">
            <v>0</v>
          </cell>
        </row>
        <row r="389">
          <cell r="B389" t="str">
            <v>AVSI SK - Bureau de Bukavu</v>
          </cell>
          <cell r="C389" t="str">
            <v>Traitement</v>
          </cell>
          <cell r="D389" t="str">
            <v>ZAIG</v>
          </cell>
          <cell r="E389">
            <v>2011</v>
          </cell>
          <cell r="F389" t="str">
            <v>00000226</v>
          </cell>
          <cell r="G389" t="str">
            <v>1</v>
          </cell>
          <cell r="H389" t="str">
            <v>YI308 - RRMP: Jerrycan 10L AVSI Bukavu</v>
          </cell>
          <cell r="I389" t="str">
            <v>EA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40877</v>
          </cell>
          <cell r="S389">
            <v>0</v>
          </cell>
          <cell r="T389">
            <v>0</v>
          </cell>
        </row>
        <row r="390">
          <cell r="B390" t="str">
            <v>AVSI SK - Bureau de Bukavu</v>
          </cell>
          <cell r="C390" t="str">
            <v>Traitement</v>
          </cell>
          <cell r="D390" t="str">
            <v>ZAIG</v>
          </cell>
          <cell r="E390">
            <v>2011</v>
          </cell>
          <cell r="F390" t="str">
            <v>00000227</v>
          </cell>
          <cell r="G390" t="str">
            <v>0</v>
          </cell>
          <cell r="H390" t="str">
            <v>YI308 - RRMP: Pagnes AVSI Bukavu</v>
          </cell>
          <cell r="I390" t="str">
            <v>EA</v>
          </cell>
          <cell r="J390">
            <v>705</v>
          </cell>
          <cell r="K390" t="str">
            <v>ZAIG</v>
          </cell>
          <cell r="L390">
            <v>2011</v>
          </cell>
          <cell r="M390" t="str">
            <v>00000210</v>
          </cell>
          <cell r="N390" t="str">
            <v>0</v>
          </cell>
          <cell r="O390" t="str">
            <v>Ets Ndamwenge</v>
          </cell>
          <cell r="P390" t="str">
            <v>AVSI</v>
          </cell>
          <cell r="Q390" t="str">
            <v>Bukavu</v>
          </cell>
          <cell r="R390">
            <v>40816</v>
          </cell>
          <cell r="S390">
            <v>40862</v>
          </cell>
          <cell r="T390">
            <v>0</v>
          </cell>
        </row>
        <row r="391">
          <cell r="B391" t="str">
            <v>AVSI SK - Bureau de Bukavu</v>
          </cell>
          <cell r="C391" t="str">
            <v>Traitement</v>
          </cell>
          <cell r="D391" t="str">
            <v>ZAIG</v>
          </cell>
          <cell r="E391">
            <v>2011</v>
          </cell>
          <cell r="F391" t="str">
            <v>00000227</v>
          </cell>
          <cell r="G391" t="str">
            <v>0</v>
          </cell>
          <cell r="H391" t="str">
            <v>YI308 - RRMP: Pagnes AVSI Bukavu</v>
          </cell>
          <cell r="I391" t="str">
            <v>EA</v>
          </cell>
          <cell r="J391">
            <v>1355</v>
          </cell>
          <cell r="K391" t="str">
            <v>ZAIG</v>
          </cell>
          <cell r="L391">
            <v>2011</v>
          </cell>
          <cell r="M391" t="str">
            <v>00000211</v>
          </cell>
          <cell r="N391" t="str">
            <v>0</v>
          </cell>
          <cell r="O391" t="str">
            <v>Maison ML</v>
          </cell>
          <cell r="P391" t="str">
            <v>AVSI</v>
          </cell>
          <cell r="Q391" t="str">
            <v>Bukavu</v>
          </cell>
          <cell r="R391">
            <v>40816</v>
          </cell>
          <cell r="S391">
            <v>40862</v>
          </cell>
          <cell r="T391">
            <v>0</v>
          </cell>
        </row>
        <row r="392">
          <cell r="B392" t="str">
            <v>AVSI SK - Bureau de Bukavu</v>
          </cell>
          <cell r="C392" t="str">
            <v>Traitement</v>
          </cell>
          <cell r="D392" t="str">
            <v>ZAIG</v>
          </cell>
          <cell r="E392">
            <v>2011</v>
          </cell>
          <cell r="F392" t="str">
            <v>00000227</v>
          </cell>
          <cell r="G392" t="str">
            <v>0</v>
          </cell>
          <cell r="H392" t="str">
            <v>YI308 - RRMP: Pagnes AVSI Bukavu</v>
          </cell>
          <cell r="I392" t="str">
            <v>EA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40816</v>
          </cell>
          <cell r="S392">
            <v>0</v>
          </cell>
          <cell r="T392">
            <v>0</v>
          </cell>
        </row>
        <row r="393">
          <cell r="B393" t="str">
            <v>AVSI SK - Bureau de Bukavu</v>
          </cell>
          <cell r="C393" t="str">
            <v>Traitement</v>
          </cell>
          <cell r="D393" t="str">
            <v>ZAIG</v>
          </cell>
          <cell r="E393">
            <v>2011</v>
          </cell>
          <cell r="F393" t="str">
            <v>00000227</v>
          </cell>
          <cell r="G393" t="str">
            <v>0</v>
          </cell>
          <cell r="H393" t="str">
            <v>YI308 - RRMP: Pagnes AVSI Bukavu</v>
          </cell>
          <cell r="I393" t="str">
            <v>EA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40816</v>
          </cell>
          <cell r="S393">
            <v>0</v>
          </cell>
          <cell r="T393">
            <v>0</v>
          </cell>
        </row>
        <row r="394">
          <cell r="B394" t="str">
            <v>AVSI SK - Bureau de Bukavu</v>
          </cell>
          <cell r="C394" t="str">
            <v>Traitement</v>
          </cell>
          <cell r="D394" t="str">
            <v>ZAIG</v>
          </cell>
          <cell r="E394">
            <v>2011</v>
          </cell>
          <cell r="F394" t="str">
            <v>00000227</v>
          </cell>
          <cell r="G394" t="str">
            <v>0</v>
          </cell>
          <cell r="H394" t="str">
            <v>YI308 - RRMP: Pagnes AVSI Bukavu</v>
          </cell>
          <cell r="I394" t="str">
            <v>EA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40816</v>
          </cell>
          <cell r="S394">
            <v>0</v>
          </cell>
          <cell r="T394">
            <v>0</v>
          </cell>
        </row>
        <row r="395">
          <cell r="B395" t="str">
            <v>AVSI SK - Bureau de Bukavu</v>
          </cell>
          <cell r="C395" t="str">
            <v>Traitement</v>
          </cell>
          <cell r="D395" t="str">
            <v>ZAIG</v>
          </cell>
          <cell r="E395">
            <v>2011</v>
          </cell>
          <cell r="F395" t="str">
            <v>00000227</v>
          </cell>
          <cell r="G395" t="str">
            <v>0</v>
          </cell>
          <cell r="H395" t="str">
            <v>YI308 - RRMP: Pagnes AVSI Bukavu</v>
          </cell>
          <cell r="I395" t="str">
            <v>EA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40816</v>
          </cell>
          <cell r="S395">
            <v>0</v>
          </cell>
          <cell r="T395">
            <v>0</v>
          </cell>
        </row>
        <row r="396">
          <cell r="B396" t="str">
            <v>AVSI SK - Bureau de Bukavu</v>
          </cell>
          <cell r="C396" t="str">
            <v>Traitement</v>
          </cell>
          <cell r="D396" t="str">
            <v>ZAIG</v>
          </cell>
          <cell r="E396">
            <v>2011</v>
          </cell>
          <cell r="F396" t="str">
            <v>00000227</v>
          </cell>
          <cell r="G396" t="str">
            <v>0</v>
          </cell>
          <cell r="H396" t="str">
            <v>YI308 - RRMP: Pagnes AVSI Bukavu</v>
          </cell>
          <cell r="I396" t="str">
            <v>EA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40816</v>
          </cell>
          <cell r="S396">
            <v>0</v>
          </cell>
          <cell r="T396">
            <v>0</v>
          </cell>
        </row>
        <row r="397">
          <cell r="B397" t="str">
            <v>NRC NK - Bureau de Beni</v>
          </cell>
          <cell r="C397" t="str">
            <v>Traitement</v>
          </cell>
          <cell r="D397" t="str">
            <v>ZAIG</v>
          </cell>
          <cell r="E397">
            <v>2011</v>
          </cell>
          <cell r="F397" t="str">
            <v>00000228</v>
          </cell>
          <cell r="G397" t="str">
            <v>0</v>
          </cell>
          <cell r="H397" t="str">
            <v>YI308 - RRMP: Pagnes NRC Beni</v>
          </cell>
          <cell r="I397" t="str">
            <v>EA</v>
          </cell>
          <cell r="J397">
            <v>7075</v>
          </cell>
          <cell r="K397" t="str">
            <v>ZAIG</v>
          </cell>
          <cell r="L397">
            <v>2011</v>
          </cell>
          <cell r="M397" t="str">
            <v>00000209</v>
          </cell>
          <cell r="N397" t="str">
            <v>0</v>
          </cell>
          <cell r="O397" t="str">
            <v>Ets Ndamwenge</v>
          </cell>
          <cell r="P397" t="str">
            <v>NRC</v>
          </cell>
          <cell r="Q397" t="str">
            <v>Beni</v>
          </cell>
          <cell r="R397">
            <v>40816</v>
          </cell>
          <cell r="S397">
            <v>40822</v>
          </cell>
          <cell r="T397">
            <v>0</v>
          </cell>
        </row>
        <row r="398">
          <cell r="B398" t="str">
            <v>NRC NK - Bureau de Beni</v>
          </cell>
          <cell r="C398" t="str">
            <v>Traitement</v>
          </cell>
          <cell r="D398" t="str">
            <v>ZAIG</v>
          </cell>
          <cell r="E398">
            <v>2011</v>
          </cell>
          <cell r="F398" t="str">
            <v>00000228</v>
          </cell>
          <cell r="G398" t="str">
            <v>0</v>
          </cell>
          <cell r="H398" t="str">
            <v>YI308 - RRMP: Pagnes NRC Beni</v>
          </cell>
          <cell r="I398" t="str">
            <v>EA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40816</v>
          </cell>
          <cell r="S398">
            <v>0</v>
          </cell>
          <cell r="T398">
            <v>0</v>
          </cell>
        </row>
        <row r="399">
          <cell r="B399" t="str">
            <v>NRC NK - Bureau de Beni</v>
          </cell>
          <cell r="C399" t="str">
            <v>Traitement</v>
          </cell>
          <cell r="D399" t="str">
            <v>ZAIG</v>
          </cell>
          <cell r="E399">
            <v>2011</v>
          </cell>
          <cell r="F399" t="str">
            <v>00000228</v>
          </cell>
          <cell r="G399" t="str">
            <v>0</v>
          </cell>
          <cell r="H399" t="str">
            <v>YI308 - RRMP: Pagnes NRC Beni</v>
          </cell>
          <cell r="I399" t="str">
            <v>EA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40816</v>
          </cell>
          <cell r="S399">
            <v>0</v>
          </cell>
          <cell r="T399">
            <v>0</v>
          </cell>
        </row>
        <row r="400">
          <cell r="B400" t="str">
            <v>NRC NK - Bureau de Beni</v>
          </cell>
          <cell r="C400" t="str">
            <v>Traitement</v>
          </cell>
          <cell r="D400" t="str">
            <v>ZAIG</v>
          </cell>
          <cell r="E400">
            <v>2011</v>
          </cell>
          <cell r="F400" t="str">
            <v>00000228</v>
          </cell>
          <cell r="G400" t="str">
            <v>0</v>
          </cell>
          <cell r="H400" t="str">
            <v>YI308 - RRMP: Pagnes NRC Beni</v>
          </cell>
          <cell r="I400" t="str">
            <v>EA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40816</v>
          </cell>
          <cell r="S400">
            <v>0</v>
          </cell>
          <cell r="T400">
            <v>0</v>
          </cell>
        </row>
        <row r="401">
          <cell r="B401" t="str">
            <v>NRC NK - Bureau de Beni</v>
          </cell>
          <cell r="C401" t="str">
            <v>Traitement</v>
          </cell>
          <cell r="D401" t="str">
            <v>ZAIG</v>
          </cell>
          <cell r="E401">
            <v>2011</v>
          </cell>
          <cell r="F401" t="str">
            <v>00000228</v>
          </cell>
          <cell r="G401" t="str">
            <v>0</v>
          </cell>
          <cell r="H401" t="str">
            <v>YI308 - RRMP: Pagnes NRC Beni</v>
          </cell>
          <cell r="I401" t="str">
            <v>EA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40816</v>
          </cell>
          <cell r="S401">
            <v>0</v>
          </cell>
          <cell r="T401">
            <v>0</v>
          </cell>
        </row>
        <row r="402">
          <cell r="B402" t="str">
            <v>NRC NK - Bureau de Beni</v>
          </cell>
          <cell r="C402" t="str">
            <v>Traitement</v>
          </cell>
          <cell r="D402" t="str">
            <v>ZAIG</v>
          </cell>
          <cell r="E402">
            <v>2011</v>
          </cell>
          <cell r="F402" t="str">
            <v>00000228</v>
          </cell>
          <cell r="G402" t="str">
            <v>0</v>
          </cell>
          <cell r="H402" t="str">
            <v>YI308 - RRMP: Pagnes NRC Beni</v>
          </cell>
          <cell r="I402" t="str">
            <v>EA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40816</v>
          </cell>
          <cell r="S402">
            <v>0</v>
          </cell>
          <cell r="T402">
            <v>0</v>
          </cell>
        </row>
        <row r="403">
          <cell r="B403" t="str">
            <v>NRC NK - Bureau de Beni</v>
          </cell>
          <cell r="C403" t="str">
            <v>Traitement</v>
          </cell>
          <cell r="D403" t="str">
            <v>ZAIG</v>
          </cell>
          <cell r="E403">
            <v>2011</v>
          </cell>
          <cell r="F403" t="str">
            <v>00000228</v>
          </cell>
          <cell r="G403" t="str">
            <v>0</v>
          </cell>
          <cell r="H403" t="str">
            <v>YI308 - RRMP: Pagnes NRC Beni</v>
          </cell>
          <cell r="I403" t="str">
            <v>EA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40816</v>
          </cell>
          <cell r="S403">
            <v>0</v>
          </cell>
          <cell r="T403">
            <v>0</v>
          </cell>
        </row>
        <row r="404">
          <cell r="B404" t="str">
            <v>UNICEF - Bureau de Goma</v>
          </cell>
          <cell r="C404" t="str">
            <v>Draft</v>
          </cell>
          <cell r="D404" t="str">
            <v>ZAIG</v>
          </cell>
          <cell r="E404">
            <v>2011</v>
          </cell>
          <cell r="F404" t="str">
            <v>00000253</v>
          </cell>
          <cell r="G404" t="str">
            <v>0</v>
          </cell>
          <cell r="H404" t="str">
            <v>YI308 - RRMP: Kit Noyau Partenaires UNICEF</v>
          </cell>
          <cell r="I404" t="str">
            <v>Kit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40923</v>
          </cell>
          <cell r="S404">
            <v>0</v>
          </cell>
          <cell r="T404">
            <v>0</v>
          </cell>
        </row>
        <row r="405">
          <cell r="B405" t="str">
            <v>UNICEF - Bureau de Goma</v>
          </cell>
          <cell r="C405" t="str">
            <v>Draft</v>
          </cell>
          <cell r="D405" t="str">
            <v>ZAIG</v>
          </cell>
          <cell r="E405">
            <v>2011</v>
          </cell>
          <cell r="F405" t="str">
            <v>00000253</v>
          </cell>
          <cell r="G405" t="str">
            <v>0</v>
          </cell>
          <cell r="H405" t="str">
            <v>YI308 - RRMP: Kit Noyau Partenaires UNICEF</v>
          </cell>
          <cell r="I405" t="str">
            <v>Kit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40923</v>
          </cell>
          <cell r="S405">
            <v>0</v>
          </cell>
          <cell r="T405">
            <v>0</v>
          </cell>
        </row>
        <row r="406">
          <cell r="B406" t="str">
            <v>UNICEF - Bureau de Goma</v>
          </cell>
          <cell r="C406" t="str">
            <v>Draft</v>
          </cell>
          <cell r="D406" t="str">
            <v>ZAIG</v>
          </cell>
          <cell r="E406">
            <v>2011</v>
          </cell>
          <cell r="F406" t="str">
            <v>00000253</v>
          </cell>
          <cell r="G406" t="str">
            <v>0</v>
          </cell>
          <cell r="H406" t="str">
            <v>YI308 - RRMP: Kit Noyau Partenaires UNICEF</v>
          </cell>
          <cell r="I406" t="str">
            <v>Kit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40923</v>
          </cell>
          <cell r="S406">
            <v>0</v>
          </cell>
          <cell r="T406">
            <v>0</v>
          </cell>
        </row>
        <row r="407">
          <cell r="B407" t="str">
            <v>UNICEF - Bureau de Goma</v>
          </cell>
          <cell r="C407" t="str">
            <v>Draft</v>
          </cell>
          <cell r="D407" t="str">
            <v>ZAIG</v>
          </cell>
          <cell r="E407">
            <v>2011</v>
          </cell>
          <cell r="F407" t="str">
            <v>00000253</v>
          </cell>
          <cell r="G407" t="str">
            <v>0</v>
          </cell>
          <cell r="H407" t="str">
            <v>YI308 - RRMP: Kit Noyau Partenaires UNICEF</v>
          </cell>
          <cell r="I407" t="str">
            <v>Kit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40923</v>
          </cell>
          <cell r="S407">
            <v>0</v>
          </cell>
          <cell r="T407">
            <v>0</v>
          </cell>
        </row>
        <row r="408">
          <cell r="B408" t="str">
            <v>UNICEF - Bureau de Goma</v>
          </cell>
          <cell r="C408" t="str">
            <v>Draft</v>
          </cell>
          <cell r="D408" t="str">
            <v>ZAIG</v>
          </cell>
          <cell r="E408">
            <v>2011</v>
          </cell>
          <cell r="F408" t="str">
            <v>00000253</v>
          </cell>
          <cell r="G408" t="str">
            <v>0</v>
          </cell>
          <cell r="H408" t="str">
            <v>YI308 - RRMP: Kit Noyau Partenaires UNICEF</v>
          </cell>
          <cell r="I408" t="str">
            <v>Kit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40923</v>
          </cell>
          <cell r="S408">
            <v>0</v>
          </cell>
          <cell r="T408">
            <v>0</v>
          </cell>
        </row>
        <row r="409">
          <cell r="B409" t="str">
            <v>UNICEF - Bureau de Goma</v>
          </cell>
          <cell r="C409" t="str">
            <v>Draft</v>
          </cell>
          <cell r="D409" t="str">
            <v>ZAIG</v>
          </cell>
          <cell r="E409">
            <v>2011</v>
          </cell>
          <cell r="F409" t="str">
            <v>00000253</v>
          </cell>
          <cell r="G409" t="str">
            <v>0</v>
          </cell>
          <cell r="H409" t="str">
            <v>YI308 - RRMP: Kit Noyau Partenaires UNICEF</v>
          </cell>
          <cell r="I409" t="str">
            <v>Kit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40923</v>
          </cell>
          <cell r="S409">
            <v>0</v>
          </cell>
          <cell r="T409">
            <v>0</v>
          </cell>
        </row>
        <row r="410">
          <cell r="B410" t="str">
            <v>UNICEF - Bureau de Goma</v>
          </cell>
          <cell r="C410" t="str">
            <v>Draft</v>
          </cell>
          <cell r="D410" t="str">
            <v>ZAIG</v>
          </cell>
          <cell r="E410">
            <v>2011</v>
          </cell>
          <cell r="F410" t="str">
            <v>00000253</v>
          </cell>
          <cell r="G410" t="str">
            <v>0</v>
          </cell>
          <cell r="H410" t="str">
            <v>YI308 - RRMP: Kit Noyau Partenaires UNICEF</v>
          </cell>
          <cell r="I410" t="str">
            <v>Kit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40923</v>
          </cell>
          <cell r="S410">
            <v>0</v>
          </cell>
          <cell r="T410">
            <v>0</v>
          </cell>
        </row>
        <row r="411">
          <cell r="B411" t="str">
            <v>NRC - Bureau de Beni</v>
          </cell>
          <cell r="C411" t="str">
            <v>Draft</v>
          </cell>
          <cell r="D411" t="str">
            <v>ZAIG</v>
          </cell>
          <cell r="E411">
            <v>2011</v>
          </cell>
          <cell r="F411" t="str">
            <v>00000254</v>
          </cell>
          <cell r="G411" t="str">
            <v>0</v>
          </cell>
          <cell r="H411" t="str">
            <v>YI308 - RRMP: Kit Noyau NRC NK</v>
          </cell>
          <cell r="I411" t="str">
            <v>Kit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40923</v>
          </cell>
          <cell r="S411">
            <v>0</v>
          </cell>
          <cell r="T411">
            <v>0</v>
          </cell>
        </row>
        <row r="412">
          <cell r="B412" t="str">
            <v>NRC - Bureau de Beni</v>
          </cell>
          <cell r="C412" t="str">
            <v>Draft</v>
          </cell>
          <cell r="D412" t="str">
            <v>ZAIG</v>
          </cell>
          <cell r="E412">
            <v>2011</v>
          </cell>
          <cell r="F412" t="str">
            <v>00000254</v>
          </cell>
          <cell r="G412" t="str">
            <v>0</v>
          </cell>
          <cell r="H412" t="str">
            <v>YI308 - RRMP: Kit Noyau NRC NK</v>
          </cell>
          <cell r="I412" t="str">
            <v>Kit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40923</v>
          </cell>
          <cell r="S412">
            <v>0</v>
          </cell>
          <cell r="T412">
            <v>0</v>
          </cell>
        </row>
        <row r="413">
          <cell r="B413" t="str">
            <v>NRC - Bureau de Beni</v>
          </cell>
          <cell r="C413" t="str">
            <v>Draft</v>
          </cell>
          <cell r="D413" t="str">
            <v>ZAIG</v>
          </cell>
          <cell r="E413">
            <v>2011</v>
          </cell>
          <cell r="F413" t="str">
            <v>00000254</v>
          </cell>
          <cell r="G413" t="str">
            <v>0</v>
          </cell>
          <cell r="H413" t="str">
            <v>YI308 - RRMP: Kit Noyau NRC NK</v>
          </cell>
          <cell r="I413" t="str">
            <v>Kit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40923</v>
          </cell>
          <cell r="S413">
            <v>0</v>
          </cell>
          <cell r="T413">
            <v>0</v>
          </cell>
        </row>
        <row r="414">
          <cell r="B414" t="str">
            <v>NRC - Bureau de Beni</v>
          </cell>
          <cell r="C414" t="str">
            <v>Draft</v>
          </cell>
          <cell r="D414" t="str">
            <v>ZAIG</v>
          </cell>
          <cell r="E414">
            <v>2011</v>
          </cell>
          <cell r="F414" t="str">
            <v>00000254</v>
          </cell>
          <cell r="G414" t="str">
            <v>0</v>
          </cell>
          <cell r="H414" t="str">
            <v>YI308 - RRMP: Kit Noyau NRC NK</v>
          </cell>
          <cell r="I414" t="str">
            <v>Kit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40923</v>
          </cell>
          <cell r="S414">
            <v>0</v>
          </cell>
          <cell r="T414">
            <v>0</v>
          </cell>
        </row>
        <row r="415">
          <cell r="B415" t="str">
            <v>NRC - Bureau de Beni</v>
          </cell>
          <cell r="C415" t="str">
            <v>Draft</v>
          </cell>
          <cell r="D415" t="str">
            <v>ZAIG</v>
          </cell>
          <cell r="E415">
            <v>2011</v>
          </cell>
          <cell r="F415" t="str">
            <v>00000254</v>
          </cell>
          <cell r="G415" t="str">
            <v>0</v>
          </cell>
          <cell r="H415" t="str">
            <v>YI308 - RRMP: Kit Noyau NRC NK</v>
          </cell>
          <cell r="I415" t="str">
            <v>Kit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40923</v>
          </cell>
          <cell r="S415">
            <v>0</v>
          </cell>
          <cell r="T415">
            <v>0</v>
          </cell>
        </row>
        <row r="416">
          <cell r="B416" t="str">
            <v>NRC - Bureau de Beni</v>
          </cell>
          <cell r="C416" t="str">
            <v>Draft</v>
          </cell>
          <cell r="D416" t="str">
            <v>ZAIG</v>
          </cell>
          <cell r="E416">
            <v>2011</v>
          </cell>
          <cell r="F416" t="str">
            <v>00000254</v>
          </cell>
          <cell r="G416" t="str">
            <v>0</v>
          </cell>
          <cell r="H416" t="str">
            <v>YI308 - RRMP: Kit Noyau NRC NK</v>
          </cell>
          <cell r="I416" t="str">
            <v>Kit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40923</v>
          </cell>
          <cell r="S416">
            <v>0</v>
          </cell>
          <cell r="T416">
            <v>0</v>
          </cell>
        </row>
        <row r="417">
          <cell r="B417" t="str">
            <v>NRC - Bureau de Beni</v>
          </cell>
          <cell r="C417" t="str">
            <v>Draft</v>
          </cell>
          <cell r="D417" t="str">
            <v>ZAIG</v>
          </cell>
          <cell r="E417">
            <v>2011</v>
          </cell>
          <cell r="F417" t="str">
            <v>00000254</v>
          </cell>
          <cell r="G417" t="str">
            <v>0</v>
          </cell>
          <cell r="H417" t="str">
            <v>YI308 - RRMP: Kit Noyau NRC NK</v>
          </cell>
          <cell r="I417" t="str">
            <v>Kit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40923</v>
          </cell>
          <cell r="S417">
            <v>0</v>
          </cell>
          <cell r="T417">
            <v>0</v>
          </cell>
        </row>
        <row r="418">
          <cell r="B418" t="str">
            <v>Solidarités International NK - Bureau de Goma</v>
          </cell>
          <cell r="C418" t="str">
            <v>Draft</v>
          </cell>
          <cell r="D418" t="str">
            <v>ZAIG</v>
          </cell>
          <cell r="E418">
            <v>2011</v>
          </cell>
          <cell r="F418" t="str">
            <v>00000255</v>
          </cell>
          <cell r="G418" t="str">
            <v>0</v>
          </cell>
          <cell r="H418" t="str">
            <v>YI308 - RRMP: Vrac Solidarités NK</v>
          </cell>
          <cell r="I418" t="str">
            <v>EA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40923</v>
          </cell>
          <cell r="S418">
            <v>0</v>
          </cell>
          <cell r="T418">
            <v>0</v>
          </cell>
        </row>
        <row r="419">
          <cell r="B419" t="str">
            <v>Solidarités International NK - Bureau de Goma</v>
          </cell>
          <cell r="C419" t="str">
            <v>Draft</v>
          </cell>
          <cell r="D419" t="str">
            <v>ZAIG</v>
          </cell>
          <cell r="E419">
            <v>2011</v>
          </cell>
          <cell r="F419" t="str">
            <v>00000255</v>
          </cell>
          <cell r="G419" t="str">
            <v>0</v>
          </cell>
          <cell r="H419" t="str">
            <v>YI308 - RRMP: Vrac Solidarités NK</v>
          </cell>
          <cell r="I419" t="str">
            <v>EA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40923</v>
          </cell>
          <cell r="S419">
            <v>0</v>
          </cell>
          <cell r="T419">
            <v>0</v>
          </cell>
        </row>
        <row r="420">
          <cell r="B420" t="str">
            <v>Solidarités International NK - Bureau de Goma</v>
          </cell>
          <cell r="C420" t="str">
            <v>Draft</v>
          </cell>
          <cell r="D420" t="str">
            <v>ZAIG</v>
          </cell>
          <cell r="E420">
            <v>2011</v>
          </cell>
          <cell r="F420" t="str">
            <v>00000255</v>
          </cell>
          <cell r="G420" t="str">
            <v>0</v>
          </cell>
          <cell r="H420" t="str">
            <v>YI308 - RRMP: Vrac Solidarités NK</v>
          </cell>
          <cell r="I420" t="str">
            <v>EA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40923</v>
          </cell>
          <cell r="S420">
            <v>0</v>
          </cell>
          <cell r="T420">
            <v>0</v>
          </cell>
        </row>
        <row r="421">
          <cell r="B421" t="str">
            <v>Solidarités International NK - Bureau de Goma</v>
          </cell>
          <cell r="C421" t="str">
            <v>Draft</v>
          </cell>
          <cell r="D421" t="str">
            <v>ZAIG</v>
          </cell>
          <cell r="E421">
            <v>2011</v>
          </cell>
          <cell r="F421" t="str">
            <v>00000255</v>
          </cell>
          <cell r="G421" t="str">
            <v>0</v>
          </cell>
          <cell r="H421" t="str">
            <v>YI308 - RRMP: Vrac Solidarités NK</v>
          </cell>
          <cell r="I421" t="str">
            <v>EA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40923</v>
          </cell>
          <cell r="S421">
            <v>0</v>
          </cell>
          <cell r="T421">
            <v>0</v>
          </cell>
        </row>
        <row r="422">
          <cell r="B422" t="str">
            <v>Solidarités International NK - Bureau de Goma</v>
          </cell>
          <cell r="C422" t="str">
            <v>Draft</v>
          </cell>
          <cell r="D422" t="str">
            <v>ZAIG</v>
          </cell>
          <cell r="E422">
            <v>2011</v>
          </cell>
          <cell r="F422" t="str">
            <v>00000255</v>
          </cell>
          <cell r="G422" t="str">
            <v>0</v>
          </cell>
          <cell r="H422" t="str">
            <v>YI308 - RRMP: Vrac Solidarités NK</v>
          </cell>
          <cell r="I422" t="str">
            <v>EA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40923</v>
          </cell>
          <cell r="S422">
            <v>0</v>
          </cell>
          <cell r="T422">
            <v>0</v>
          </cell>
        </row>
        <row r="423">
          <cell r="B423" t="str">
            <v>Solidarités International NK - Bureau de Goma</v>
          </cell>
          <cell r="C423" t="str">
            <v>Draft</v>
          </cell>
          <cell r="D423" t="str">
            <v>ZAIG</v>
          </cell>
          <cell r="E423">
            <v>2011</v>
          </cell>
          <cell r="F423" t="str">
            <v>00000255</v>
          </cell>
          <cell r="G423" t="str">
            <v>0</v>
          </cell>
          <cell r="H423" t="str">
            <v>YI308 - RRMP: Vrac Solidarités NK</v>
          </cell>
          <cell r="I423" t="str">
            <v>EA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40923</v>
          </cell>
          <cell r="S423">
            <v>0</v>
          </cell>
          <cell r="T423">
            <v>0</v>
          </cell>
        </row>
        <row r="424">
          <cell r="B424" t="str">
            <v>Solidarités International NK - Bureau de Goma</v>
          </cell>
          <cell r="C424" t="str">
            <v>Draft</v>
          </cell>
          <cell r="D424" t="str">
            <v>ZAIG</v>
          </cell>
          <cell r="E424">
            <v>2011</v>
          </cell>
          <cell r="F424" t="str">
            <v>00000255</v>
          </cell>
          <cell r="G424" t="str">
            <v>0</v>
          </cell>
          <cell r="H424" t="str">
            <v>YI308 - RRMP: Vrac Solidarités NK</v>
          </cell>
          <cell r="I424" t="str">
            <v>EA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40923</v>
          </cell>
          <cell r="S424">
            <v>0</v>
          </cell>
          <cell r="T424">
            <v>0</v>
          </cell>
        </row>
        <row r="425">
          <cell r="B425" t="str">
            <v>NRC NK - Bureau de Goma</v>
          </cell>
          <cell r="C425" t="str">
            <v>Draft</v>
          </cell>
          <cell r="D425" t="str">
            <v>ZAIG</v>
          </cell>
          <cell r="E425">
            <v>2011</v>
          </cell>
          <cell r="F425" t="str">
            <v>00000256</v>
          </cell>
          <cell r="G425" t="str">
            <v>0</v>
          </cell>
          <cell r="H425" t="str">
            <v>YI308 - RRMP: Vrac NRC NK</v>
          </cell>
          <cell r="I425" t="str">
            <v>EA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40923</v>
          </cell>
          <cell r="S425">
            <v>0</v>
          </cell>
          <cell r="T425">
            <v>0</v>
          </cell>
        </row>
        <row r="426">
          <cell r="B426" t="str">
            <v>NRC NK - Bureau de Goma</v>
          </cell>
          <cell r="C426" t="str">
            <v>Draft</v>
          </cell>
          <cell r="D426" t="str">
            <v>ZAIG</v>
          </cell>
          <cell r="E426">
            <v>2011</v>
          </cell>
          <cell r="F426" t="str">
            <v>00000256</v>
          </cell>
          <cell r="G426" t="str">
            <v>0</v>
          </cell>
          <cell r="H426" t="str">
            <v>YI308 - RRMP: Vrac NRC NK</v>
          </cell>
          <cell r="I426" t="str">
            <v>EA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40923</v>
          </cell>
          <cell r="S426">
            <v>0</v>
          </cell>
          <cell r="T426">
            <v>0</v>
          </cell>
        </row>
        <row r="427">
          <cell r="B427" t="str">
            <v>NRC NK - Bureau de Goma</v>
          </cell>
          <cell r="C427" t="str">
            <v>Draft</v>
          </cell>
          <cell r="D427" t="str">
            <v>ZAIG</v>
          </cell>
          <cell r="E427">
            <v>2011</v>
          </cell>
          <cell r="F427" t="str">
            <v>00000256</v>
          </cell>
          <cell r="G427" t="str">
            <v>0</v>
          </cell>
          <cell r="H427" t="str">
            <v>YI308 - RRMP: Vrac NRC NK</v>
          </cell>
          <cell r="I427" t="str">
            <v>EA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40923</v>
          </cell>
          <cell r="S427">
            <v>0</v>
          </cell>
          <cell r="T427">
            <v>0</v>
          </cell>
        </row>
        <row r="428">
          <cell r="B428" t="str">
            <v>NRC NK - Bureau de Goma</v>
          </cell>
          <cell r="C428" t="str">
            <v>Draft</v>
          </cell>
          <cell r="D428" t="str">
            <v>ZAIG</v>
          </cell>
          <cell r="E428">
            <v>2011</v>
          </cell>
          <cell r="F428" t="str">
            <v>00000256</v>
          </cell>
          <cell r="G428" t="str">
            <v>0</v>
          </cell>
          <cell r="H428" t="str">
            <v>YI308 - RRMP: Vrac NRC NK</v>
          </cell>
          <cell r="I428" t="str">
            <v>EA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40923</v>
          </cell>
          <cell r="S428">
            <v>0</v>
          </cell>
          <cell r="T428">
            <v>0</v>
          </cell>
        </row>
        <row r="429">
          <cell r="B429" t="str">
            <v>NRC NK - Bureau de Goma</v>
          </cell>
          <cell r="C429" t="str">
            <v>Draft</v>
          </cell>
          <cell r="D429" t="str">
            <v>ZAIG</v>
          </cell>
          <cell r="E429">
            <v>2011</v>
          </cell>
          <cell r="F429" t="str">
            <v>00000256</v>
          </cell>
          <cell r="G429" t="str">
            <v>0</v>
          </cell>
          <cell r="H429" t="str">
            <v>YI308 - RRMP: Vrac NRC NK</v>
          </cell>
          <cell r="I429" t="str">
            <v>EA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40923</v>
          </cell>
          <cell r="S429">
            <v>0</v>
          </cell>
          <cell r="T429">
            <v>0</v>
          </cell>
        </row>
        <row r="430">
          <cell r="B430" t="str">
            <v>NRC NK - Bureau de Goma</v>
          </cell>
          <cell r="C430" t="str">
            <v>Draft</v>
          </cell>
          <cell r="D430" t="str">
            <v>ZAIG</v>
          </cell>
          <cell r="E430">
            <v>2011</v>
          </cell>
          <cell r="F430" t="str">
            <v>00000256</v>
          </cell>
          <cell r="G430" t="str">
            <v>0</v>
          </cell>
          <cell r="H430" t="str">
            <v>YI308 - RRMP: Vrac NRC NK</v>
          </cell>
          <cell r="I430" t="str">
            <v>EA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40923</v>
          </cell>
          <cell r="S430">
            <v>0</v>
          </cell>
          <cell r="T430">
            <v>0</v>
          </cell>
        </row>
        <row r="431">
          <cell r="B431" t="str">
            <v>NRC NK - Bureau de Goma</v>
          </cell>
          <cell r="C431" t="str">
            <v>Draft</v>
          </cell>
          <cell r="D431" t="str">
            <v>ZAIG</v>
          </cell>
          <cell r="E431">
            <v>2011</v>
          </cell>
          <cell r="F431" t="str">
            <v>00000256</v>
          </cell>
          <cell r="G431" t="str">
            <v>0</v>
          </cell>
          <cell r="H431" t="str">
            <v>YI308 - RRMP: Vrac NRC NK</v>
          </cell>
          <cell r="I431" t="str">
            <v>EA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40923</v>
          </cell>
          <cell r="S431">
            <v>0</v>
          </cell>
          <cell r="T431">
            <v>0</v>
          </cell>
        </row>
        <row r="432">
          <cell r="B432" t="str">
            <v>IRC SK - Bureau de Bukavu</v>
          </cell>
          <cell r="C432" t="str">
            <v>Draft</v>
          </cell>
          <cell r="D432" t="str">
            <v>ZAIG</v>
          </cell>
          <cell r="E432">
            <v>2011</v>
          </cell>
          <cell r="F432" t="str">
            <v>00000257</v>
          </cell>
          <cell r="G432" t="str">
            <v>0</v>
          </cell>
          <cell r="H432" t="str">
            <v>YI308 - RRMP: Vrac IRC SK</v>
          </cell>
          <cell r="I432" t="str">
            <v>EA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40923</v>
          </cell>
          <cell r="S432">
            <v>0</v>
          </cell>
          <cell r="T432">
            <v>0</v>
          </cell>
        </row>
        <row r="433">
          <cell r="B433" t="str">
            <v>IRC SK - Bureau de Bukavu</v>
          </cell>
          <cell r="C433" t="str">
            <v>Draft</v>
          </cell>
          <cell r="D433" t="str">
            <v>ZAIG</v>
          </cell>
          <cell r="E433">
            <v>2011</v>
          </cell>
          <cell r="F433" t="str">
            <v>00000257</v>
          </cell>
          <cell r="G433" t="str">
            <v>0</v>
          </cell>
          <cell r="H433" t="str">
            <v>YI308 - RRMP: Vrac IRC SK</v>
          </cell>
          <cell r="I433" t="str">
            <v>EA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40923</v>
          </cell>
          <cell r="S433">
            <v>0</v>
          </cell>
          <cell r="T433">
            <v>0</v>
          </cell>
        </row>
        <row r="434">
          <cell r="B434" t="str">
            <v>IRC SK - Bureau de Bukavu</v>
          </cell>
          <cell r="C434" t="str">
            <v>Draft</v>
          </cell>
          <cell r="D434" t="str">
            <v>ZAIG</v>
          </cell>
          <cell r="E434">
            <v>2011</v>
          </cell>
          <cell r="F434" t="str">
            <v>00000257</v>
          </cell>
          <cell r="G434" t="str">
            <v>0</v>
          </cell>
          <cell r="H434" t="str">
            <v>YI308 - RRMP: Vrac IRC SK</v>
          </cell>
          <cell r="I434" t="str">
            <v>EA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40923</v>
          </cell>
          <cell r="S434">
            <v>0</v>
          </cell>
          <cell r="T434">
            <v>0</v>
          </cell>
        </row>
        <row r="435">
          <cell r="B435" t="str">
            <v>IRC SK - Bureau de Bukavu</v>
          </cell>
          <cell r="C435" t="str">
            <v>Draft</v>
          </cell>
          <cell r="D435" t="str">
            <v>ZAIG</v>
          </cell>
          <cell r="E435">
            <v>2011</v>
          </cell>
          <cell r="F435" t="str">
            <v>00000257</v>
          </cell>
          <cell r="G435" t="str">
            <v>0</v>
          </cell>
          <cell r="H435" t="str">
            <v>YI308 - RRMP: Vrac IRC SK</v>
          </cell>
          <cell r="I435" t="str">
            <v>EA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40923</v>
          </cell>
          <cell r="S435">
            <v>0</v>
          </cell>
          <cell r="T435">
            <v>0</v>
          </cell>
        </row>
        <row r="436">
          <cell r="B436" t="str">
            <v>IRC SK - Bureau de Bukavu</v>
          </cell>
          <cell r="C436" t="str">
            <v>Draft</v>
          </cell>
          <cell r="D436" t="str">
            <v>ZAIG</v>
          </cell>
          <cell r="E436">
            <v>2011</v>
          </cell>
          <cell r="F436" t="str">
            <v>00000257</v>
          </cell>
          <cell r="G436" t="str">
            <v>0</v>
          </cell>
          <cell r="H436" t="str">
            <v>YI308 - RRMP: Vrac IRC SK</v>
          </cell>
          <cell r="I436" t="str">
            <v>EA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40923</v>
          </cell>
          <cell r="S436">
            <v>0</v>
          </cell>
          <cell r="T436">
            <v>0</v>
          </cell>
        </row>
        <row r="437">
          <cell r="B437" t="str">
            <v>IRC SK - Bureau de Bukavu</v>
          </cell>
          <cell r="C437" t="str">
            <v>Draft</v>
          </cell>
          <cell r="D437" t="str">
            <v>ZAIG</v>
          </cell>
          <cell r="E437">
            <v>2011</v>
          </cell>
          <cell r="F437" t="str">
            <v>00000257</v>
          </cell>
          <cell r="G437" t="str">
            <v>0</v>
          </cell>
          <cell r="H437" t="str">
            <v>YI308 - RRMP: Vrac IRC SK</v>
          </cell>
          <cell r="I437" t="str">
            <v>EA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40923</v>
          </cell>
          <cell r="S437">
            <v>0</v>
          </cell>
          <cell r="T437">
            <v>0</v>
          </cell>
        </row>
        <row r="438">
          <cell r="B438" t="str">
            <v>IRC SK - Bureau de Bukavu</v>
          </cell>
          <cell r="C438" t="str">
            <v>Draft</v>
          </cell>
          <cell r="D438" t="str">
            <v>ZAIG</v>
          </cell>
          <cell r="E438">
            <v>2011</v>
          </cell>
          <cell r="F438" t="str">
            <v>00000257</v>
          </cell>
          <cell r="G438" t="str">
            <v>0</v>
          </cell>
          <cell r="H438" t="str">
            <v>YI308 - RRMP: Vrac IRC SK</v>
          </cell>
          <cell r="I438" t="str">
            <v>EA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40923</v>
          </cell>
          <cell r="S438">
            <v>0</v>
          </cell>
          <cell r="T438">
            <v>0</v>
          </cell>
        </row>
        <row r="439">
          <cell r="B439" t="str">
            <v>AVSI SK - Bureau de Bukavu</v>
          </cell>
          <cell r="C439" t="str">
            <v>Draft</v>
          </cell>
          <cell r="D439" t="str">
            <v>ZAIG</v>
          </cell>
          <cell r="E439">
            <v>2011</v>
          </cell>
          <cell r="F439" t="str">
            <v>00000258</v>
          </cell>
          <cell r="G439" t="str">
            <v>0</v>
          </cell>
          <cell r="H439" t="str">
            <v>YI308 - RRMP: Vrac AVSI SK</v>
          </cell>
          <cell r="I439" t="str">
            <v>EA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40923</v>
          </cell>
          <cell r="S439">
            <v>0</v>
          </cell>
          <cell r="T439">
            <v>0</v>
          </cell>
        </row>
        <row r="440">
          <cell r="B440" t="str">
            <v>AVSI SK - Bureau de Bukavu</v>
          </cell>
          <cell r="C440" t="str">
            <v>Draft</v>
          </cell>
          <cell r="D440" t="str">
            <v>ZAIG</v>
          </cell>
          <cell r="E440">
            <v>2011</v>
          </cell>
          <cell r="F440" t="str">
            <v>00000258</v>
          </cell>
          <cell r="G440" t="str">
            <v>0</v>
          </cell>
          <cell r="H440" t="str">
            <v>YI308 - RRMP: Vrac AVSI SK</v>
          </cell>
          <cell r="I440" t="str">
            <v>EA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40923</v>
          </cell>
          <cell r="S440">
            <v>0</v>
          </cell>
          <cell r="T440">
            <v>0</v>
          </cell>
        </row>
        <row r="441">
          <cell r="B441" t="str">
            <v>AVSI SK - Bureau de Bukavu</v>
          </cell>
          <cell r="C441" t="str">
            <v>Draft</v>
          </cell>
          <cell r="D441" t="str">
            <v>ZAIG</v>
          </cell>
          <cell r="E441">
            <v>2011</v>
          </cell>
          <cell r="F441" t="str">
            <v>00000258</v>
          </cell>
          <cell r="G441" t="str">
            <v>0</v>
          </cell>
          <cell r="H441" t="str">
            <v>YI308 - RRMP: Vrac AVSI SK</v>
          </cell>
          <cell r="I441" t="str">
            <v>EA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40923</v>
          </cell>
          <cell r="S441">
            <v>0</v>
          </cell>
          <cell r="T441">
            <v>0</v>
          </cell>
        </row>
        <row r="442">
          <cell r="B442" t="str">
            <v>AVSI SK - Bureau de Bukavu</v>
          </cell>
          <cell r="C442" t="str">
            <v>Draft</v>
          </cell>
          <cell r="D442" t="str">
            <v>ZAIG</v>
          </cell>
          <cell r="E442">
            <v>2011</v>
          </cell>
          <cell r="F442" t="str">
            <v>00000258</v>
          </cell>
          <cell r="G442" t="str">
            <v>0</v>
          </cell>
          <cell r="H442" t="str">
            <v>YI308 - RRMP: Vrac AVSI SK</v>
          </cell>
          <cell r="I442" t="str">
            <v>EA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40923</v>
          </cell>
          <cell r="S442">
            <v>0</v>
          </cell>
          <cell r="T442">
            <v>0</v>
          </cell>
        </row>
        <row r="443">
          <cell r="B443" t="str">
            <v>AVSI SK - Bureau de Bukavu</v>
          </cell>
          <cell r="C443" t="str">
            <v>Draft</v>
          </cell>
          <cell r="D443" t="str">
            <v>ZAIG</v>
          </cell>
          <cell r="E443">
            <v>2011</v>
          </cell>
          <cell r="F443" t="str">
            <v>00000258</v>
          </cell>
          <cell r="G443" t="str">
            <v>0</v>
          </cell>
          <cell r="H443" t="str">
            <v>YI308 - RRMP: Vrac AVSI SK</v>
          </cell>
          <cell r="I443" t="str">
            <v>EA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40923</v>
          </cell>
          <cell r="S443">
            <v>0</v>
          </cell>
          <cell r="T443">
            <v>0</v>
          </cell>
        </row>
        <row r="444">
          <cell r="B444" t="str">
            <v>AVSI SK - Bureau de Bukavu</v>
          </cell>
          <cell r="C444" t="str">
            <v>Draft</v>
          </cell>
          <cell r="D444" t="str">
            <v>ZAIG</v>
          </cell>
          <cell r="E444">
            <v>2011</v>
          </cell>
          <cell r="F444" t="str">
            <v>00000258</v>
          </cell>
          <cell r="G444" t="str">
            <v>0</v>
          </cell>
          <cell r="H444" t="str">
            <v>YI308 - RRMP: Vrac AVSI SK</v>
          </cell>
          <cell r="I444" t="str">
            <v>EA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40923</v>
          </cell>
          <cell r="S444">
            <v>0</v>
          </cell>
          <cell r="T444">
            <v>0</v>
          </cell>
        </row>
        <row r="445">
          <cell r="B445" t="str">
            <v>AVSI SK - Bureau de Bukavu</v>
          </cell>
          <cell r="C445" t="str">
            <v>Draft</v>
          </cell>
          <cell r="D445" t="str">
            <v>ZAIG</v>
          </cell>
          <cell r="E445">
            <v>2011</v>
          </cell>
          <cell r="F445" t="str">
            <v>00000258</v>
          </cell>
          <cell r="G445" t="str">
            <v>0</v>
          </cell>
          <cell r="H445" t="str">
            <v>YI308 - RRMP: Vrac AVSI SK</v>
          </cell>
          <cell r="I445" t="str">
            <v>EA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40923</v>
          </cell>
          <cell r="S445">
            <v>0</v>
          </cell>
          <cell r="T445">
            <v>0</v>
          </cell>
        </row>
        <row r="446">
          <cell r="B446" t="str">
            <v>UNICEF - Bureau de Goma</v>
          </cell>
          <cell r="C446" t="str">
            <v>Draft</v>
          </cell>
          <cell r="D446" t="str">
            <v>ZAIG</v>
          </cell>
          <cell r="E446">
            <v>2011</v>
          </cell>
          <cell r="F446" t="str">
            <v>00000259</v>
          </cell>
          <cell r="G446" t="str">
            <v>0</v>
          </cell>
          <cell r="H446" t="str">
            <v>YI308 - RRMP: Vrac Partenaires UNICEF</v>
          </cell>
          <cell r="I446" t="str">
            <v>EA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40923</v>
          </cell>
          <cell r="S446">
            <v>0</v>
          </cell>
          <cell r="T446">
            <v>0</v>
          </cell>
        </row>
        <row r="447">
          <cell r="B447" t="str">
            <v>UNICEF - Bureau de Goma</v>
          </cell>
          <cell r="C447" t="str">
            <v>Draft</v>
          </cell>
          <cell r="D447" t="str">
            <v>ZAIG</v>
          </cell>
          <cell r="E447">
            <v>2011</v>
          </cell>
          <cell r="F447" t="str">
            <v>00000259</v>
          </cell>
          <cell r="G447" t="str">
            <v>0</v>
          </cell>
          <cell r="H447" t="str">
            <v>YI308 - RRMP: Vrac Partenaires UNICEF</v>
          </cell>
          <cell r="I447" t="str">
            <v>EA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40923</v>
          </cell>
          <cell r="S447">
            <v>0</v>
          </cell>
          <cell r="T447">
            <v>0</v>
          </cell>
        </row>
        <row r="448">
          <cell r="B448" t="str">
            <v>UNICEF - Bureau de Goma</v>
          </cell>
          <cell r="C448" t="str">
            <v>Draft</v>
          </cell>
          <cell r="D448" t="str">
            <v>ZAIG</v>
          </cell>
          <cell r="E448">
            <v>2011</v>
          </cell>
          <cell r="F448" t="str">
            <v>00000259</v>
          </cell>
          <cell r="G448" t="str">
            <v>0</v>
          </cell>
          <cell r="H448" t="str">
            <v>YI308 - RRMP: Vrac Partenaires UNICEF</v>
          </cell>
          <cell r="I448" t="str">
            <v>EA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40923</v>
          </cell>
          <cell r="S448">
            <v>0</v>
          </cell>
          <cell r="T448">
            <v>0</v>
          </cell>
        </row>
        <row r="449">
          <cell r="B449" t="str">
            <v>UNICEF - Bureau de Goma</v>
          </cell>
          <cell r="C449" t="str">
            <v>Draft</v>
          </cell>
          <cell r="D449" t="str">
            <v>ZAIG</v>
          </cell>
          <cell r="E449">
            <v>2011</v>
          </cell>
          <cell r="F449" t="str">
            <v>00000259</v>
          </cell>
          <cell r="G449" t="str">
            <v>0</v>
          </cell>
          <cell r="H449" t="str">
            <v>YI308 - RRMP: Vrac Partenaires UNICEF</v>
          </cell>
          <cell r="I449" t="str">
            <v>EA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40923</v>
          </cell>
          <cell r="S449">
            <v>0</v>
          </cell>
          <cell r="T449">
            <v>0</v>
          </cell>
        </row>
        <row r="450">
          <cell r="B450" t="str">
            <v>UNICEF - Bureau de Goma</v>
          </cell>
          <cell r="C450" t="str">
            <v>Draft</v>
          </cell>
          <cell r="D450" t="str">
            <v>ZAIG</v>
          </cell>
          <cell r="E450">
            <v>2011</v>
          </cell>
          <cell r="F450" t="str">
            <v>00000259</v>
          </cell>
          <cell r="G450" t="str">
            <v>0</v>
          </cell>
          <cell r="H450" t="str">
            <v>YI308 - RRMP: Vrac Partenaires UNICEF</v>
          </cell>
          <cell r="I450" t="str">
            <v>EA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40923</v>
          </cell>
          <cell r="S450">
            <v>0</v>
          </cell>
          <cell r="T450">
            <v>0</v>
          </cell>
        </row>
        <row r="451">
          <cell r="B451" t="str">
            <v>UNICEF - Bureau de Goma</v>
          </cell>
          <cell r="C451" t="str">
            <v>Draft</v>
          </cell>
          <cell r="D451" t="str">
            <v>ZAIG</v>
          </cell>
          <cell r="E451">
            <v>2011</v>
          </cell>
          <cell r="F451" t="str">
            <v>00000259</v>
          </cell>
          <cell r="G451" t="str">
            <v>0</v>
          </cell>
          <cell r="H451" t="str">
            <v>YI308 - RRMP: Vrac Partenaires UNICEF</v>
          </cell>
          <cell r="I451" t="str">
            <v>EA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40923</v>
          </cell>
          <cell r="S451">
            <v>0</v>
          </cell>
          <cell r="T451">
            <v>0</v>
          </cell>
        </row>
        <row r="452">
          <cell r="B452" t="str">
            <v>UNICEF - Bureau de Goma</v>
          </cell>
          <cell r="C452" t="str">
            <v>Draft</v>
          </cell>
          <cell r="D452" t="str">
            <v>ZAIG</v>
          </cell>
          <cell r="E452">
            <v>2011</v>
          </cell>
          <cell r="F452" t="str">
            <v>00000259</v>
          </cell>
          <cell r="G452" t="str">
            <v>0</v>
          </cell>
          <cell r="H452" t="str">
            <v>YI308 - RRMP: Vrac Partenaires UNICEF</v>
          </cell>
          <cell r="I452" t="str">
            <v>EA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40923</v>
          </cell>
          <cell r="S452">
            <v>0</v>
          </cell>
          <cell r="T452">
            <v>0</v>
          </cell>
        </row>
        <row r="453">
          <cell r="B453" t="str">
            <v>NRC NK - Bureau de Beni</v>
          </cell>
          <cell r="C453" t="str">
            <v>Draft</v>
          </cell>
          <cell r="D453" t="str">
            <v>ZAIG</v>
          </cell>
          <cell r="E453">
            <v>2011</v>
          </cell>
          <cell r="F453" t="str">
            <v>00000260</v>
          </cell>
          <cell r="G453" t="str">
            <v>0</v>
          </cell>
          <cell r="H453" t="str">
            <v>YI308 - RRMP: Vrac NRC NK</v>
          </cell>
          <cell r="I453" t="str">
            <v>EA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40923</v>
          </cell>
          <cell r="S453">
            <v>0</v>
          </cell>
          <cell r="T453">
            <v>0</v>
          </cell>
        </row>
        <row r="454">
          <cell r="B454" t="str">
            <v>NRC NK - Bureau de Beni</v>
          </cell>
          <cell r="C454" t="str">
            <v>Draft</v>
          </cell>
          <cell r="D454" t="str">
            <v>ZAIG</v>
          </cell>
          <cell r="E454">
            <v>2011</v>
          </cell>
          <cell r="F454" t="str">
            <v>00000260</v>
          </cell>
          <cell r="G454" t="str">
            <v>0</v>
          </cell>
          <cell r="H454" t="str">
            <v>YI308 - RRMP: Vrac NRC NK</v>
          </cell>
          <cell r="I454" t="str">
            <v>EA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40923</v>
          </cell>
          <cell r="S454">
            <v>0</v>
          </cell>
          <cell r="T454">
            <v>0</v>
          </cell>
        </row>
        <row r="455">
          <cell r="B455" t="str">
            <v>NRC NK - Bureau de Beni</v>
          </cell>
          <cell r="C455" t="str">
            <v>Draft</v>
          </cell>
          <cell r="D455" t="str">
            <v>ZAIG</v>
          </cell>
          <cell r="E455">
            <v>2011</v>
          </cell>
          <cell r="F455" t="str">
            <v>00000260</v>
          </cell>
          <cell r="G455" t="str">
            <v>0</v>
          </cell>
          <cell r="H455" t="str">
            <v>YI308 - RRMP: Vrac NRC NK</v>
          </cell>
          <cell r="I455" t="str">
            <v>EA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40923</v>
          </cell>
          <cell r="S455">
            <v>0</v>
          </cell>
          <cell r="T455">
            <v>0</v>
          </cell>
        </row>
        <row r="456">
          <cell r="B456" t="str">
            <v>NRC NK - Bureau de Beni</v>
          </cell>
          <cell r="C456" t="str">
            <v>Draft</v>
          </cell>
          <cell r="D456" t="str">
            <v>ZAIG</v>
          </cell>
          <cell r="E456">
            <v>2011</v>
          </cell>
          <cell r="F456" t="str">
            <v>00000260</v>
          </cell>
          <cell r="G456" t="str">
            <v>0</v>
          </cell>
          <cell r="H456" t="str">
            <v>YI308 - RRMP: Vrac NRC NK</v>
          </cell>
          <cell r="I456" t="str">
            <v>EA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40923</v>
          </cell>
          <cell r="S456">
            <v>0</v>
          </cell>
          <cell r="T456">
            <v>0</v>
          </cell>
        </row>
        <row r="457">
          <cell r="B457" t="str">
            <v>NRC NK - Bureau de Beni</v>
          </cell>
          <cell r="C457" t="str">
            <v>Draft</v>
          </cell>
          <cell r="D457" t="str">
            <v>ZAIG</v>
          </cell>
          <cell r="E457">
            <v>2011</v>
          </cell>
          <cell r="F457" t="str">
            <v>00000260</v>
          </cell>
          <cell r="G457" t="str">
            <v>0</v>
          </cell>
          <cell r="H457" t="str">
            <v>YI308 - RRMP: Vrac NRC NK</v>
          </cell>
          <cell r="I457" t="str">
            <v>EA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40923</v>
          </cell>
          <cell r="S457">
            <v>0</v>
          </cell>
          <cell r="T457">
            <v>0</v>
          </cell>
        </row>
        <row r="458">
          <cell r="B458" t="str">
            <v>NRC NK - Bureau de Beni</v>
          </cell>
          <cell r="C458" t="str">
            <v>Draft</v>
          </cell>
          <cell r="D458" t="str">
            <v>ZAIG</v>
          </cell>
          <cell r="E458">
            <v>2011</v>
          </cell>
          <cell r="F458" t="str">
            <v>00000260</v>
          </cell>
          <cell r="G458" t="str">
            <v>0</v>
          </cell>
          <cell r="H458" t="str">
            <v>YI308 - RRMP: Vrac NRC NK</v>
          </cell>
          <cell r="I458" t="str">
            <v>EA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40923</v>
          </cell>
          <cell r="S458">
            <v>0</v>
          </cell>
          <cell r="T458">
            <v>0</v>
          </cell>
        </row>
        <row r="459">
          <cell r="B459" t="str">
            <v>NRC NK - Bureau de Beni</v>
          </cell>
          <cell r="C459" t="str">
            <v>Draft</v>
          </cell>
          <cell r="D459" t="str">
            <v>ZAIG</v>
          </cell>
          <cell r="E459">
            <v>2011</v>
          </cell>
          <cell r="F459" t="str">
            <v>00000260</v>
          </cell>
          <cell r="G459" t="str">
            <v>0</v>
          </cell>
          <cell r="H459" t="str">
            <v>YI308 - RRMP: Vrac NRC NK</v>
          </cell>
          <cell r="I459" t="str">
            <v>EA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40923</v>
          </cell>
          <cell r="S459">
            <v>0</v>
          </cell>
          <cell r="T459">
            <v>0</v>
          </cell>
        </row>
        <row r="460">
          <cell r="B460" t="str">
            <v>Solidarités International - Bureau de Butembo</v>
          </cell>
          <cell r="C460" t="str">
            <v>Draft</v>
          </cell>
          <cell r="D460" t="str">
            <v>ZAIG</v>
          </cell>
          <cell r="E460">
            <v>2011</v>
          </cell>
          <cell r="F460" t="str">
            <v>00000261</v>
          </cell>
          <cell r="G460" t="str">
            <v>0</v>
          </cell>
          <cell r="H460" t="str">
            <v>YI308 - RRMP: Bassines Solidarités NK</v>
          </cell>
          <cell r="I460" t="str">
            <v>EA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40923</v>
          </cell>
          <cell r="S460">
            <v>0</v>
          </cell>
          <cell r="T460">
            <v>0</v>
          </cell>
        </row>
        <row r="461">
          <cell r="B461" t="str">
            <v>Solidarités International - Bureau de Butembo</v>
          </cell>
          <cell r="C461" t="str">
            <v>Draft</v>
          </cell>
          <cell r="D461" t="str">
            <v>ZAIG</v>
          </cell>
          <cell r="E461">
            <v>2011</v>
          </cell>
          <cell r="F461" t="str">
            <v>00000261</v>
          </cell>
          <cell r="G461" t="str">
            <v>0</v>
          </cell>
          <cell r="H461" t="str">
            <v>YI308 - RRMP: Bassines Solidarités NK</v>
          </cell>
          <cell r="I461" t="str">
            <v>EA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40923</v>
          </cell>
          <cell r="S461">
            <v>0</v>
          </cell>
          <cell r="T461">
            <v>0</v>
          </cell>
        </row>
        <row r="462">
          <cell r="B462" t="str">
            <v>Solidarités International - Bureau de Butembo</v>
          </cell>
          <cell r="C462" t="str">
            <v>Draft</v>
          </cell>
          <cell r="D462" t="str">
            <v>ZAIG</v>
          </cell>
          <cell r="E462">
            <v>2011</v>
          </cell>
          <cell r="F462" t="str">
            <v>00000261</v>
          </cell>
          <cell r="G462" t="str">
            <v>0</v>
          </cell>
          <cell r="H462" t="str">
            <v>YI308 - RRMP: Bassines Solidarités NK</v>
          </cell>
          <cell r="I462" t="str">
            <v>EA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40923</v>
          </cell>
          <cell r="S462">
            <v>0</v>
          </cell>
          <cell r="T462">
            <v>0</v>
          </cell>
        </row>
        <row r="463">
          <cell r="B463" t="str">
            <v>Solidarités International - Bureau de Butembo</v>
          </cell>
          <cell r="C463" t="str">
            <v>Draft</v>
          </cell>
          <cell r="D463" t="str">
            <v>ZAIG</v>
          </cell>
          <cell r="E463">
            <v>2011</v>
          </cell>
          <cell r="F463" t="str">
            <v>00000261</v>
          </cell>
          <cell r="G463" t="str">
            <v>0</v>
          </cell>
          <cell r="H463" t="str">
            <v>YI308 - RRMP: Bassines Solidarités NK</v>
          </cell>
          <cell r="I463" t="str">
            <v>EA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40923</v>
          </cell>
          <cell r="S463">
            <v>0</v>
          </cell>
          <cell r="T463">
            <v>0</v>
          </cell>
        </row>
        <row r="464">
          <cell r="B464" t="str">
            <v>Solidarités International - Bureau de Butembo</v>
          </cell>
          <cell r="C464" t="str">
            <v>Draft</v>
          </cell>
          <cell r="D464" t="str">
            <v>ZAIG</v>
          </cell>
          <cell r="E464">
            <v>2011</v>
          </cell>
          <cell r="F464" t="str">
            <v>00000261</v>
          </cell>
          <cell r="G464" t="str">
            <v>0</v>
          </cell>
          <cell r="H464" t="str">
            <v>YI308 - RRMP: Bassines Solidarités NK</v>
          </cell>
          <cell r="I464" t="str">
            <v>EA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40923</v>
          </cell>
          <cell r="S464">
            <v>0</v>
          </cell>
          <cell r="T464">
            <v>0</v>
          </cell>
        </row>
        <row r="465">
          <cell r="B465" t="str">
            <v>Solidarités International - Bureau de Butembo</v>
          </cell>
          <cell r="C465" t="str">
            <v>Draft</v>
          </cell>
          <cell r="D465" t="str">
            <v>ZAIG</v>
          </cell>
          <cell r="E465">
            <v>2011</v>
          </cell>
          <cell r="F465" t="str">
            <v>00000261</v>
          </cell>
          <cell r="G465" t="str">
            <v>0</v>
          </cell>
          <cell r="H465" t="str">
            <v>YI308 - RRMP: Bassines Solidarités NK</v>
          </cell>
          <cell r="I465" t="str">
            <v>EA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40923</v>
          </cell>
          <cell r="S465">
            <v>0</v>
          </cell>
          <cell r="T465">
            <v>0</v>
          </cell>
        </row>
        <row r="466">
          <cell r="B466" t="str">
            <v>Solidarités International - Bureau de Butembo</v>
          </cell>
          <cell r="C466" t="str">
            <v>Draft</v>
          </cell>
          <cell r="D466" t="str">
            <v>ZAIG</v>
          </cell>
          <cell r="E466">
            <v>2011</v>
          </cell>
          <cell r="F466" t="str">
            <v>00000261</v>
          </cell>
          <cell r="G466" t="str">
            <v>0</v>
          </cell>
          <cell r="H466" t="str">
            <v>YI308 - RRMP: Bassines Solidarités NK</v>
          </cell>
          <cell r="I466" t="str">
            <v>EA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40923</v>
          </cell>
          <cell r="S466">
            <v>0</v>
          </cell>
          <cell r="T466">
            <v>0</v>
          </cell>
        </row>
        <row r="467">
          <cell r="B467" t="str">
            <v>NRC NK - Bureau de Beni</v>
          </cell>
          <cell r="C467" t="str">
            <v>Draft</v>
          </cell>
          <cell r="D467" t="str">
            <v>ZAIG</v>
          </cell>
          <cell r="E467">
            <v>2011</v>
          </cell>
          <cell r="F467" t="str">
            <v>00000262</v>
          </cell>
          <cell r="G467" t="str">
            <v>0</v>
          </cell>
          <cell r="H467" t="str">
            <v>YI308 - RRMP: Bassines NRC NK</v>
          </cell>
          <cell r="I467" t="str">
            <v>EA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40923</v>
          </cell>
          <cell r="S467">
            <v>0</v>
          </cell>
          <cell r="T467">
            <v>0</v>
          </cell>
        </row>
        <row r="468">
          <cell r="B468" t="str">
            <v>NRC NK - Bureau de Beni</v>
          </cell>
          <cell r="C468" t="str">
            <v>Draft</v>
          </cell>
          <cell r="D468" t="str">
            <v>ZAIG</v>
          </cell>
          <cell r="E468">
            <v>2011</v>
          </cell>
          <cell r="F468" t="str">
            <v>00000262</v>
          </cell>
          <cell r="G468" t="str">
            <v>0</v>
          </cell>
          <cell r="H468" t="str">
            <v>YI308 - RRMP: Bassines NRC NK</v>
          </cell>
          <cell r="I468" t="str">
            <v>EA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40923</v>
          </cell>
          <cell r="S468">
            <v>0</v>
          </cell>
          <cell r="T468">
            <v>0</v>
          </cell>
        </row>
        <row r="469">
          <cell r="B469" t="str">
            <v>NRC NK - Bureau de Beni</v>
          </cell>
          <cell r="C469" t="str">
            <v>Draft</v>
          </cell>
          <cell r="D469" t="str">
            <v>ZAIG</v>
          </cell>
          <cell r="E469">
            <v>2011</v>
          </cell>
          <cell r="F469" t="str">
            <v>00000262</v>
          </cell>
          <cell r="G469" t="str">
            <v>0</v>
          </cell>
          <cell r="H469" t="str">
            <v>YI308 - RRMP: Bassines NRC NK</v>
          </cell>
          <cell r="I469" t="str">
            <v>EA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40923</v>
          </cell>
          <cell r="S469">
            <v>0</v>
          </cell>
          <cell r="T469">
            <v>0</v>
          </cell>
        </row>
        <row r="470">
          <cell r="B470" t="str">
            <v>NRC NK - Bureau de Beni</v>
          </cell>
          <cell r="C470" t="str">
            <v>Draft</v>
          </cell>
          <cell r="D470" t="str">
            <v>ZAIG</v>
          </cell>
          <cell r="E470">
            <v>2011</v>
          </cell>
          <cell r="F470" t="str">
            <v>00000262</v>
          </cell>
          <cell r="G470" t="str">
            <v>0</v>
          </cell>
          <cell r="H470" t="str">
            <v>YI308 - RRMP: Bassines NRC NK</v>
          </cell>
          <cell r="I470" t="str">
            <v>EA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40923</v>
          </cell>
          <cell r="S470">
            <v>0</v>
          </cell>
          <cell r="T470">
            <v>0</v>
          </cell>
        </row>
        <row r="471">
          <cell r="B471" t="str">
            <v>NRC NK - Bureau de Beni</v>
          </cell>
          <cell r="C471" t="str">
            <v>Draft</v>
          </cell>
          <cell r="D471" t="str">
            <v>ZAIG</v>
          </cell>
          <cell r="E471">
            <v>2011</v>
          </cell>
          <cell r="F471" t="str">
            <v>00000262</v>
          </cell>
          <cell r="G471" t="str">
            <v>0</v>
          </cell>
          <cell r="H471" t="str">
            <v>YI308 - RRMP: Bassines NRC NK</v>
          </cell>
          <cell r="I471" t="str">
            <v>EA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40923</v>
          </cell>
          <cell r="S471">
            <v>0</v>
          </cell>
          <cell r="T471">
            <v>0</v>
          </cell>
        </row>
        <row r="472">
          <cell r="B472" t="str">
            <v>NRC NK - Bureau de Beni</v>
          </cell>
          <cell r="C472" t="str">
            <v>Draft</v>
          </cell>
          <cell r="D472" t="str">
            <v>ZAIG</v>
          </cell>
          <cell r="E472">
            <v>2011</v>
          </cell>
          <cell r="F472" t="str">
            <v>00000262</v>
          </cell>
          <cell r="G472" t="str">
            <v>0</v>
          </cell>
          <cell r="H472" t="str">
            <v>YI308 - RRMP: Bassines NRC NK</v>
          </cell>
          <cell r="I472" t="str">
            <v>EA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40923</v>
          </cell>
          <cell r="S472">
            <v>0</v>
          </cell>
          <cell r="T472">
            <v>0</v>
          </cell>
        </row>
        <row r="473">
          <cell r="B473" t="str">
            <v>NRC NK - Bureau de Beni</v>
          </cell>
          <cell r="C473" t="str">
            <v>Draft</v>
          </cell>
          <cell r="D473" t="str">
            <v>ZAIG</v>
          </cell>
          <cell r="E473">
            <v>2011</v>
          </cell>
          <cell r="F473" t="str">
            <v>00000262</v>
          </cell>
          <cell r="G473" t="str">
            <v>0</v>
          </cell>
          <cell r="H473" t="str">
            <v>YI308 - RRMP: Bassines NRC NK</v>
          </cell>
          <cell r="I473" t="str">
            <v>EA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40923</v>
          </cell>
          <cell r="S473">
            <v>0</v>
          </cell>
          <cell r="T473">
            <v>0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</row>
        <row r="677"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</row>
        <row r="701"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1"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</row>
        <row r="732"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</row>
        <row r="733"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</row>
        <row r="734"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</row>
        <row r="735"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</row>
        <row r="736"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</row>
        <row r="737"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</row>
        <row r="738"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</row>
        <row r="741"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</row>
        <row r="746"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</row>
        <row r="808"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</row>
        <row r="809"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</row>
        <row r="822"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</row>
        <row r="823"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</row>
        <row r="824"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</row>
        <row r="828"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</row>
        <row r="829"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</row>
        <row r="830"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</row>
        <row r="838"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</row>
        <row r="840"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</row>
        <row r="841"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</row>
        <row r="842"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</row>
        <row r="844"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5"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</row>
        <row r="848"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</row>
        <row r="852"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</row>
        <row r="858"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</row>
        <row r="871"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74"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</row>
        <row r="875"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</row>
        <row r="876"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</row>
        <row r="877"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</row>
        <row r="878"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</row>
        <row r="879"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</row>
        <row r="882"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</row>
        <row r="883"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</row>
        <row r="884"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</row>
        <row r="889"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</row>
        <row r="894"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</row>
        <row r="902"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</row>
        <row r="913"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0"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</row>
        <row r="948"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</row>
        <row r="955"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6"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</row>
        <row r="968"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</row>
        <row r="988"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</row>
        <row r="1002"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</row>
        <row r="1003"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</row>
        <row r="1018"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</row>
        <row r="1019"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</row>
        <row r="1020"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</row>
        <row r="1021"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</row>
        <row r="1022"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</row>
        <row r="1025"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</row>
        <row r="1026"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</row>
        <row r="1027"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</row>
        <row r="1028"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</row>
        <row r="1029"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</row>
        <row r="1031"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</row>
        <row r="1032"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</row>
        <row r="1033"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</row>
        <row r="1034"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</row>
        <row r="1035"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</row>
        <row r="1036"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</row>
        <row r="1037"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</row>
        <row r="1038"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</row>
        <row r="1042"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</row>
        <row r="1043"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</row>
        <row r="1044"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</row>
        <row r="1045"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46"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</row>
        <row r="1047"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</row>
        <row r="1048"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</row>
        <row r="1049"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</row>
        <row r="1050"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</row>
        <row r="1051"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</row>
        <row r="1052"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</row>
        <row r="1053"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</row>
        <row r="1054"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</row>
        <row r="1055"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</row>
        <row r="1056"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</row>
        <row r="1057"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</row>
        <row r="1058"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</row>
        <row r="1059"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</row>
        <row r="1060"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</row>
        <row r="1061"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</row>
        <row r="1062"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</row>
        <row r="1063"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</row>
        <row r="1064"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</row>
        <row r="1065"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</row>
        <row r="1066"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</row>
        <row r="1067"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</row>
        <row r="1068"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</row>
        <row r="1069"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</row>
        <row r="1070"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</row>
        <row r="1071"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</row>
        <row r="1072"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</row>
        <row r="1073"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</row>
        <row r="1074"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</row>
        <row r="1075"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</row>
        <row r="1076"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</row>
        <row r="1077"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</row>
        <row r="1078"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</row>
        <row r="1079"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</row>
        <row r="1080"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</row>
        <row r="1081"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</row>
        <row r="1082"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</row>
        <row r="1083"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</row>
        <row r="1084"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</row>
        <row r="1085"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</row>
        <row r="1086"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</row>
        <row r="1087"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</row>
        <row r="1088"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</row>
        <row r="1089"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</row>
        <row r="1090"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</row>
        <row r="1091"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</row>
        <row r="1092"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</row>
        <row r="1093"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</row>
        <row r="1094"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</row>
        <row r="1095"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</row>
        <row r="1097"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098"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</row>
        <row r="1099"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</row>
        <row r="1100"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</row>
        <row r="1101"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</row>
        <row r="1102"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</row>
        <row r="1103"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</row>
        <row r="1104"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</row>
        <row r="1105"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</row>
        <row r="1106"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</row>
        <row r="1107"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</row>
        <row r="1108"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</row>
        <row r="1109"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</row>
        <row r="1110"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</row>
        <row r="1111"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</row>
        <row r="1112"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</row>
        <row r="1113"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</row>
        <row r="1114"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</row>
        <row r="1115"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</row>
        <row r="1117"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</row>
        <row r="1118"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</row>
        <row r="1119"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</row>
        <row r="1120"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</row>
        <row r="1121"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</row>
        <row r="1122"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</row>
        <row r="1123"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</row>
        <row r="1124"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</row>
        <row r="1126"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>
        <row r="4">
          <cell r="B4" t="str">
            <v>Liste de distribution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B4" t="str">
            <v>Liste de distribution</v>
          </cell>
        </row>
      </sheetData>
      <sheetData sheetId="19">
        <row r="4">
          <cell r="B4" t="str">
            <v>Liste de distribution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>
        <row r="4">
          <cell r="B4" t="str">
            <v>Liste de distribution</v>
          </cell>
        </row>
      </sheetData>
      <sheetData sheetId="34"/>
      <sheetData sheetId="35"/>
      <sheetData sheetId="36">
        <row r="4">
          <cell r="B4" t="str">
            <v>Liste de distribution</v>
          </cell>
        </row>
      </sheetData>
      <sheetData sheetId="37">
        <row r="4">
          <cell r="B4" t="str">
            <v>Liste de distribution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4">
          <cell r="B4" t="str">
            <v>Liste de distribution</v>
          </cell>
        </row>
      </sheetData>
      <sheetData sheetId="45">
        <row r="4">
          <cell r="B4" t="str">
            <v>Liste de distribution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4">
          <cell r="B4" t="str">
            <v>Liste de distribution</v>
          </cell>
        </row>
      </sheetData>
      <sheetData sheetId="53">
        <row r="4">
          <cell r="B4" t="str">
            <v>Liste de distribution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B4" t="str">
            <v>Liste de distribution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>
        <row r="4">
          <cell r="B4" t="str">
            <v>Liste de distribution</v>
          </cell>
        </row>
      </sheetData>
      <sheetData sheetId="75">
        <row r="4">
          <cell r="B4" t="str">
            <v>Liste de distribution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>
        <row r="4">
          <cell r="B4" t="str">
            <v>Liste de distribution</v>
          </cell>
        </row>
      </sheetData>
      <sheetData sheetId="84">
        <row r="4">
          <cell r="B4" t="str">
            <v>Liste de distribution</v>
          </cell>
        </row>
      </sheetData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ue"/>
      <sheetName val="Rapport"/>
      <sheetName val="Transactions"/>
      <sheetName val="Facilities"/>
      <sheetName val="ETA par PO"/>
      <sheetName val="Journal"/>
      <sheetName val="0142 RL"/>
      <sheetName val="Bilancio"/>
      <sheetName val="INTERSOS Cover"/>
      <sheetName val="Pending"/>
      <sheetName val="PN"/>
      <sheetName val="quarters"/>
      <sheetName val="ETA_par_PO"/>
      <sheetName val="0142_RL"/>
      <sheetName val="ETA_par_PO1"/>
      <sheetName val="0142_RL1"/>
      <sheetName val="ETA_par_PO3"/>
      <sheetName val="0142_RL3"/>
      <sheetName val="ETA_par_PO2"/>
      <sheetName val="0142_RL2"/>
      <sheetName val="ETA_par_PO4"/>
      <sheetName val="0142_RL4"/>
      <sheetName val="ETA_par_PO5"/>
      <sheetName val="0142_RL5"/>
      <sheetName val="INTERSOS_Cover2"/>
      <sheetName val="INTERSOS_Cover1"/>
      <sheetName val="INTERSOS_Cover"/>
      <sheetName val="INTERSOS_Cover3"/>
      <sheetName val="INTERSOS_Cover4"/>
      <sheetName val="Coding"/>
      <sheetName val="ETA_par_PO6"/>
      <sheetName val="0142_RL6"/>
      <sheetName val="INTERSOS_Cover5"/>
      <sheetName val="ETA_par_PO7"/>
      <sheetName val="0142_RL7"/>
      <sheetName val="INTERSOS_Cover6"/>
      <sheetName val="Range Page"/>
    </sheetNames>
    <sheetDataSet>
      <sheetData sheetId="0">
        <row r="11">
          <cell r="B11" t="str">
            <v>0000986-001</v>
          </cell>
        </row>
      </sheetData>
      <sheetData sheetId="1">
        <row r="11">
          <cell r="B11" t="str">
            <v>0000986-001</v>
          </cell>
          <cell r="C11" t="str">
            <v>1 - RRMP</v>
          </cell>
          <cell r="D11" t="str">
            <v>NET,LN,110-150D,W/B/G 190X180X150CMLXWXH</v>
          </cell>
          <cell r="E11" t="str">
            <v>EA</v>
          </cell>
          <cell r="F11">
            <v>0</v>
          </cell>
          <cell r="G11">
            <v>0</v>
          </cell>
        </row>
        <row r="12">
          <cell r="B12" t="str">
            <v>362350-024</v>
          </cell>
          <cell r="C12" t="str">
            <v>1 - RRMP</v>
          </cell>
          <cell r="D12" t="str">
            <v>SAVON DE LESSIVE, CARTON-25 BARRES/800GR</v>
          </cell>
          <cell r="E12" t="str">
            <v>EA</v>
          </cell>
          <cell r="F12">
            <v>0</v>
          </cell>
          <cell r="G12">
            <v>0</v>
          </cell>
        </row>
        <row r="13">
          <cell r="B13" t="str">
            <v>271610-012</v>
          </cell>
          <cell r="C13" t="str">
            <v>1 - RRMP</v>
          </cell>
          <cell r="D13" t="str">
            <v>TARPAULINS 4X5M</v>
          </cell>
          <cell r="E13" t="str">
            <v>EA</v>
          </cell>
          <cell r="F13">
            <v>0</v>
          </cell>
          <cell r="G13">
            <v>0</v>
          </cell>
        </row>
        <row r="14">
          <cell r="B14" t="str">
            <v>282300-002</v>
          </cell>
          <cell r="C14" t="str">
            <v>1 - RRMP</v>
          </cell>
          <cell r="D14" t="str">
            <v>BABY WINTER RUMMAGE(0-10YEARS)</v>
          </cell>
          <cell r="E14" t="str">
            <v>Ballot de 200</v>
          </cell>
          <cell r="F14">
            <v>0</v>
          </cell>
          <cell r="G14">
            <v>0</v>
          </cell>
        </row>
        <row r="15">
          <cell r="B15" t="str">
            <v>282300-004</v>
          </cell>
          <cell r="C15" t="str">
            <v>1 - RRMP</v>
          </cell>
          <cell r="D15" t="str">
            <v>MENS T-SHIRT L/S POUR HOMMES/GARCONS 10-25 ANS</v>
          </cell>
          <cell r="E15" t="str">
            <v>Ballot de 100</v>
          </cell>
          <cell r="F15">
            <v>0</v>
          </cell>
          <cell r="G15">
            <v>0</v>
          </cell>
        </row>
        <row r="16">
          <cell r="B16" t="str">
            <v>282300-005</v>
          </cell>
          <cell r="C16" t="str">
            <v>1 - RRMP</v>
          </cell>
          <cell r="D16" t="str">
            <v>LADIES MIXED BLOUSE</v>
          </cell>
          <cell r="E16" t="str">
            <v>Ballot de 100</v>
          </cell>
          <cell r="F16">
            <v>0</v>
          </cell>
          <cell r="G16">
            <v>0</v>
          </cell>
        </row>
        <row r="17">
          <cell r="B17" t="str">
            <v>282300-007</v>
          </cell>
          <cell r="C17" t="str">
            <v>1 - RRMP</v>
          </cell>
          <cell r="D17" t="str">
            <v>MENS COTTON PANTS</v>
          </cell>
          <cell r="E17" t="str">
            <v>Ballot de 100</v>
          </cell>
          <cell r="F17">
            <v>0</v>
          </cell>
          <cell r="G17">
            <v>0</v>
          </cell>
        </row>
        <row r="18">
          <cell r="B18" t="str">
            <v>282300-008</v>
          </cell>
          <cell r="C18" t="str">
            <v>1 - RRMP</v>
          </cell>
          <cell r="D18" t="str">
            <v>CHILDREN MIXED RUMMAGE 0-18 ANS</v>
          </cell>
          <cell r="E18" t="str">
            <v>Ballot de 300</v>
          </cell>
          <cell r="F18">
            <v>0</v>
          </cell>
          <cell r="G18">
            <v>0</v>
          </cell>
        </row>
        <row r="19">
          <cell r="B19" t="str">
            <v>282300-043</v>
          </cell>
          <cell r="C19" t="str">
            <v>1 - RRMP</v>
          </cell>
          <cell r="D19" t="str">
            <v>MIXED SWEATER T-SHIRT 10-25 ANS</v>
          </cell>
          <cell r="E19" t="str">
            <v>Ballot de 100</v>
          </cell>
          <cell r="F19">
            <v>0</v>
          </cell>
          <cell r="G19">
            <v>0</v>
          </cell>
        </row>
        <row r="20">
          <cell r="B20" t="str">
            <v>282300-052</v>
          </cell>
          <cell r="C20" t="str">
            <v>1 - RRMP</v>
          </cell>
          <cell r="D20" t="str">
            <v>PAGNE,100% COTON,WAX 6 YARDS</v>
          </cell>
          <cell r="E20" t="str">
            <v>EA</v>
          </cell>
          <cell r="F20">
            <v>0</v>
          </cell>
          <cell r="G20">
            <v>0</v>
          </cell>
        </row>
        <row r="21">
          <cell r="B21" t="str">
            <v>362350-001</v>
          </cell>
          <cell r="C21" t="str">
            <v>1 - RRMP</v>
          </cell>
          <cell r="D21" t="str">
            <v>HYGIENE KITS</v>
          </cell>
          <cell r="E21" t="str">
            <v>KIT</v>
          </cell>
          <cell r="F21">
            <v>0</v>
          </cell>
          <cell r="G21">
            <v>0</v>
          </cell>
        </row>
        <row r="22">
          <cell r="B22" t="str">
            <v>362350-001</v>
          </cell>
          <cell r="C22" t="str">
            <v>1 - RRMP</v>
          </cell>
          <cell r="D22" t="str">
            <v>bandes de tissus de 30 cm X 1m20</v>
          </cell>
          <cell r="E22" t="str">
            <v>EA</v>
          </cell>
          <cell r="F22">
            <v>0</v>
          </cell>
          <cell r="G22">
            <v>0</v>
          </cell>
        </row>
        <row r="23">
          <cell r="B23" t="str">
            <v>362350-001</v>
          </cell>
          <cell r="C23" t="str">
            <v>1 - RRMP</v>
          </cell>
          <cell r="D23" t="str">
            <v>Sous vêtement  dame Coton</v>
          </cell>
          <cell r="E23" t="str">
            <v>EA</v>
          </cell>
          <cell r="F23">
            <v>0</v>
          </cell>
          <cell r="G23">
            <v>0</v>
          </cell>
        </row>
        <row r="24">
          <cell r="B24" t="str">
            <v>362350-001</v>
          </cell>
          <cell r="C24" t="str">
            <v>1 - RRMP</v>
          </cell>
          <cell r="D24" t="str">
            <v>petit seau en plastique 3 litres</v>
          </cell>
          <cell r="E24" t="str">
            <v>EA</v>
          </cell>
          <cell r="F24">
            <v>0</v>
          </cell>
          <cell r="G24">
            <v>0</v>
          </cell>
        </row>
        <row r="25">
          <cell r="B25" t="str">
            <v>362350-001</v>
          </cell>
          <cell r="C25" t="str">
            <v>1 - RRMP</v>
          </cell>
          <cell r="D25" t="str">
            <v>Sac d’emballage en papier</v>
          </cell>
          <cell r="E25" t="str">
            <v>EA</v>
          </cell>
          <cell r="F25">
            <v>0</v>
          </cell>
          <cell r="G25">
            <v>0</v>
          </cell>
        </row>
        <row r="26">
          <cell r="B26" t="str">
            <v>362350-010</v>
          </cell>
          <cell r="C26" t="str">
            <v>1 - RRMP</v>
          </cell>
          <cell r="D26" t="str">
            <v>PLASTIC WASHING BASIN (round) 22 litres</v>
          </cell>
          <cell r="E26" t="str">
            <v>EA</v>
          </cell>
          <cell r="F26">
            <v>0</v>
          </cell>
          <cell r="G26">
            <v>0</v>
          </cell>
        </row>
        <row r="27">
          <cell r="B27" t="str">
            <v>362350-023</v>
          </cell>
          <cell r="C27" t="str">
            <v>1 - RRMP</v>
          </cell>
          <cell r="D27" t="str">
            <v>KIT NFI NOYAU</v>
          </cell>
          <cell r="E27" t="str">
            <v>KIT</v>
          </cell>
          <cell r="F27">
            <v>0</v>
          </cell>
          <cell r="G27">
            <v>0</v>
          </cell>
        </row>
        <row r="28">
          <cell r="B28" t="str">
            <v>422357-005</v>
          </cell>
          <cell r="C28" t="str">
            <v>1 - RRMP</v>
          </cell>
          <cell r="D28" t="str">
            <v>JERRY CAN, COLLAPSABLE, 10LTRS</v>
          </cell>
          <cell r="E28" t="str">
            <v>EA</v>
          </cell>
          <cell r="F28">
            <v>0</v>
          </cell>
          <cell r="G28">
            <v>0</v>
          </cell>
        </row>
        <row r="29">
          <cell r="B29" t="str">
            <v>422357-007</v>
          </cell>
          <cell r="C29" t="str">
            <v>1 - RRMP</v>
          </cell>
          <cell r="D29" t="str">
            <v>JERRYCAN RIGID 20LITRES</v>
          </cell>
          <cell r="E29" t="str">
            <v>EA</v>
          </cell>
          <cell r="F29">
            <v>0</v>
          </cell>
          <cell r="G29">
            <v>0</v>
          </cell>
        </row>
        <row r="30">
          <cell r="B30" t="str">
            <v>448200-002</v>
          </cell>
          <cell r="C30" t="str">
            <v>1 - RRMP</v>
          </cell>
          <cell r="D30" t="str">
            <v>COOKING SET</v>
          </cell>
          <cell r="E30" t="str">
            <v>EA</v>
          </cell>
          <cell r="F30">
            <v>0</v>
          </cell>
          <cell r="G30">
            <v>0</v>
          </cell>
        </row>
        <row r="31">
          <cell r="B31" t="str">
            <v>271100-001</v>
          </cell>
          <cell r="C31" t="str">
            <v>1 - RRMP</v>
          </cell>
          <cell r="D31" t="str">
            <v>BLANKETS AND TRAVELLING RUGS</v>
          </cell>
          <cell r="E31" t="str">
            <v>EA</v>
          </cell>
          <cell r="F31">
            <v>0</v>
          </cell>
          <cell r="G31">
            <v>0</v>
          </cell>
        </row>
        <row r="32">
          <cell r="B32" t="str">
            <v>0000423-002</v>
          </cell>
          <cell r="C32" t="str">
            <v>1 - RRMP</v>
          </cell>
          <cell r="D32" t="str">
            <v>SLEEPING MAT</v>
          </cell>
          <cell r="E32" t="str">
            <v>EA</v>
          </cell>
          <cell r="F32">
            <v>0</v>
          </cell>
          <cell r="G32">
            <v>0</v>
          </cell>
        </row>
        <row r="33">
          <cell r="B33" t="str">
            <v>290000-011</v>
          </cell>
          <cell r="C33" t="str">
            <v>1 - RRMP</v>
          </cell>
          <cell r="D33" t="str">
            <v>POLYPROPYLENE BAG, 90 KGS CAPACITY, SIZE 74X116CM,</v>
          </cell>
          <cell r="E33" t="str">
            <v>EA</v>
          </cell>
          <cell r="F33">
            <v>0</v>
          </cell>
          <cell r="G33">
            <v>0</v>
          </cell>
        </row>
        <row r="34">
          <cell r="B34" t="str">
            <v>271610-016</v>
          </cell>
          <cell r="C34" t="str">
            <v>1 - RRMP</v>
          </cell>
          <cell r="D34" t="str">
            <v>PLASTIC SHEETING 4X60M + ROPES</v>
          </cell>
          <cell r="E34" t="str">
            <v>EA</v>
          </cell>
          <cell r="F34">
            <v>0</v>
          </cell>
          <cell r="G34">
            <v>0</v>
          </cell>
        </row>
        <row r="35">
          <cell r="B35" t="str">
            <v>0000230-001</v>
          </cell>
          <cell r="C35" t="str">
            <v>1 - RRMP</v>
          </cell>
          <cell r="D35" t="str">
            <v>EMERGENCY FOOD RATION,BP-5,24 X 500G</v>
          </cell>
          <cell r="E35" t="str">
            <v>CAR</v>
          </cell>
          <cell r="F35">
            <v>0</v>
          </cell>
          <cell r="G35">
            <v>0</v>
          </cell>
        </row>
        <row r="36">
          <cell r="B36">
            <v>0</v>
          </cell>
          <cell r="C36" t="str">
            <v>1 - RRMP</v>
          </cell>
          <cell r="D36" t="str">
            <v>COOKING POT 5 Litres</v>
          </cell>
          <cell r="E36" t="str">
            <v>EA</v>
          </cell>
          <cell r="F36">
            <v>0</v>
          </cell>
          <cell r="G36">
            <v>0</v>
          </cell>
        </row>
        <row r="37">
          <cell r="B37">
            <v>0</v>
          </cell>
          <cell r="C37" t="str">
            <v>1 - RRMP</v>
          </cell>
          <cell r="D37" t="str">
            <v>COOKING POT 7 Litres</v>
          </cell>
          <cell r="E37" t="str">
            <v>EA</v>
          </cell>
          <cell r="F37">
            <v>0</v>
          </cell>
          <cell r="G37">
            <v>0</v>
          </cell>
        </row>
        <row r="38">
          <cell r="B38">
            <v>0</v>
          </cell>
          <cell r="C38" t="str">
            <v>1 - RRMP</v>
          </cell>
          <cell r="D38" t="str">
            <v>MUG: Stainless Steel, 0.35</v>
          </cell>
          <cell r="E38" t="str">
            <v>EA</v>
          </cell>
          <cell r="F38">
            <v>0</v>
          </cell>
          <cell r="G38">
            <v>0</v>
          </cell>
        </row>
        <row r="39">
          <cell r="B39">
            <v>0</v>
          </cell>
          <cell r="C39" t="str">
            <v>1 - RRMP</v>
          </cell>
          <cell r="D39" t="str">
            <v>STAINLESS STEEL SPOON</v>
          </cell>
          <cell r="E39" t="str">
            <v>EA</v>
          </cell>
          <cell r="F39">
            <v>0</v>
          </cell>
          <cell r="G39">
            <v>0</v>
          </cell>
        </row>
        <row r="40">
          <cell r="B40">
            <v>0</v>
          </cell>
          <cell r="C40" t="str">
            <v>1 - RRMP</v>
          </cell>
          <cell r="D40" t="str">
            <v>STAINLESS STEEL BOWLS NON MAGNETIC 24 cm</v>
          </cell>
          <cell r="E40" t="str">
            <v>EA</v>
          </cell>
          <cell r="F40">
            <v>0</v>
          </cell>
          <cell r="G40">
            <v>0</v>
          </cell>
        </row>
        <row r="41">
          <cell r="B41">
            <v>0</v>
          </cell>
          <cell r="C41" t="str">
            <v>1 - RRMP</v>
          </cell>
          <cell r="D41" t="str">
            <v>STAINLESS STEEL BOWLS NON MAGNETIC 28 cm</v>
          </cell>
          <cell r="E41" t="str">
            <v>EA</v>
          </cell>
          <cell r="F41">
            <v>0</v>
          </cell>
          <cell r="G41">
            <v>0</v>
          </cell>
        </row>
        <row r="42">
          <cell r="B42">
            <v>0</v>
          </cell>
          <cell r="C42" t="str">
            <v>1 - RRMP</v>
          </cell>
          <cell r="D42" t="str">
            <v>COOKING SPOON</v>
          </cell>
          <cell r="E42" t="str">
            <v>EA</v>
          </cell>
          <cell r="F42">
            <v>0</v>
          </cell>
          <cell r="G42">
            <v>0</v>
          </cell>
        </row>
        <row r="43">
          <cell r="B43">
            <v>0</v>
          </cell>
          <cell r="C43" t="str">
            <v>1 - RRMP</v>
          </cell>
          <cell r="D43" t="str">
            <v>KITCHEN KNIFE</v>
          </cell>
          <cell r="E43" t="str">
            <v>EA</v>
          </cell>
          <cell r="F43">
            <v>0</v>
          </cell>
          <cell r="G43">
            <v>0</v>
          </cell>
        </row>
        <row r="44">
          <cell r="B44" t="str">
            <v>4416501-001</v>
          </cell>
          <cell r="C44" t="str">
            <v>2 - Education</v>
          </cell>
          <cell r="D44" t="str">
            <v>SLATE,STUDENT'S,A4 (210 X 297MM)</v>
          </cell>
          <cell r="E44" t="str">
            <v>BOX</v>
          </cell>
          <cell r="F44">
            <v>0</v>
          </cell>
          <cell r="G44">
            <v>0</v>
          </cell>
        </row>
        <row r="45">
          <cell r="B45" t="str">
            <v>4461000-001</v>
          </cell>
          <cell r="C45" t="str">
            <v>2 - Education</v>
          </cell>
          <cell r="D45" t="str">
            <v>PENCIL FOR SLATES</v>
          </cell>
          <cell r="E45" t="str">
            <v>BOX</v>
          </cell>
          <cell r="F45">
            <v>0</v>
          </cell>
          <cell r="G45">
            <v>0</v>
          </cell>
        </row>
        <row r="46">
          <cell r="B46" t="str">
            <v>9935025-001</v>
          </cell>
          <cell r="C46" t="str">
            <v>2 - Education</v>
          </cell>
          <cell r="D46" t="str">
            <v>RECREATION KIT</v>
          </cell>
          <cell r="E46" t="str">
            <v>EA</v>
          </cell>
          <cell r="F46">
            <v>0</v>
          </cell>
          <cell r="G46">
            <v>0</v>
          </cell>
        </row>
        <row r="47">
          <cell r="B47" t="str">
            <v>9935050-001</v>
          </cell>
          <cell r="C47" t="str">
            <v>2 - Education</v>
          </cell>
          <cell r="D47" t="str">
            <v>DRC KIT FOR 40 STUDENTS GRADE 3-6</v>
          </cell>
          <cell r="E47" t="str">
            <v>EA</v>
          </cell>
          <cell r="F47">
            <v>0</v>
          </cell>
          <cell r="G47">
            <v>0</v>
          </cell>
        </row>
        <row r="48">
          <cell r="B48" t="str">
            <v>9935053-001</v>
          </cell>
          <cell r="C48" t="str">
            <v>2 - Education</v>
          </cell>
          <cell r="D48" t="str">
            <v>DRC DIDACTIC MATERIALS KIT FOR SCHOOLS</v>
          </cell>
          <cell r="E48" t="str">
            <v>EA</v>
          </cell>
          <cell r="F48">
            <v>0</v>
          </cell>
          <cell r="G48">
            <v>0</v>
          </cell>
        </row>
        <row r="49">
          <cell r="B49" t="str">
            <v>9935054-001</v>
          </cell>
          <cell r="C49" t="str">
            <v>2 - Education</v>
          </cell>
          <cell r="D49" t="str">
            <v>DRC KIT FOR 10 TEACHERS GRADE 1-6</v>
          </cell>
          <cell r="E49" t="str">
            <v>EA</v>
          </cell>
          <cell r="F49">
            <v>0</v>
          </cell>
          <cell r="G49">
            <v>0</v>
          </cell>
        </row>
        <row r="50">
          <cell r="B50" t="str">
            <v>9935055-001</v>
          </cell>
          <cell r="C50" t="str">
            <v>2 - Education</v>
          </cell>
          <cell r="D50" t="str">
            <v>DRC KIT FOR 10 TEACHERS GRADE 1-2</v>
          </cell>
          <cell r="E50" t="str">
            <v>EA</v>
          </cell>
          <cell r="F50">
            <v>0</v>
          </cell>
          <cell r="G50">
            <v>0</v>
          </cell>
        </row>
        <row r="51">
          <cell r="B51" t="str">
            <v>0000571</v>
          </cell>
          <cell r="C51" t="str">
            <v>3 - WASH</v>
          </cell>
          <cell r="D51" t="str">
            <v>Aluminium Sulphate</v>
          </cell>
          <cell r="E51" t="str">
            <v>Kg</v>
          </cell>
          <cell r="F51">
            <v>0</v>
          </cell>
          <cell r="G51">
            <v>0</v>
          </cell>
        </row>
        <row r="52">
          <cell r="B52">
            <v>0</v>
          </cell>
          <cell r="C52" t="str">
            <v>3 - WASH</v>
          </cell>
          <cell r="D52" t="str">
            <v>Chlore</v>
          </cell>
          <cell r="E52" t="str">
            <v>KG</v>
          </cell>
          <cell r="F52">
            <v>0</v>
          </cell>
          <cell r="G52">
            <v>0</v>
          </cell>
        </row>
        <row r="53">
          <cell r="B53">
            <v>0</v>
          </cell>
          <cell r="C53" t="str">
            <v>3 - WASH</v>
          </cell>
          <cell r="D53" t="str">
            <v>Generateur 3 kva</v>
          </cell>
          <cell r="E53" t="str">
            <v>EA</v>
          </cell>
          <cell r="F53">
            <v>0</v>
          </cell>
          <cell r="G53">
            <v>0</v>
          </cell>
        </row>
        <row r="54">
          <cell r="B54">
            <v>0</v>
          </cell>
          <cell r="C54" t="str">
            <v>3 - WASH</v>
          </cell>
          <cell r="D54" t="str">
            <v>Motopompe</v>
          </cell>
          <cell r="E54" t="str">
            <v>EA</v>
          </cell>
          <cell r="F54">
            <v>0</v>
          </cell>
          <cell r="G54">
            <v>0</v>
          </cell>
        </row>
        <row r="55">
          <cell r="B55">
            <v>0</v>
          </cell>
          <cell r="C55" t="str">
            <v>3 - WASH</v>
          </cell>
          <cell r="D55" t="str">
            <v>Générateur 5kva</v>
          </cell>
          <cell r="E55" t="str">
            <v>EA</v>
          </cell>
          <cell r="F55">
            <v>0</v>
          </cell>
          <cell r="G55">
            <v>0</v>
          </cell>
        </row>
        <row r="56">
          <cell r="B56">
            <v>0</v>
          </cell>
          <cell r="C56" t="str">
            <v>3 - WASH</v>
          </cell>
          <cell r="D56" t="str">
            <v>Pompe immergée</v>
          </cell>
          <cell r="E56" t="str">
            <v>EA</v>
          </cell>
          <cell r="F56">
            <v>0</v>
          </cell>
          <cell r="G56">
            <v>0</v>
          </cell>
        </row>
        <row r="57">
          <cell r="B57" t="str">
            <v>271620-017</v>
          </cell>
          <cell r="C57" t="str">
            <v>5 - Autres</v>
          </cell>
          <cell r="D57" t="str">
            <v>TENTE 12 M2</v>
          </cell>
          <cell r="E57" t="str">
            <v>EA</v>
          </cell>
          <cell r="F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</sheetData>
      <sheetData sheetId="2"/>
      <sheetData sheetId="3" refreshError="1"/>
      <sheetData sheetId="4" refreshError="1"/>
      <sheetData sheetId="5">
        <row r="11">
          <cell r="B11">
            <v>0</v>
          </cell>
        </row>
      </sheetData>
      <sheetData sheetId="6">
        <row r="11">
          <cell r="B11" t="str">
            <v>0000986-001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1">
          <cell r="B11" t="str">
            <v>0000986-001</v>
          </cell>
        </row>
      </sheetData>
      <sheetData sheetId="14"/>
      <sheetData sheetId="15">
        <row r="11">
          <cell r="B11" t="str">
            <v>0000986-001</v>
          </cell>
        </row>
      </sheetData>
      <sheetData sheetId="16"/>
      <sheetData sheetId="17">
        <row r="11">
          <cell r="B11" t="str">
            <v>0000986-001</v>
          </cell>
        </row>
      </sheetData>
      <sheetData sheetId="18"/>
      <sheetData sheetId="19">
        <row r="11">
          <cell r="B11" t="str">
            <v>0000986-001</v>
          </cell>
        </row>
      </sheetData>
      <sheetData sheetId="20"/>
      <sheetData sheetId="21">
        <row r="11">
          <cell r="B11" t="str">
            <v>0000986-001</v>
          </cell>
        </row>
      </sheetData>
      <sheetData sheetId="22"/>
      <sheetData sheetId="23">
        <row r="11">
          <cell r="B11" t="str">
            <v>0000986-001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/>
      <sheetData sheetId="31">
        <row r="11">
          <cell r="B11" t="str">
            <v>0000986-001</v>
          </cell>
        </row>
      </sheetData>
      <sheetData sheetId="32"/>
      <sheetData sheetId="33"/>
      <sheetData sheetId="34">
        <row r="11">
          <cell r="B11" t="str">
            <v>0000986-001</v>
          </cell>
        </row>
      </sheetData>
      <sheetData sheetId="35"/>
      <sheetData sheetId="3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ue"/>
      <sheetName val="Rapport"/>
      <sheetName val="Transactions"/>
      <sheetName val="Facilities"/>
      <sheetName val="ETA par PO"/>
      <sheetName val="Journal"/>
      <sheetName val="0142 RL"/>
      <sheetName val="Range Page"/>
      <sheetName val="Bilancio"/>
      <sheetName val="INTERSOS Cover"/>
      <sheetName val="Pending"/>
      <sheetName val="PN"/>
      <sheetName val="quarters"/>
      <sheetName val="ETA_par_PO"/>
      <sheetName val="0142_RL"/>
      <sheetName val="ETA_par_PO1"/>
      <sheetName val="0142_RL1"/>
      <sheetName val="ETA_par_PO3"/>
      <sheetName val="0142_RL3"/>
      <sheetName val="ETA_par_PO2"/>
      <sheetName val="0142_RL2"/>
      <sheetName val="ETA_par_PO4"/>
      <sheetName val="0142_RL4"/>
      <sheetName val="ETA_par_PO5"/>
      <sheetName val="0142_RL5"/>
      <sheetName val="INTERSOS_Cover2"/>
      <sheetName val="INTERSOS_Cover1"/>
      <sheetName val="INTERSOS_Cover"/>
      <sheetName val="INTERSOS_Cover3"/>
      <sheetName val="INTERSOS_Cover4"/>
      <sheetName val="Coding"/>
      <sheetName val="ETA_par_PO6"/>
      <sheetName val="0142_RL6"/>
      <sheetName val="INTERSOS_Cover5"/>
      <sheetName val="ETA_par_PO7"/>
      <sheetName val="0142_RL7"/>
      <sheetName val="INTERSOS_Cover6"/>
    </sheetNames>
    <sheetDataSet>
      <sheetData sheetId="0" refreshError="1"/>
      <sheetData sheetId="1" refreshError="1">
        <row r="11">
          <cell r="B11" t="str">
            <v>0000986-001</v>
          </cell>
          <cell r="C11" t="str">
            <v>1 - RRMP</v>
          </cell>
          <cell r="D11" t="str">
            <v>NET,LN,110-150D,W/B/G 190X180X150CMLXWXH</v>
          </cell>
          <cell r="E11" t="str">
            <v>EA</v>
          </cell>
          <cell r="F11">
            <v>0</v>
          </cell>
          <cell r="G11">
            <v>0</v>
          </cell>
        </row>
        <row r="12">
          <cell r="B12" t="str">
            <v>362350-024</v>
          </cell>
          <cell r="C12" t="str">
            <v>1 - RRMP</v>
          </cell>
          <cell r="D12" t="str">
            <v>SAVON DE LESSIVE, CARTON-25 BARRES/800GR</v>
          </cell>
          <cell r="E12" t="str">
            <v>EA</v>
          </cell>
          <cell r="F12">
            <v>0</v>
          </cell>
          <cell r="G12">
            <v>0</v>
          </cell>
        </row>
        <row r="13">
          <cell r="B13" t="str">
            <v>271610-012</v>
          </cell>
          <cell r="C13" t="str">
            <v>1 - RRMP</v>
          </cell>
          <cell r="D13" t="str">
            <v>TARPAULINS 4X5M</v>
          </cell>
          <cell r="E13" t="str">
            <v>EA</v>
          </cell>
          <cell r="F13">
            <v>0</v>
          </cell>
          <cell r="G13">
            <v>0</v>
          </cell>
        </row>
        <row r="14">
          <cell r="B14" t="str">
            <v>282300-002</v>
          </cell>
          <cell r="C14" t="str">
            <v>1 - RRMP</v>
          </cell>
          <cell r="D14" t="str">
            <v>BABY WINTER RUMMAGE(0-10YEARS)</v>
          </cell>
          <cell r="E14" t="str">
            <v>Ballot de 200</v>
          </cell>
          <cell r="F14">
            <v>0</v>
          </cell>
          <cell r="G14">
            <v>0</v>
          </cell>
        </row>
        <row r="15">
          <cell r="B15" t="str">
            <v>282300-004</v>
          </cell>
          <cell r="C15" t="str">
            <v>1 - RRMP</v>
          </cell>
          <cell r="D15" t="str">
            <v>MENS T-SHIRT L/S POUR HOMMES/GARCONS 10-25 ANS</v>
          </cell>
          <cell r="E15" t="str">
            <v>Ballot de 100</v>
          </cell>
          <cell r="F15">
            <v>0</v>
          </cell>
          <cell r="G15">
            <v>0</v>
          </cell>
        </row>
        <row r="16">
          <cell r="B16" t="str">
            <v>282300-005</v>
          </cell>
          <cell r="C16" t="str">
            <v>1 - RRMP</v>
          </cell>
          <cell r="D16" t="str">
            <v>LADIES MIXED BLOUSE</v>
          </cell>
          <cell r="E16" t="str">
            <v>Ballot de 100</v>
          </cell>
          <cell r="F16">
            <v>0</v>
          </cell>
          <cell r="G16">
            <v>0</v>
          </cell>
        </row>
        <row r="17">
          <cell r="B17" t="str">
            <v>282300-007</v>
          </cell>
          <cell r="C17" t="str">
            <v>1 - RRMP</v>
          </cell>
          <cell r="D17" t="str">
            <v>MENS COTTON PANTS</v>
          </cell>
          <cell r="E17" t="str">
            <v>Ballot de 100</v>
          </cell>
          <cell r="F17">
            <v>0</v>
          </cell>
          <cell r="G17">
            <v>0</v>
          </cell>
        </row>
        <row r="18">
          <cell r="B18" t="str">
            <v>282300-008</v>
          </cell>
          <cell r="C18" t="str">
            <v>1 - RRMP</v>
          </cell>
          <cell r="D18" t="str">
            <v>CHILDREN MIXED RUMMAGE 0-18 ANS</v>
          </cell>
          <cell r="E18" t="str">
            <v>Ballot de 300</v>
          </cell>
          <cell r="F18">
            <v>0</v>
          </cell>
          <cell r="G18">
            <v>0</v>
          </cell>
        </row>
        <row r="19">
          <cell r="B19" t="str">
            <v>282300-043</v>
          </cell>
          <cell r="C19" t="str">
            <v>1 - RRMP</v>
          </cell>
          <cell r="D19" t="str">
            <v>MIXED SWEATER T-SHIRT 10-25 ANS</v>
          </cell>
          <cell r="E19" t="str">
            <v>Ballot de 100</v>
          </cell>
          <cell r="F19">
            <v>0</v>
          </cell>
          <cell r="G19">
            <v>0</v>
          </cell>
        </row>
        <row r="20">
          <cell r="B20" t="str">
            <v>282300-052</v>
          </cell>
          <cell r="C20" t="str">
            <v>1 - RRMP</v>
          </cell>
          <cell r="D20" t="str">
            <v>PAGNE,100% COTON,WAX 6 YARDS</v>
          </cell>
          <cell r="E20" t="str">
            <v>EA</v>
          </cell>
          <cell r="F20">
            <v>0</v>
          </cell>
          <cell r="G20">
            <v>0</v>
          </cell>
        </row>
        <row r="21">
          <cell r="B21" t="str">
            <v>362350-001</v>
          </cell>
          <cell r="C21" t="str">
            <v>1 - RRMP</v>
          </cell>
          <cell r="D21" t="str">
            <v>HYGIENE KITS</v>
          </cell>
          <cell r="E21" t="str">
            <v>KIT</v>
          </cell>
          <cell r="F21">
            <v>0</v>
          </cell>
          <cell r="G21">
            <v>0</v>
          </cell>
        </row>
        <row r="22">
          <cell r="B22" t="str">
            <v>362350-001</v>
          </cell>
          <cell r="C22" t="str">
            <v>1 - RRMP</v>
          </cell>
          <cell r="D22" t="str">
            <v>bandes de tissus de 30 cm X 1m20</v>
          </cell>
          <cell r="E22" t="str">
            <v>EA</v>
          </cell>
          <cell r="F22">
            <v>0</v>
          </cell>
          <cell r="G22">
            <v>0</v>
          </cell>
        </row>
        <row r="23">
          <cell r="B23" t="str">
            <v>362350-001</v>
          </cell>
          <cell r="C23" t="str">
            <v>1 - RRMP</v>
          </cell>
          <cell r="D23" t="str">
            <v>Sous vêtement  dame Coton</v>
          </cell>
          <cell r="E23" t="str">
            <v>EA</v>
          </cell>
          <cell r="F23">
            <v>0</v>
          </cell>
          <cell r="G23">
            <v>0</v>
          </cell>
        </row>
        <row r="24">
          <cell r="B24" t="str">
            <v>362350-001</v>
          </cell>
          <cell r="C24" t="str">
            <v>1 - RRMP</v>
          </cell>
          <cell r="D24" t="str">
            <v>petit seau en plastique 3 litres</v>
          </cell>
          <cell r="E24" t="str">
            <v>EA</v>
          </cell>
          <cell r="F24">
            <v>0</v>
          </cell>
          <cell r="G24">
            <v>0</v>
          </cell>
        </row>
        <row r="25">
          <cell r="B25" t="str">
            <v>362350-001</v>
          </cell>
          <cell r="C25" t="str">
            <v>1 - RRMP</v>
          </cell>
          <cell r="D25" t="str">
            <v>Sac d’emballage en papier</v>
          </cell>
          <cell r="E25" t="str">
            <v>EA</v>
          </cell>
          <cell r="F25">
            <v>0</v>
          </cell>
          <cell r="G25">
            <v>0</v>
          </cell>
        </row>
        <row r="26">
          <cell r="B26" t="str">
            <v>362350-010</v>
          </cell>
          <cell r="C26" t="str">
            <v>1 - RRMP</v>
          </cell>
          <cell r="D26" t="str">
            <v>PLASTIC WASHING BASIN (round) 22 litres</v>
          </cell>
          <cell r="E26" t="str">
            <v>EA</v>
          </cell>
          <cell r="F26">
            <v>0</v>
          </cell>
          <cell r="G26">
            <v>0</v>
          </cell>
        </row>
        <row r="27">
          <cell r="B27" t="str">
            <v>362350-023</v>
          </cell>
          <cell r="C27" t="str">
            <v>1 - RRMP</v>
          </cell>
          <cell r="D27" t="str">
            <v>KIT NFI NOYAU</v>
          </cell>
          <cell r="E27" t="str">
            <v>KIT</v>
          </cell>
          <cell r="F27">
            <v>0</v>
          </cell>
          <cell r="G27">
            <v>0</v>
          </cell>
        </row>
        <row r="28">
          <cell r="B28" t="str">
            <v>422357-005</v>
          </cell>
          <cell r="C28" t="str">
            <v>1 - RRMP</v>
          </cell>
          <cell r="D28" t="str">
            <v>JERRY CAN, COLLAPSABLE, 10LTRS</v>
          </cell>
          <cell r="E28" t="str">
            <v>EA</v>
          </cell>
          <cell r="F28">
            <v>0</v>
          </cell>
          <cell r="G28">
            <v>0</v>
          </cell>
        </row>
        <row r="29">
          <cell r="B29" t="str">
            <v>422357-007</v>
          </cell>
          <cell r="C29" t="str">
            <v>1 - RRMP</v>
          </cell>
          <cell r="D29" t="str">
            <v>JERRYCAN RIGID 20LITRES</v>
          </cell>
          <cell r="E29" t="str">
            <v>EA</v>
          </cell>
          <cell r="F29">
            <v>0</v>
          </cell>
          <cell r="G29">
            <v>0</v>
          </cell>
        </row>
        <row r="30">
          <cell r="B30" t="str">
            <v>448200-002</v>
          </cell>
          <cell r="C30" t="str">
            <v>1 - RRMP</v>
          </cell>
          <cell r="D30" t="str">
            <v>COOKING SET</v>
          </cell>
          <cell r="E30" t="str">
            <v>EA</v>
          </cell>
          <cell r="F30">
            <v>0</v>
          </cell>
          <cell r="G30">
            <v>0</v>
          </cell>
        </row>
        <row r="31">
          <cell r="B31" t="str">
            <v>271100-001</v>
          </cell>
          <cell r="C31" t="str">
            <v>1 - RRMP</v>
          </cell>
          <cell r="D31" t="str">
            <v>BLANKETS AND TRAVELLING RUGS</v>
          </cell>
          <cell r="E31" t="str">
            <v>EA</v>
          </cell>
          <cell r="F31">
            <v>0</v>
          </cell>
          <cell r="G31">
            <v>0</v>
          </cell>
        </row>
        <row r="32">
          <cell r="B32" t="str">
            <v>0000423-002</v>
          </cell>
          <cell r="C32" t="str">
            <v>1 - RRMP</v>
          </cell>
          <cell r="D32" t="str">
            <v>SLEEPING MAT</v>
          </cell>
          <cell r="E32" t="str">
            <v>EA</v>
          </cell>
          <cell r="F32">
            <v>0</v>
          </cell>
          <cell r="G32">
            <v>0</v>
          </cell>
        </row>
        <row r="33">
          <cell r="B33" t="str">
            <v>290000-011</v>
          </cell>
          <cell r="C33" t="str">
            <v>1 - RRMP</v>
          </cell>
          <cell r="D33" t="str">
            <v>POLYPROPYLENE BAG, 90 KGS CAPACITY, SIZE 74X116CM,</v>
          </cell>
          <cell r="E33" t="str">
            <v>EA</v>
          </cell>
          <cell r="F33">
            <v>0</v>
          </cell>
          <cell r="G33">
            <v>0</v>
          </cell>
        </row>
        <row r="34">
          <cell r="B34" t="str">
            <v>271610-016</v>
          </cell>
          <cell r="C34" t="str">
            <v>1 - RRMP</v>
          </cell>
          <cell r="D34" t="str">
            <v>PLASTIC SHEETING 4X60M + ROPES</v>
          </cell>
          <cell r="E34" t="str">
            <v>EA</v>
          </cell>
          <cell r="F34">
            <v>0</v>
          </cell>
          <cell r="G34">
            <v>0</v>
          </cell>
        </row>
        <row r="35">
          <cell r="B35" t="str">
            <v>0000230-001</v>
          </cell>
          <cell r="C35" t="str">
            <v>1 - RRMP</v>
          </cell>
          <cell r="D35" t="str">
            <v>EMERGENCY FOOD RATION,BP-5,24 X 500G</v>
          </cell>
          <cell r="E35" t="str">
            <v>CAR</v>
          </cell>
          <cell r="F35">
            <v>0</v>
          </cell>
          <cell r="G35">
            <v>0</v>
          </cell>
        </row>
        <row r="36">
          <cell r="B36">
            <v>0</v>
          </cell>
          <cell r="C36" t="str">
            <v>1 - RRMP</v>
          </cell>
          <cell r="D36" t="str">
            <v>COOKING POT 5 Litres</v>
          </cell>
          <cell r="E36" t="str">
            <v>EA</v>
          </cell>
          <cell r="F36">
            <v>0</v>
          </cell>
          <cell r="G36">
            <v>0</v>
          </cell>
        </row>
        <row r="37">
          <cell r="B37">
            <v>0</v>
          </cell>
          <cell r="C37" t="str">
            <v>1 - RRMP</v>
          </cell>
          <cell r="D37" t="str">
            <v>COOKING POT 7 Litres</v>
          </cell>
          <cell r="E37" t="str">
            <v>EA</v>
          </cell>
          <cell r="F37">
            <v>0</v>
          </cell>
          <cell r="G37">
            <v>0</v>
          </cell>
        </row>
        <row r="38">
          <cell r="B38">
            <v>0</v>
          </cell>
          <cell r="C38" t="str">
            <v>1 - RRMP</v>
          </cell>
          <cell r="D38" t="str">
            <v>MUG: Stainless Steel, 0.35</v>
          </cell>
          <cell r="E38" t="str">
            <v>EA</v>
          </cell>
          <cell r="F38">
            <v>0</v>
          </cell>
          <cell r="G38">
            <v>0</v>
          </cell>
        </row>
        <row r="39">
          <cell r="B39">
            <v>0</v>
          </cell>
          <cell r="C39" t="str">
            <v>1 - RRMP</v>
          </cell>
          <cell r="D39" t="str">
            <v>STAINLESS STEEL SPOON</v>
          </cell>
          <cell r="E39" t="str">
            <v>EA</v>
          </cell>
          <cell r="F39">
            <v>0</v>
          </cell>
          <cell r="G39">
            <v>0</v>
          </cell>
        </row>
        <row r="40">
          <cell r="B40">
            <v>0</v>
          </cell>
          <cell r="C40" t="str">
            <v>1 - RRMP</v>
          </cell>
          <cell r="D40" t="str">
            <v>STAINLESS STEEL BOWLS NON MAGNETIC 24 cm</v>
          </cell>
          <cell r="E40" t="str">
            <v>EA</v>
          </cell>
          <cell r="F40">
            <v>0</v>
          </cell>
          <cell r="G40">
            <v>0</v>
          </cell>
        </row>
        <row r="41">
          <cell r="B41">
            <v>0</v>
          </cell>
          <cell r="C41" t="str">
            <v>1 - RRMP</v>
          </cell>
          <cell r="D41" t="str">
            <v>STAINLESS STEEL BOWLS NON MAGNETIC 28 cm</v>
          </cell>
          <cell r="E41" t="str">
            <v>EA</v>
          </cell>
          <cell r="F41">
            <v>0</v>
          </cell>
          <cell r="G41">
            <v>0</v>
          </cell>
        </row>
        <row r="42">
          <cell r="B42">
            <v>0</v>
          </cell>
          <cell r="C42" t="str">
            <v>1 - RRMP</v>
          </cell>
          <cell r="D42" t="str">
            <v>COOKING SPOON</v>
          </cell>
          <cell r="E42" t="str">
            <v>EA</v>
          </cell>
          <cell r="F42">
            <v>0</v>
          </cell>
          <cell r="G42">
            <v>0</v>
          </cell>
        </row>
        <row r="43">
          <cell r="B43">
            <v>0</v>
          </cell>
          <cell r="C43" t="str">
            <v>1 - RRMP</v>
          </cell>
          <cell r="D43" t="str">
            <v>KITCHEN KNIFE</v>
          </cell>
          <cell r="E43" t="str">
            <v>EA</v>
          </cell>
          <cell r="F43">
            <v>0</v>
          </cell>
          <cell r="G43">
            <v>0</v>
          </cell>
        </row>
        <row r="44">
          <cell r="B44" t="str">
            <v>4416501-001</v>
          </cell>
          <cell r="C44" t="str">
            <v>2 - Education</v>
          </cell>
          <cell r="D44" t="str">
            <v>SLATE,STUDENT'S,A4 (210 X 297MM)</v>
          </cell>
          <cell r="E44" t="str">
            <v>BOX</v>
          </cell>
          <cell r="F44">
            <v>0</v>
          </cell>
          <cell r="G44">
            <v>0</v>
          </cell>
        </row>
        <row r="45">
          <cell r="B45" t="str">
            <v>4461000-001</v>
          </cell>
          <cell r="C45" t="str">
            <v>2 - Education</v>
          </cell>
          <cell r="D45" t="str">
            <v>PENCIL FOR SLATES</v>
          </cell>
          <cell r="E45" t="str">
            <v>BOX</v>
          </cell>
          <cell r="F45">
            <v>0</v>
          </cell>
          <cell r="G45">
            <v>0</v>
          </cell>
        </row>
        <row r="46">
          <cell r="B46" t="str">
            <v>9935025-001</v>
          </cell>
          <cell r="C46" t="str">
            <v>2 - Education</v>
          </cell>
          <cell r="D46" t="str">
            <v>RECREATION KIT</v>
          </cell>
          <cell r="E46" t="str">
            <v>EA</v>
          </cell>
          <cell r="F46">
            <v>0</v>
          </cell>
          <cell r="G46">
            <v>0</v>
          </cell>
        </row>
        <row r="47">
          <cell r="B47" t="str">
            <v>9935050-001</v>
          </cell>
          <cell r="C47" t="str">
            <v>2 - Education</v>
          </cell>
          <cell r="D47" t="str">
            <v>DRC KIT FOR 40 STUDENTS GRADE 3-6</v>
          </cell>
          <cell r="E47" t="str">
            <v>EA</v>
          </cell>
          <cell r="F47">
            <v>0</v>
          </cell>
          <cell r="G47">
            <v>0</v>
          </cell>
        </row>
        <row r="48">
          <cell r="B48" t="str">
            <v>9935053-001</v>
          </cell>
          <cell r="C48" t="str">
            <v>2 - Education</v>
          </cell>
          <cell r="D48" t="str">
            <v>DRC DIDACTIC MATERIALS KIT FOR SCHOOLS</v>
          </cell>
          <cell r="E48" t="str">
            <v>EA</v>
          </cell>
          <cell r="F48">
            <v>0</v>
          </cell>
          <cell r="G48">
            <v>0</v>
          </cell>
        </row>
        <row r="49">
          <cell r="B49" t="str">
            <v>9935054-001</v>
          </cell>
          <cell r="C49" t="str">
            <v>2 - Education</v>
          </cell>
          <cell r="D49" t="str">
            <v>DRC KIT FOR 10 TEACHERS GRADE 1-6</v>
          </cell>
          <cell r="E49" t="str">
            <v>EA</v>
          </cell>
          <cell r="F49">
            <v>0</v>
          </cell>
          <cell r="G49">
            <v>0</v>
          </cell>
        </row>
        <row r="50">
          <cell r="B50" t="str">
            <v>9935055-001</v>
          </cell>
          <cell r="C50" t="str">
            <v>2 - Education</v>
          </cell>
          <cell r="D50" t="str">
            <v>DRC KIT FOR 10 TEACHERS GRADE 1-2</v>
          </cell>
          <cell r="E50" t="str">
            <v>EA</v>
          </cell>
          <cell r="F50">
            <v>0</v>
          </cell>
          <cell r="G50">
            <v>0</v>
          </cell>
        </row>
        <row r="51">
          <cell r="B51" t="str">
            <v>0000571</v>
          </cell>
          <cell r="C51" t="str">
            <v>3 - WASH</v>
          </cell>
          <cell r="D51" t="str">
            <v>Aluminium Sulphate</v>
          </cell>
          <cell r="E51" t="str">
            <v>Kg</v>
          </cell>
          <cell r="F51">
            <v>0</v>
          </cell>
          <cell r="G51">
            <v>0</v>
          </cell>
        </row>
        <row r="52">
          <cell r="B52">
            <v>0</v>
          </cell>
          <cell r="C52" t="str">
            <v>3 - WASH</v>
          </cell>
          <cell r="D52" t="str">
            <v>Chlore</v>
          </cell>
          <cell r="E52" t="str">
            <v>KG</v>
          </cell>
          <cell r="F52">
            <v>0</v>
          </cell>
          <cell r="G52">
            <v>0</v>
          </cell>
        </row>
        <row r="53">
          <cell r="B53">
            <v>0</v>
          </cell>
          <cell r="C53" t="str">
            <v>3 - WASH</v>
          </cell>
          <cell r="D53" t="str">
            <v>Generateur 3 kva</v>
          </cell>
          <cell r="E53" t="str">
            <v>EA</v>
          </cell>
          <cell r="F53">
            <v>0</v>
          </cell>
          <cell r="G53">
            <v>0</v>
          </cell>
        </row>
        <row r="54">
          <cell r="B54">
            <v>0</v>
          </cell>
          <cell r="C54" t="str">
            <v>3 - WASH</v>
          </cell>
          <cell r="D54" t="str">
            <v>Motopompe</v>
          </cell>
          <cell r="E54" t="str">
            <v>EA</v>
          </cell>
          <cell r="F54">
            <v>0</v>
          </cell>
          <cell r="G54">
            <v>0</v>
          </cell>
        </row>
        <row r="55">
          <cell r="B55">
            <v>0</v>
          </cell>
          <cell r="C55" t="str">
            <v>3 - WASH</v>
          </cell>
          <cell r="D55" t="str">
            <v>Générateur 5kva</v>
          </cell>
          <cell r="E55" t="str">
            <v>EA</v>
          </cell>
          <cell r="F55">
            <v>0</v>
          </cell>
          <cell r="G55">
            <v>0</v>
          </cell>
        </row>
        <row r="56">
          <cell r="B56">
            <v>0</v>
          </cell>
          <cell r="C56" t="str">
            <v>3 - WASH</v>
          </cell>
          <cell r="D56" t="str">
            <v>Pompe immergée</v>
          </cell>
          <cell r="E56" t="str">
            <v>EA</v>
          </cell>
          <cell r="F56">
            <v>0</v>
          </cell>
          <cell r="G56">
            <v>0</v>
          </cell>
        </row>
        <row r="57">
          <cell r="B57" t="str">
            <v>271620-017</v>
          </cell>
          <cell r="C57" t="str">
            <v>5 - Autres</v>
          </cell>
          <cell r="D57" t="str">
            <v>TENTE 12 M2</v>
          </cell>
          <cell r="E57" t="str">
            <v>EA</v>
          </cell>
          <cell r="F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</sheetData>
      <sheetData sheetId="2" refreshError="1"/>
      <sheetData sheetId="3" refreshError="1"/>
      <sheetData sheetId="4" refreshError="1"/>
      <sheetData sheetId="5">
        <row r="11">
          <cell r="B11">
            <v>0</v>
          </cell>
        </row>
      </sheetData>
      <sheetData sheetId="6">
        <row r="11">
          <cell r="B11" t="str">
            <v>0000986-001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11">
          <cell r="B11" t="str">
            <v>0000986-001</v>
          </cell>
        </row>
      </sheetData>
      <sheetData sheetId="15"/>
      <sheetData sheetId="16">
        <row r="11">
          <cell r="B11" t="str">
            <v>0000986-001</v>
          </cell>
        </row>
      </sheetData>
      <sheetData sheetId="17"/>
      <sheetData sheetId="18">
        <row r="11">
          <cell r="B11" t="str">
            <v>0000986-001</v>
          </cell>
        </row>
      </sheetData>
      <sheetData sheetId="19"/>
      <sheetData sheetId="20">
        <row r="11">
          <cell r="B11" t="str">
            <v>0000986-001</v>
          </cell>
        </row>
      </sheetData>
      <sheetData sheetId="21"/>
      <sheetData sheetId="22">
        <row r="11">
          <cell r="B11" t="str">
            <v>0000986-001</v>
          </cell>
        </row>
      </sheetData>
      <sheetData sheetId="23"/>
      <sheetData sheetId="24">
        <row r="11">
          <cell r="B11" t="str">
            <v>0000986-001</v>
          </cell>
        </row>
      </sheetData>
      <sheetData sheetId="25"/>
      <sheetData sheetId="26"/>
      <sheetData sheetId="27"/>
      <sheetData sheetId="28"/>
      <sheetData sheetId="29"/>
      <sheetData sheetId="30" refreshError="1"/>
      <sheetData sheetId="31"/>
      <sheetData sheetId="32">
        <row r="11">
          <cell r="B11" t="str">
            <v>0000986-001</v>
          </cell>
        </row>
      </sheetData>
      <sheetData sheetId="33"/>
      <sheetData sheetId="34"/>
      <sheetData sheetId="35">
        <row r="11">
          <cell r="B11" t="str">
            <v>0000986-001</v>
          </cell>
        </row>
      </sheetData>
      <sheetData sheetId="36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U ANTAKYA"/>
      <sheetName val="CFU HQ "/>
    </sheetNames>
    <sheetDataSet>
      <sheetData sheetId="0">
        <row r="1">
          <cell r="R1" t="str">
            <v>YES</v>
          </cell>
        </row>
        <row r="2">
          <cell r="R2" t="str">
            <v>NO</v>
          </cell>
        </row>
        <row r="3">
          <cell r="R3" t="str">
            <v>ONGOING</v>
          </cell>
        </row>
      </sheetData>
      <sheetData sheetId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RATIOS"/>
      <sheetName val="3. BUDGET PROPOSAL INTERNE"/>
      <sheetName val="2. Expats"/>
      <sheetName val="2. Résultat 1"/>
      <sheetName val="2. Résultat 2"/>
      <sheetName val="2. Staff FS rés. 1"/>
      <sheetName val="2. Staff FS rés. 2"/>
      <sheetName val="2. Staff support"/>
      <sheetName val="2. Fonctionnement"/>
      <sheetName val="2. Equipements"/>
      <sheetName val="1. Eqts+transport besoins FS"/>
      <sheetName val="1. NEW SALARY SCALE"/>
      <sheetName val="1. PFI fonctionnement"/>
      <sheetName val="1 PFI sta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E9">
            <v>0</v>
          </cell>
        </row>
      </sheetData>
      <sheetData sheetId="13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hild Survival "/>
      <sheetName val="DGG Cyangugu"/>
      <sheetName val="DGG Kibungo"/>
      <sheetName val="HIV HEALTH"/>
      <sheetName val="Operating Costs"/>
      <sheetName val="Sexual Gender Violence"/>
      <sheetName val="Unity and Reconciliation"/>
      <sheetName val="Vulnerable Chidrens Program"/>
      <sheetName val="Template"/>
      <sheetName val="Child_Survival_"/>
      <sheetName val="DGG_Cyangugu"/>
      <sheetName val="DGG_Kibungo"/>
      <sheetName val="HIV_HEALTH"/>
      <sheetName val="Operating_Costs"/>
      <sheetName val="Sexual_Gender_Violence"/>
      <sheetName val="Unity_and_Reconciliation"/>
      <sheetName val="Vulnerable_Chidrens_Program"/>
      <sheetName val="Budget__by_Objective"/>
      <sheetName val="Child_Survival_1"/>
      <sheetName val="DGG_Cyangugu1"/>
      <sheetName val="DGG_Kibungo1"/>
      <sheetName val="HIV_HEALTH1"/>
      <sheetName val="Operating_Costs1"/>
      <sheetName val="Sexual_Gender_Violence1"/>
      <sheetName val="Unity_and_Reconciliation1"/>
      <sheetName val="Vulnerable_Chidrens_Program1"/>
      <sheetName val="quarters"/>
    </sheetNames>
    <sheetDataSet>
      <sheetData sheetId="0" refreshError="1">
        <row r="4">
          <cell r="B4" t="str">
            <v>RWANDA PRORAM</v>
          </cell>
        </row>
        <row r="5">
          <cell r="B5" t="str">
            <v>01/01/2004 - 09/30/2004</v>
          </cell>
        </row>
        <row r="6">
          <cell r="B6">
            <v>38019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voi"/>
      <sheetName val="Datas"/>
      <sheetName val="Loan"/>
      <sheetName val="Payroll"/>
      <sheetName val="Advance"/>
      <sheetName val="LeaveBook"/>
      <sheetName val="LeaveFollow-up"/>
      <sheetName val="End of Service"/>
      <sheetName val="Contracts"/>
      <sheetName val="SAlary Slip"/>
      <sheetName val="Pivot Table"/>
      <sheetName val="IT"/>
      <sheetName val="NASSIT"/>
      <sheetName val="Salary Scale"/>
      <sheetName val="Accountancy"/>
      <sheetName val="Lists"/>
      <sheetName val="1. PFI fonctionnement"/>
      <sheetName val="Salary Grid"/>
      <sheetName val="PARAMETRES"/>
      <sheetName val="PSB paid"/>
      <sheetName val="Budget  by Objective"/>
      <sheetName val="P1"/>
      <sheetName val="Rapport"/>
      <sheetName val="Base_data"/>
    </sheetNames>
    <sheetDataSet>
      <sheetData sheetId="0" refreshError="1">
        <row r="5">
          <cell r="A5" t="str">
            <v>RPS</v>
          </cell>
        </row>
        <row r="8">
          <cell r="A8" t="str">
            <v>USD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w"/>
      <sheetName val="D1"/>
      <sheetName val="BK1 AL"/>
      <sheetName val="BK1 OL"/>
      <sheetName val="BK2"/>
      <sheetName val="BK3"/>
      <sheetName val="BK4"/>
      <sheetName val="BK5"/>
      <sheetName val="BK6"/>
      <sheetName val="F2"/>
      <sheetName val="R1"/>
      <sheetName val="R2"/>
      <sheetName val="PRINT"/>
      <sheetName val="SalarySlip"/>
      <sheetName val="AdvanceSlip"/>
      <sheetName val="P2"/>
      <sheetName val="P3"/>
      <sheetName val="Contract"/>
      <sheetName val="D1 Stopped"/>
      <sheetName val="renvoi"/>
      <sheetName val="TO DO"/>
      <sheetName val="D2"/>
      <sheetName val="BK1"/>
      <sheetName val="F1"/>
      <sheetName val="R3"/>
      <sheetName val="R4"/>
      <sheetName val="R5"/>
      <sheetName val="R6"/>
      <sheetName val="R7"/>
      <sheetName val="R8"/>
      <sheetName val="SHEET"/>
      <sheetName val="P1"/>
      <sheetName val="Salary Grid"/>
    </sheetNames>
    <sheetDataSet>
      <sheetData sheetId="0"/>
      <sheetData sheetId="1" refreshError="1"/>
      <sheetData sheetId="2" refreshError="1">
        <row r="5">
          <cell r="A5" t="str">
            <v>JUAD211</v>
          </cell>
        </row>
        <row r="6">
          <cell r="A6" t="str">
            <v>JUJK034</v>
          </cell>
        </row>
        <row r="7">
          <cell r="A7" t="str">
            <v>JUJK035</v>
          </cell>
        </row>
        <row r="8">
          <cell r="A8" t="str">
            <v>JUNT089</v>
          </cell>
        </row>
        <row r="9">
          <cell r="A9" t="str">
            <v>JUNT099</v>
          </cell>
        </row>
        <row r="10">
          <cell r="A10" t="str">
            <v>BE0240</v>
          </cell>
        </row>
        <row r="11">
          <cell r="A11" t="str">
            <v>JU0001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arameters"/>
      <sheetName val="2 Assumptions"/>
      <sheetName val="3 COSTS COLLECTION"/>
      <sheetName val="4 RECAP ACCOUNT"/>
      <sheetName val="5 RECAP FIN LINE"/>
      <sheetName val="6 RECAP Z1"/>
      <sheetName val="7 ReadMe Fr"/>
      <sheetName val="4 RECAP CONTRACT"/>
      <sheetName val="3. RATIOS"/>
      <sheetName val="3. BUDGET PROPOSAL INTERNE"/>
      <sheetName val="2. Expats"/>
      <sheetName val="2. Résultat 1"/>
      <sheetName val="2. Résultat 2"/>
      <sheetName val="2. Staff FS rés. 1"/>
      <sheetName val="2. Staff FS rés. 2"/>
      <sheetName val="2. Staff support"/>
      <sheetName val="2. Fonctionnement"/>
      <sheetName val="2. Equipements"/>
      <sheetName val="1. Eqts+transport besoins FS"/>
      <sheetName val="1. NEW SALARY SCALE"/>
      <sheetName val="1. PFI fonctionnement"/>
      <sheetName val="1 PFI staff"/>
      <sheetName val="renvoi"/>
      <sheetName val="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 refreshError="1"/>
      <sheetData sheetId="2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UNICEF"/>
      <sheetName val="Budget UNICEF (20150630)"/>
      <sheetName val="Sum"/>
      <sheetName val="Budget"/>
      <sheetName val="IT"/>
      <sheetName val="VEH"/>
      <sheetName val="HF"/>
      <sheetName val="VISIB-SECU"/>
    </sheetNames>
    <sheetDataSet>
      <sheetData sheetId="0"/>
      <sheetData sheetId="1"/>
      <sheetData sheetId="2">
        <row r="1">
          <cell r="K1" t="str">
            <v>USD</v>
          </cell>
        </row>
      </sheetData>
      <sheetData sheetId="3">
        <row r="1">
          <cell r="K1" t="str">
            <v>USD</v>
          </cell>
        </row>
        <row r="2">
          <cell r="J2">
            <v>585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UNICEF"/>
      <sheetName val="Budget UNICEF (20150630)"/>
      <sheetName val="Sum"/>
      <sheetName val="Budget"/>
      <sheetName val="IT"/>
      <sheetName val="VEH"/>
      <sheetName val="HF"/>
      <sheetName val="VISIB-SECU"/>
    </sheetNames>
    <sheetDataSet>
      <sheetData sheetId="0"/>
      <sheetData sheetId="1"/>
      <sheetData sheetId="2">
        <row r="1">
          <cell r="K1" t="str">
            <v>USD</v>
          </cell>
        </row>
      </sheetData>
      <sheetData sheetId="3">
        <row r="1">
          <cell r="K1" t="str">
            <v>USD</v>
          </cell>
        </row>
        <row r="2">
          <cell r="J2">
            <v>585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PU FR"/>
      <sheetName val="FORMAT Echo"/>
      <sheetName val="Narratif"/>
      <sheetName val="Jana"/>
      <sheetName val="TCD"/>
    </sheetNames>
    <sheetDataSet>
      <sheetData sheetId="0">
        <row r="11">
          <cell r="M11">
            <v>655.95699999999999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VHL BOARD"/>
      <sheetName val="COMMUNICATION"/>
      <sheetName val="WATER SUPPLY IMPLEMENT"/>
      <sheetName val="EMERGENCY AWARENESS"/>
      <sheetName val="IDP MONITORING"/>
      <sheetName val="LATRINES"/>
      <sheetName val="COUTS EXPAT INPAT"/>
      <sheetName val="OFFICE-STOCK"/>
      <sheetName val="REHAB DETAIL"/>
      <sheetName val="REPARTITION VHL"/>
      <sheetName val="RUNNING COST"/>
      <sheetName val="VISIBILITE"/>
      <sheetName val="WATSAN MAINT"/>
      <sheetName val="WATER TREATMENT"/>
      <sheetName val="WATER TRUCKING"/>
      <sheetName val="Summary"/>
      <sheetName val="How"/>
      <sheetName val="D1"/>
      <sheetName val="BK1 AL"/>
      <sheetName val="BK1 OL"/>
      <sheetName val="BK2"/>
      <sheetName val="BK3"/>
      <sheetName val="BK4"/>
      <sheetName val="BK5"/>
      <sheetName val="BK6"/>
      <sheetName val="F2"/>
      <sheetName val="R1"/>
      <sheetName val="R2"/>
      <sheetName val="PRINT"/>
      <sheetName val="SalarySlip"/>
      <sheetName val="AdvanceSlip"/>
      <sheetName val="P2"/>
      <sheetName val="P3"/>
      <sheetName val="Contract"/>
      <sheetName val="D1 Stopped"/>
      <sheetName val="1 Parameters"/>
      <sheetName val="Paramètres"/>
      <sheetName val="BFU"/>
    </sheetNames>
    <sheetDataSet>
      <sheetData sheetId="0" refreshError="1">
        <row r="1">
          <cell r="G1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  <sheetName val="TCD_V1"/>
      <sheetName val="TCD_V2"/>
      <sheetName val="BUDGET"/>
      <sheetName val="Worksheet_1_Project_budget"/>
      <sheetName val="Worksheet_2_Budget_by_activity"/>
      <sheetName val="Worksheet_3_Funding_Sources_"/>
      <sheetName val="4_Breakdown_by_sources"/>
      <sheetName val="Liste 1. Présentation"/>
      <sheetName val="Liste 2. Validation"/>
      <sheetName val="Liste_1__Présentation"/>
      <sheetName val="Liste_2__Validation"/>
      <sheetName val="1 Parameters"/>
      <sheetName val="2 Assumptions"/>
      <sheetName val="3 STAFF LIST"/>
      <sheetName val="4 SALARY SCALE"/>
      <sheetName val="5 RECAP FIN LINES"/>
      <sheetName val="6 RECAP Z1"/>
      <sheetName val="7 SALARY SCALE"/>
      <sheetName val="BFU"/>
      <sheetName val="Sheet1"/>
      <sheetName val="GEC Cost Categories"/>
      <sheetName val="Parameters"/>
      <sheetName val="MATERIELS "/>
      <sheetName val="Tabla dinámica"/>
      <sheetName val="Worksheet_1_Project_budget1"/>
      <sheetName val="Worksheet_2_Budget_by_activity1"/>
      <sheetName val="Worksheet_3_Funding_Sources_1"/>
      <sheetName val="4_Breakdown_by_sources1"/>
      <sheetName val="Liste_1__Présentation1"/>
      <sheetName val="Liste_2__Validation1"/>
      <sheetName val="1_Parameters"/>
      <sheetName val="2_Assumptions"/>
      <sheetName val="3_STAFF_LIST"/>
      <sheetName val="4_SALARY_SCALE"/>
      <sheetName val="5_RECAP_FIN_LINES"/>
      <sheetName val="6_RECAP_Z1"/>
      <sheetName val="7_SALARY_SCALE"/>
      <sheetName val="GEC_Cost_Categories"/>
      <sheetName val="B. Local Hire and TCNs"/>
      <sheetName val="PVD BUDGET - final"/>
      <sheetName val="SALARY SCALE"/>
      <sheetName val="Worksheet_1_Project_budget2"/>
      <sheetName val="Worksheet_2_Budget_by_activity2"/>
      <sheetName val="Worksheet_3_Funding_Sources_2"/>
      <sheetName val="4_Breakdown_by_sources2"/>
      <sheetName val="Worksheet_1_Project_budget3"/>
      <sheetName val="Worksheet_2_Budget_by_activity3"/>
      <sheetName val="Worksheet_3_Funding_Sources_3"/>
      <sheetName val="4_Breakdown_by_sources3"/>
      <sheetName val="Worksheet_1_Project_budget4"/>
      <sheetName val="Worksheet_2_Budget_by_activity4"/>
      <sheetName val="Worksheet_3_Funding_Sources_4"/>
      <sheetName val="4_Breakdown_by_sources4"/>
      <sheetName val="MATERIELS_"/>
      <sheetName val="Tabla_dinámica"/>
      <sheetName val="Projections"/>
      <sheetName val="repartition"/>
      <sheetName val="Suivi _ Ouvrages"/>
      <sheetName val="Suivi _ Activités"/>
      <sheetName val="Suivi _ Approv"/>
      <sheetName val="Suivi_BdC"/>
      <sheetName val="Suivi_Paie"/>
      <sheetName val="Suivi_Equipements"/>
      <sheetName val="Suivi_ Global"/>
      <sheetName val="Liste"/>
      <sheetName val="Liste_1__Présentation2"/>
      <sheetName val="Liste_2__Validation2"/>
      <sheetName val="1_Parameters1"/>
      <sheetName val="2_Assumptions1"/>
      <sheetName val="3_STAFF_LIST1"/>
      <sheetName val="4_SALARY_SCALE1"/>
      <sheetName val="5_RECAP_FIN_LINES1"/>
      <sheetName val="6_RECAP_Z11"/>
      <sheetName val="7_SALARY_SCALE1"/>
      <sheetName val="Liste_1__Présentation3"/>
      <sheetName val="Liste_2__Validation3"/>
      <sheetName val="1_Parameters2"/>
      <sheetName val="2_Assumptions2"/>
      <sheetName val="3_STAFF_LIST2"/>
      <sheetName val="4_SALARY_SCALE2"/>
      <sheetName val="5_RECAP_FIN_LINES2"/>
      <sheetName val="6_RECAP_Z12"/>
      <sheetName val="7_SALARY_SCALE2"/>
      <sheetName val="B__Local_Hire_and_TCNs"/>
      <sheetName val="interim report"/>
      <sheetName val="Rapport de stock"/>
      <sheetName val="Salary &amp; job scale"/>
      <sheetName val="PSB paid"/>
      <sheetName val="Paramétrage"/>
      <sheetName val="Lists"/>
      <sheetName val="New Salary scale"/>
      <sheetName val="New_Salary_scale"/>
      <sheetName val="Category Detail"/>
      <sheetName val="Category_Detail1"/>
      <sheetName val="Category_Detail"/>
      <sheetName val="Category_Detail2"/>
      <sheetName val="Category_Detail3"/>
      <sheetName val="Worksheet_1_Project_budget5"/>
      <sheetName val="Worksheet_2_Budget_by_activity5"/>
      <sheetName val="Worksheet_3_Funding_Sources_5"/>
      <sheetName val="4_Breakdown_by_sources5"/>
      <sheetName val="Liste_1__Présentation4"/>
      <sheetName val="Liste_2__Validation4"/>
      <sheetName val="1_Parameters3"/>
      <sheetName val="2_Assumptions3"/>
      <sheetName val="3_STAFF_LIST3"/>
      <sheetName val="4_SALARY_SCALE3"/>
      <sheetName val="5_RECAP_FIN_LINES3"/>
      <sheetName val="6_RECAP_Z13"/>
      <sheetName val="7_SALARY_SCALE3"/>
      <sheetName val="GEC_Cost_Categories1"/>
      <sheetName val="MATERIELS_1"/>
      <sheetName val="Tabla_dinámica1"/>
      <sheetName val="PVD_BUDGET_-_final"/>
      <sheetName val="SALARY_SCALE"/>
      <sheetName val="Suivi___Ouvrages"/>
      <sheetName val="Suivi___Activités"/>
      <sheetName val="Suivi___Approv"/>
      <sheetName val="Suivi__Global"/>
      <sheetName val="Worksheet_1_Project_budget6"/>
      <sheetName val="Worksheet_2_Budget_by_activity6"/>
      <sheetName val="Worksheet_3_Funding_Sources_6"/>
      <sheetName val="4_Breakdown_by_sources6"/>
      <sheetName val="Liste_1__Présentation5"/>
      <sheetName val="Liste_2__Validation5"/>
      <sheetName val="1_Parameters4"/>
      <sheetName val="2_Assumptions4"/>
      <sheetName val="3_STAFF_LIST4"/>
      <sheetName val="4_SALARY_SCALE4"/>
      <sheetName val="5_RECAP_FIN_LINES4"/>
      <sheetName val="6_RECAP_Z14"/>
      <sheetName val="7_SALARY_SCALE4"/>
      <sheetName val="GEC_Cost_Categories2"/>
      <sheetName val="MATERIELS_2"/>
      <sheetName val="Tabla_dinámica2"/>
      <sheetName val="B__Local_Hire_and_TCNs1"/>
      <sheetName val="PVD_BUDGET_-_final1"/>
      <sheetName val="SALARY_SCALE1"/>
      <sheetName val="Suivi___Ouvrages1"/>
      <sheetName val="Suivi___Activités1"/>
      <sheetName val="Suivi___Approv1"/>
      <sheetName val="Suivi__Global1"/>
      <sheetName val="Worksheet_1_Project_budget7"/>
      <sheetName val="Worksheet_2_Budget_by_activity7"/>
      <sheetName val="Worksheet_3_Funding_Sources_7"/>
      <sheetName val="4_Breakdown_by_sources7"/>
      <sheetName val="Liste_1__Présentation6"/>
      <sheetName val="Liste_2__Validation6"/>
      <sheetName val="1_Parameters5"/>
      <sheetName val="2_Assumptions5"/>
      <sheetName val="3_STAFF_LIST5"/>
      <sheetName val="4_SALARY_SCALE5"/>
      <sheetName val="5_RECAP_FIN_LINES5"/>
      <sheetName val="6_RECAP_Z15"/>
      <sheetName val="7_SALARY_SCALE5"/>
      <sheetName val="GEC_Cost_Categories3"/>
      <sheetName val="MATERIELS_3"/>
      <sheetName val="Tabla_dinámica3"/>
      <sheetName val="B__Local_Hire_and_TCNs2"/>
      <sheetName val="PVD_BUDGET_-_final2"/>
      <sheetName val="SALARY_SCALE2"/>
      <sheetName val="Suivi___Ouvrages2"/>
      <sheetName val="Suivi___Activités2"/>
      <sheetName val="Suivi___Approv2"/>
      <sheetName val="Suivi__Global2"/>
      <sheetName val="TMP"/>
      <sheetName val="COA"/>
      <sheetName val="Account code lookups- internal"/>
      <sheetName val="Worksheet_1_Project_budget8"/>
      <sheetName val="Worksheet_2_Budget_by_activity8"/>
      <sheetName val="Worksheet_3_Funding_Sources_8"/>
      <sheetName val="4_Breakdown_by_sources8"/>
      <sheetName val="3.Liste déroulante"/>
      <sheetName val="Rapport"/>
      <sheetName val="data summary"/>
      <sheetName val="Rapport_de_stock2"/>
      <sheetName val="Rapport_de_stock1"/>
      <sheetName val="Rapport_de_stock"/>
      <sheetName val="Rapport_de_stock3"/>
      <sheetName val="Rapport_de_stock4"/>
      <sheetName val="Staff breakdown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6">
          <cell r="E56">
            <v>0</v>
          </cell>
        </row>
      </sheetData>
      <sheetData sheetId="8">
        <row r="56">
          <cell r="E56">
            <v>0</v>
          </cell>
        </row>
      </sheetData>
      <sheetData sheetId="9">
        <row r="56">
          <cell r="E56">
            <v>0</v>
          </cell>
        </row>
      </sheetData>
      <sheetData sheetId="10">
        <row r="56">
          <cell r="E5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56">
          <cell r="E56">
            <v>0</v>
          </cell>
        </row>
      </sheetData>
      <sheetData sheetId="29">
        <row r="56">
          <cell r="E56">
            <v>0</v>
          </cell>
        </row>
      </sheetData>
      <sheetData sheetId="30"/>
      <sheetData sheetId="31">
        <row r="56">
          <cell r="E56">
            <v>0</v>
          </cell>
        </row>
      </sheetData>
      <sheetData sheetId="32">
        <row r="56">
          <cell r="E56">
            <v>0</v>
          </cell>
        </row>
      </sheetData>
      <sheetData sheetId="33"/>
      <sheetData sheetId="34">
        <row r="56">
          <cell r="E56">
            <v>0</v>
          </cell>
        </row>
      </sheetData>
      <sheetData sheetId="35">
        <row r="56">
          <cell r="E56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>
        <row r="56">
          <cell r="E56">
            <v>0</v>
          </cell>
        </row>
      </sheetData>
      <sheetData sheetId="46"/>
      <sheetData sheetId="47"/>
      <sheetData sheetId="48"/>
      <sheetData sheetId="49">
        <row r="56">
          <cell r="E56">
            <v>0</v>
          </cell>
        </row>
      </sheetData>
      <sheetData sheetId="50"/>
      <sheetData sheetId="51"/>
      <sheetData sheetId="52"/>
      <sheetData sheetId="53">
        <row r="56">
          <cell r="E56">
            <v>0</v>
          </cell>
        </row>
      </sheetData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/>
      <sheetData sheetId="98"/>
      <sheetData sheetId="99"/>
      <sheetData sheetId="100"/>
      <sheetData sheetId="101">
        <row r="56">
          <cell r="E56">
            <v>0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56">
          <cell r="E56">
            <v>0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>
        <row r="56">
          <cell r="E56">
            <v>0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Format AFD"/>
      <sheetName val="Programmes"/>
      <sheetName val="Support Baraka"/>
      <sheetName val="Support Bukavu"/>
      <sheetName val="Budget Fçois init"/>
      <sheetName val="Staff Baraka"/>
      <sheetName val="EXPAT"/>
      <sheetName val="Staff Bukavu"/>
      <sheetName val="Planning"/>
      <sheetName val="Format_AFD"/>
      <sheetName val="Support_Baraka"/>
      <sheetName val="Support_Bukavu"/>
      <sheetName val="Budget_Fçois_init"/>
      <sheetName val="Staff_Baraka"/>
      <sheetName val="Staff_Bukavu"/>
      <sheetName val="Worksheet 1 Project budget"/>
      <sheetName val="Subcontract"/>
      <sheetName val="Format_AFD2"/>
      <sheetName val="Support_Baraka2"/>
      <sheetName val="Support_Bukavu2"/>
      <sheetName val="Budget_Fçois_init2"/>
      <sheetName val="Staff_Baraka2"/>
      <sheetName val="Staff_Bukavu2"/>
      <sheetName val="Format_AFD1"/>
      <sheetName val="Support_Baraka1"/>
      <sheetName val="Support_Bukavu1"/>
      <sheetName val="Budget_Fçois_init1"/>
      <sheetName val="Staff_Baraka1"/>
      <sheetName val="Staff_Bukavu1"/>
      <sheetName val="Format_AFD3"/>
      <sheetName val="Support_Baraka3"/>
      <sheetName val="Support_Bukavu3"/>
      <sheetName val="Budget_Fçois_init3"/>
      <sheetName val="Staff_Baraka3"/>
      <sheetName val="Staff_Bukavu3"/>
      <sheetName val="Format_AFD4"/>
      <sheetName val="Support_Baraka4"/>
      <sheetName val="Support_Bukavu4"/>
      <sheetName val="Budget_Fçois_init4"/>
      <sheetName val="Staff_Baraka4"/>
      <sheetName val="Staff_Bukavu4"/>
      <sheetName val="Worksheet_1_Project_budget"/>
      <sheetName val="Worksheet_1_Project_budget1"/>
      <sheetName val="Format_AFD5"/>
      <sheetName val="Support_Baraka5"/>
      <sheetName val="Support_Bukavu5"/>
      <sheetName val="Budget_Fçois_init5"/>
      <sheetName val="Staff_Baraka5"/>
      <sheetName val="Staff_Bukavu5"/>
      <sheetName val="Salary &amp; job scale"/>
      <sheetName val="Budget  by Objective"/>
      <sheetName val="IRC DETAILS"/>
      <sheetName val="TMP"/>
    </sheetNames>
    <sheetDataSet>
      <sheetData sheetId="0">
        <row r="5">
          <cell r="C5">
            <v>1.36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Sources de financement"/>
      <sheetName val="Feuil1"/>
      <sheetName val="Recap"/>
      <sheetName val="Format AFD"/>
      <sheetName val="Coût par activité"/>
      <sheetName val="Programmes"/>
      <sheetName val="Support Baraka"/>
      <sheetName val="Support Bukavu"/>
      <sheetName val="Budget Fçois init"/>
      <sheetName val="Staff Baraka"/>
      <sheetName val="EXPAT"/>
      <sheetName val="Planning"/>
      <sheetName val="Staff Bukavu"/>
      <sheetName val="Sources_de_financement"/>
      <sheetName val="Format_AFD"/>
      <sheetName val="Coût_par_activité"/>
      <sheetName val="Support_Baraka"/>
      <sheetName val="Support_Bukavu"/>
      <sheetName val="Budget_Fçois_init"/>
      <sheetName val="Staff_Baraka"/>
      <sheetName val="Staff_Bukavu"/>
      <sheetName val="Summary CRF subgrantee budget "/>
      <sheetName val="CRF subgrantee budget"/>
      <sheetName val="Summary MDM subgrantee budg "/>
      <sheetName val="MDM subgrantee budget"/>
      <sheetName val="Summary TDH subgrantee budget"/>
      <sheetName val="TDH subgrantee budget "/>
      <sheetName val="Sources_de_financement2"/>
      <sheetName val="Format_AFD2"/>
      <sheetName val="Coût_par_activité2"/>
      <sheetName val="Support_Baraka2"/>
      <sheetName val="Support_Bukavu2"/>
      <sheetName val="Budget_Fçois_init2"/>
      <sheetName val="Staff_Baraka2"/>
      <sheetName val="Staff_Bukavu2"/>
      <sheetName val="Sources_de_financement1"/>
      <sheetName val="Format_AFD1"/>
      <sheetName val="Coût_par_activité1"/>
      <sheetName val="Support_Baraka1"/>
      <sheetName val="Support_Bukavu1"/>
      <sheetName val="Budget_Fçois_init1"/>
      <sheetName val="Staff_Baraka1"/>
      <sheetName val="Staff_Bukavu1"/>
      <sheetName val="Sources_de_financement3"/>
      <sheetName val="Format_AFD3"/>
      <sheetName val="Coût_par_activité3"/>
      <sheetName val="Support_Baraka3"/>
      <sheetName val="Support_Bukavu3"/>
      <sheetName val="Budget_Fçois_init3"/>
      <sheetName val="Staff_Baraka3"/>
      <sheetName val="Staff_Bukavu3"/>
      <sheetName val="Sources_de_financement4"/>
      <sheetName val="Format_AFD4"/>
      <sheetName val="Coût_par_activité4"/>
      <sheetName val="Support_Baraka4"/>
      <sheetName val="Support_Bukavu4"/>
      <sheetName val="Budget_Fçois_init4"/>
      <sheetName val="Staff_Baraka4"/>
      <sheetName val="Staff_Bukavu4"/>
      <sheetName val="repartition"/>
      <sheetName val="6. Rapport du PM"/>
      <sheetName val="Summary_CRF_subgrantee_budget_1"/>
      <sheetName val="CRF_subgrantee_budget1"/>
      <sheetName val="Summary_MDM_subgrantee_budg_1"/>
      <sheetName val="MDM_subgrantee_budget1"/>
      <sheetName val="Summary_TDH_subgrantee_budget1"/>
      <sheetName val="TDH_subgrantee_budget_1"/>
      <sheetName val="Summary_CRF_subgrantee_budget_"/>
      <sheetName val="CRF_subgrantee_budget"/>
      <sheetName val="Summary_MDM_subgrantee_budg_"/>
      <sheetName val="MDM_subgrantee_budget"/>
      <sheetName val="Summary_TDH_subgrantee_budget"/>
      <sheetName val="TDH_subgrantee_budget_"/>
      <sheetName val="Summary_CRF_subgrantee_budget_2"/>
      <sheetName val="CRF_subgrantee_budget2"/>
      <sheetName val="Summary_MDM_subgrantee_budg_2"/>
      <sheetName val="MDM_subgrantee_budget2"/>
      <sheetName val="Summary_TDH_subgrantee_budget2"/>
      <sheetName val="TDH_subgrantee_budget_2"/>
      <sheetName val="Budget  by Objective"/>
      <sheetName val="Parametres"/>
      <sheetName val="ETA par PO"/>
      <sheetName val="Sources_de_financement6"/>
      <sheetName val="Format_AFD6"/>
      <sheetName val="Coût_par_activité6"/>
      <sheetName val="Support_Baraka6"/>
      <sheetName val="Support_Bukavu6"/>
      <sheetName val="Budget_Fçois_init6"/>
      <sheetName val="Staff_Baraka6"/>
      <sheetName val="Staff_Bukavu6"/>
      <sheetName val="Summary_CRF_subgrantee_budget_6"/>
      <sheetName val="CRF_subgrantee_budget6"/>
      <sheetName val="Summary_MDM_subgrantee_budg_6"/>
      <sheetName val="MDM_subgrantee_budget6"/>
      <sheetName val="Summary_TDH_subgrantee_budget6"/>
      <sheetName val="TDH_subgrantee_budget_6"/>
      <sheetName val="Summary_CRF_subgrantee_budget_3"/>
      <sheetName val="CRF_subgrantee_budget3"/>
      <sheetName val="Summary_MDM_subgrantee_budg_3"/>
      <sheetName val="MDM_subgrantee_budget3"/>
      <sheetName val="Summary_TDH_subgrantee_budget3"/>
      <sheetName val="TDH_subgrantee_budget_3"/>
      <sheetName val="Summary_CRF_subgrantee_budget_4"/>
      <sheetName val="CRF_subgrantee_budget4"/>
      <sheetName val="Summary_MDM_subgrantee_budg_4"/>
      <sheetName val="MDM_subgrantee_budget4"/>
      <sheetName val="Summary_TDH_subgrantee_budget4"/>
      <sheetName val="TDH_subgrantee_budget_4"/>
      <sheetName val="Sources_de_financement5"/>
      <sheetName val="Format_AFD5"/>
      <sheetName val="Coût_par_activité5"/>
      <sheetName val="Support_Baraka5"/>
      <sheetName val="Support_Bukavu5"/>
      <sheetName val="Budget_Fçois_init5"/>
      <sheetName val="Staff_Baraka5"/>
      <sheetName val="Staff_Bukavu5"/>
      <sheetName val="Summary_CRF_subgrantee_budget_5"/>
      <sheetName val="CRF_subgrantee_budget5"/>
      <sheetName val="Summary_MDM_subgrantee_budg_5"/>
      <sheetName val="MDM_subgrantee_budget5"/>
      <sheetName val="Summary_TDH_subgrantee_budget5"/>
      <sheetName val="TDH_subgrantee_budget_5"/>
      <sheetName val="Worksheet 1 Project budget"/>
    </sheetNames>
    <sheetDataSet>
      <sheetData sheetId="0">
        <row r="5">
          <cell r="C5">
            <v>1.36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-06-ZEMIO"/>
      <sheetName val="TRA-03 Véhicule_C020"/>
      <sheetName val="TRA-03 Véhicule C022"/>
      <sheetName val="TRA-03 Véhicule C046"/>
      <sheetName val="TRA-03 Véhicule C055"/>
      <sheetName val="TRA-03 Véhicule C056"/>
      <sheetName val="TRA-03 Véhicule C014"/>
      <sheetName val="TRA-03 Véhicule Lima 1"/>
      <sheetName val="TRA-03 Véhicule Lima 3"/>
      <sheetName val="TRA-03 Véhicule Lima 2"/>
      <sheetName val="TRA-03 Véhicule Lima 53"/>
      <sheetName val="TRA-03 Véhicule Lima54"/>
      <sheetName val="TRA-03 Véhicule Lima 4"/>
      <sheetName val="TRA-03 Véhicule 26GEN"/>
    </sheetNames>
    <sheetDataSet>
      <sheetData sheetId="0">
        <row r="10">
          <cell r="O10">
            <v>544.5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Budget"/>
      <sheetName val="RECAP UNICEF"/>
      <sheetName val="Expats"/>
      <sheetName val="Staff_SUPPORT"/>
      <sheetName val="Staff_Nut"/>
      <sheetName val="Staff_FS - AM"/>
      <sheetName val="Staff_WS_DK"/>
      <sheetName val="Grille RCI 2011"/>
      <sheetName val="R1_NUT_PEC"/>
      <sheetName val="R2_NUT_MOB"/>
      <sheetName val="R3_NUT_SENSIB"/>
      <sheetName val="R4 WS DK"/>
      <sheetName val="FS1_ACCES-AM"/>
      <sheetName val="FS1 bis_MAR-AM"/>
      <sheetName val="FS2_ETUDES-AM"/>
      <sheetName val="5.LOG direct programme"/>
      <sheetName val="5. Bureaux"/>
      <sheetName val="5. Transport"/>
      <sheetName val="5. Communication"/>
      <sheetName val="5. HA Equipements"/>
      <sheetName val="6. Hypothè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8">
          <cell r="B8">
            <v>655.95699999999999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Follow-up"/>
      <sheetName val="Allocation Table"/>
      <sheetName val="14047"/>
      <sheetName val="SAGA_14047"/>
      <sheetName val="PO_14047"/>
      <sheetName val="14050"/>
      <sheetName val="SAGA_14050"/>
      <sheetName val="PO_14050"/>
      <sheetName val="14073"/>
      <sheetName val="SAGA_14073"/>
      <sheetName val="PO_14073"/>
      <sheetName val="15008"/>
      <sheetName val="SAGA_15008"/>
      <sheetName val="PO_15008"/>
      <sheetName val="15018"/>
      <sheetName val="SAGA_15018"/>
      <sheetName val="PO_15018"/>
      <sheetName val="15019"/>
      <sheetName val="SAGA_15019"/>
      <sheetName val="PO_15019"/>
      <sheetName val="15032"/>
      <sheetName val="SAGA_15032"/>
      <sheetName val="PO_15032"/>
      <sheetName val="15047"/>
      <sheetName val="SAGA_15047"/>
      <sheetName val="PO_15047"/>
      <sheetName val="Cash forecast"/>
    </sheetNames>
    <sheetDataSet>
      <sheetData sheetId="0"/>
      <sheetData sheetId="1">
        <row r="5">
          <cell r="L5">
            <v>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">
          <cell r="W1">
            <v>-207454.72999999978</v>
          </cell>
        </row>
      </sheetData>
      <sheetData sheetId="7" refreshError="1"/>
      <sheetData sheetId="8" refreshError="1"/>
      <sheetData sheetId="9">
        <row r="1">
          <cell r="W1">
            <v>-155684.38000000012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AZ2" t="str">
            <v>USD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PROJECTIONS"/>
      <sheetName val="Resultats"/>
      <sheetName val="expat140-141"/>
      <sheetName val="Parameters"/>
      <sheetName val="CALCUL COUT MOYEN EXPATS"/>
      <sheetName val="COUTS FONCTIONNEMENT"/>
      <sheetName val="RESSOURCES FONCTIONNEMENT"/>
      <sheetName val="COUTS VEH&amp; EQUIP"/>
      <sheetName val="RES. VEH&amp; EQUIP"/>
      <sheetName val="BUDGET GLOBAL"/>
      <sheetName val="BUDGET TRIM"/>
      <sheetName val="BUD base&amp;contrat"/>
      <sheetName val="budget par base"/>
      <sheetName val="fonctiont detaille"/>
      <sheetName val="véh&amp;eq par contrat et nature"/>
      <sheetName val="INVESTISSEMENTS"/>
      <sheetName val="FINANCT VEH&amp;EQUIP"/>
      <sheetName val="FINANCT EXPATS"/>
      <sheetName val="FINANCT STAFF LOCAL"/>
      <sheetName val="BUDGET"/>
      <sheetName val="Cost of flights"/>
    </sheetNames>
    <sheetDataSet>
      <sheetData sheetId="0" refreshError="1">
        <row r="5">
          <cell r="B5">
            <v>3500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_Requests"/>
      <sheetName val="CashTracking"/>
      <sheetName val="ContractPaymentSchedule&amp;CashReq"/>
      <sheetName val="RunningCostCashRequest&amp;FollowUp"/>
      <sheetName val="Month-To-MonthActualRunningCost"/>
      <sheetName val="Autres Données"/>
      <sheetName val="Autres_Données"/>
      <sheetName val="Lines"/>
      <sheetName val="Salary_Grid"/>
      <sheetName val="Autres_Données1"/>
      <sheetName val="Feuil1"/>
      <sheetName val="Allocation forecast"/>
      <sheetName val="Liste"/>
      <sheetName val="Autres_Données2"/>
      <sheetName val="Allocation_forecast"/>
      <sheetName val="21CXX_R1"/>
      <sheetName val="21CXX_R2"/>
      <sheetName val="21CXX_R3"/>
      <sheetName val="Autres_Données3"/>
      <sheetName val="Allocation_forecast1"/>
      <sheetName val="Autres_Données4"/>
      <sheetName val="Allocation_forecast2"/>
      <sheetName val="Autres_Données5"/>
      <sheetName val="Allocation_forecast3"/>
      <sheetName val="data validation"/>
      <sheetName val="Key"/>
      <sheetName val="Parametres"/>
      <sheetName val="Paramètres"/>
      <sheetName val="Catégories d'actifs"/>
      <sheetName val="Sheet2"/>
      <sheetName val="Staff info"/>
      <sheetName val="Salary Grid (New)"/>
      <sheetName val="2.03 National Staff list"/>
      <sheetName val="Donor Head"/>
      <sheetName val="Autres_Données6"/>
      <sheetName val="Allocation_forecast4"/>
      <sheetName val="data_validation"/>
      <sheetName val="Codes tiers"/>
      <sheetName val="Listes"/>
      <sheetName val="Autres_Données9"/>
      <sheetName val="Autres_Données7"/>
      <sheetName val="Autres_Données8"/>
      <sheetName val="PARAM"/>
      <sheetName val="Paid"/>
      <sheetName val="Plan comptable"/>
      <sheetName val="Autres_Données10"/>
      <sheetName val="Donor_Head"/>
      <sheetName val="Allocation_forecast5"/>
      <sheetName val="data_validation1"/>
      <sheetName val="Catégories_d'actifs"/>
      <sheetName val="Staff_info"/>
      <sheetName val="Salary_Grid_(New)"/>
      <sheetName val="2_03_National_Staff_list"/>
      <sheetName val="Codes_tiers"/>
      <sheetName val="Plan_comptable"/>
      <sheetName val="List of project"/>
      <sheetName val="parameters"/>
      <sheetName val="Autres_Données11"/>
      <sheetName val="Allocation_forecast6"/>
      <sheetName val="data_validation2"/>
      <sheetName val="Catégories_d'actifs1"/>
      <sheetName val="Staff_info1"/>
      <sheetName val="Salary_Grid_(New)1"/>
      <sheetName val="2_03_National_Staff_list1"/>
      <sheetName val="Donor_Head1"/>
      <sheetName val="Codes_tiers1"/>
      <sheetName val="Plan_comptable1"/>
      <sheetName val="Summary"/>
      <sheetName val="Suivi des Données"/>
      <sheetName val="Profit _ Loss"/>
      <sheetName val="Обороты"/>
      <sheetName val="Cons "/>
      <sheetName val="Notes"/>
      <sheetName val="Balance Sheet"/>
      <sheetName val="Cover "/>
      <sheetName val="Koszty"/>
      <sheetName val="Autres_Données1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37"/>
  <sheetViews>
    <sheetView showGridLines="0" tabSelected="1" zoomScale="70" zoomScaleNormal="70" workbookViewId="0">
      <selection activeCell="B43" sqref="B43"/>
    </sheetView>
  </sheetViews>
  <sheetFormatPr baseColWidth="10" defaultColWidth="10.5546875" defaultRowHeight="14.4" x14ac:dyDescent="0.3"/>
  <cols>
    <col min="1" max="1" width="7.5546875" customWidth="1"/>
    <col min="2" max="2" width="81" customWidth="1"/>
    <col min="3" max="3" width="26.88671875" customWidth="1"/>
    <col min="4" max="4" width="20.88671875" customWidth="1"/>
    <col min="5" max="5" width="32.88671875" bestFit="1" customWidth="1"/>
    <col min="6" max="6" width="23" style="14" customWidth="1"/>
    <col min="7" max="7" width="25" style="9" customWidth="1"/>
    <col min="8" max="8" width="34.88671875" style="11" customWidth="1"/>
    <col min="9" max="9" width="15.109375" style="6" customWidth="1"/>
    <col min="10" max="16384" width="10.5546875" style="6"/>
  </cols>
  <sheetData>
    <row r="1" spans="1:9" x14ac:dyDescent="0.3">
      <c r="A1" s="6"/>
      <c r="B1" s="6"/>
      <c r="C1" s="5"/>
      <c r="E1" s="5"/>
      <c r="F1" s="15"/>
      <c r="G1" s="8"/>
      <c r="H1" s="12"/>
    </row>
    <row r="2" spans="1:9" ht="67.8" customHeight="1" thickBot="1" x14ac:dyDescent="0.35">
      <c r="A2" s="6"/>
      <c r="B2" s="6"/>
      <c r="C2" s="5"/>
      <c r="E2" s="5"/>
      <c r="F2" s="15"/>
      <c r="G2" s="8"/>
      <c r="H2" s="12"/>
    </row>
    <row r="3" spans="1:9" ht="56.25" customHeight="1" thickBot="1" x14ac:dyDescent="0.35">
      <c r="A3" s="3"/>
      <c r="B3" s="76" t="s">
        <v>1</v>
      </c>
      <c r="C3" s="77" t="s">
        <v>2</v>
      </c>
      <c r="D3" s="78" t="s">
        <v>65</v>
      </c>
      <c r="E3" s="78" t="s">
        <v>3</v>
      </c>
      <c r="F3" s="79" t="s">
        <v>4</v>
      </c>
      <c r="G3" s="80" t="s">
        <v>67</v>
      </c>
      <c r="H3" s="81" t="s">
        <v>66</v>
      </c>
    </row>
    <row r="4" spans="1:9" ht="22.5" customHeight="1" x14ac:dyDescent="0.35">
      <c r="A4" s="3"/>
      <c r="B4" s="85" t="s">
        <v>88</v>
      </c>
      <c r="C4" s="86"/>
      <c r="D4" s="86"/>
      <c r="E4" s="86"/>
      <c r="F4" s="86"/>
      <c r="G4" s="87"/>
      <c r="H4" s="88">
        <f>SUM(H5:H7)</f>
        <v>0</v>
      </c>
      <c r="I4" s="75"/>
    </row>
    <row r="5" spans="1:9" x14ac:dyDescent="0.3">
      <c r="A5" s="3"/>
      <c r="B5" s="18" t="s">
        <v>69</v>
      </c>
      <c r="C5" s="17"/>
      <c r="D5" s="19"/>
      <c r="E5" s="17"/>
      <c r="F5" s="19"/>
      <c r="G5" s="21"/>
      <c r="H5" s="20">
        <f>G5*F5*D5</f>
        <v>0</v>
      </c>
    </row>
    <row r="6" spans="1:9" x14ac:dyDescent="0.3">
      <c r="A6" s="3"/>
      <c r="B6" s="18" t="s">
        <v>70</v>
      </c>
      <c r="C6" s="17"/>
      <c r="D6" s="19"/>
      <c r="E6" s="17"/>
      <c r="F6" s="19"/>
      <c r="G6" s="21"/>
      <c r="H6" s="20">
        <f t="shared" ref="H6:H7" si="0">G6*F6*D6</f>
        <v>0</v>
      </c>
    </row>
    <row r="7" spans="1:9" x14ac:dyDescent="0.3">
      <c r="A7" s="3"/>
      <c r="B7" s="18" t="s">
        <v>71</v>
      </c>
      <c r="C7" s="17"/>
      <c r="D7" s="19"/>
      <c r="E7" s="17"/>
      <c r="F7" s="19"/>
      <c r="G7" s="21"/>
      <c r="H7" s="20">
        <f t="shared" si="0"/>
        <v>0</v>
      </c>
    </row>
    <row r="8" spans="1:9" ht="18" x14ac:dyDescent="0.35">
      <c r="A8" s="3"/>
      <c r="B8" s="89" t="s">
        <v>59</v>
      </c>
      <c r="C8" s="90"/>
      <c r="D8" s="91"/>
      <c r="E8" s="90"/>
      <c r="F8" s="92"/>
      <c r="G8" s="91"/>
      <c r="H8" s="88">
        <f>SUM(H9:H9)</f>
        <v>0</v>
      </c>
    </row>
    <row r="9" spans="1:9" x14ac:dyDescent="0.3">
      <c r="A9" s="3"/>
      <c r="B9" s="18" t="s">
        <v>68</v>
      </c>
      <c r="C9" s="17"/>
      <c r="D9" s="19"/>
      <c r="E9" s="17"/>
      <c r="F9" s="19"/>
      <c r="G9" s="21"/>
      <c r="H9" s="20">
        <f>G9*F9*D9</f>
        <v>0</v>
      </c>
    </row>
    <row r="10" spans="1:9" ht="18" x14ac:dyDescent="0.35">
      <c r="A10" s="3"/>
      <c r="B10" s="89" t="s">
        <v>73</v>
      </c>
      <c r="C10" s="90"/>
      <c r="D10" s="91"/>
      <c r="E10" s="90"/>
      <c r="F10" s="92"/>
      <c r="G10" s="91"/>
      <c r="H10" s="88">
        <f>SUM(H11:H12)</f>
        <v>0</v>
      </c>
    </row>
    <row r="11" spans="1:9" x14ac:dyDescent="0.3">
      <c r="A11" s="3"/>
      <c r="B11" s="18" t="s">
        <v>75</v>
      </c>
      <c r="C11" s="17"/>
      <c r="D11" s="19"/>
      <c r="E11" s="17"/>
      <c r="F11" s="19"/>
      <c r="G11" s="21"/>
      <c r="H11" s="20">
        <f>G11*F11*D11</f>
        <v>0</v>
      </c>
    </row>
    <row r="12" spans="1:9" x14ac:dyDescent="0.3">
      <c r="A12" s="3"/>
      <c r="B12" s="18" t="s">
        <v>76</v>
      </c>
      <c r="C12" s="4"/>
      <c r="D12" s="19"/>
      <c r="E12" s="4"/>
      <c r="F12" s="19"/>
      <c r="G12" s="21"/>
      <c r="H12" s="20">
        <f>G12*F12*D12</f>
        <v>0</v>
      </c>
    </row>
    <row r="13" spans="1:9" ht="18" x14ac:dyDescent="0.35">
      <c r="A13" s="3"/>
      <c r="B13" s="89" t="s">
        <v>60</v>
      </c>
      <c r="C13" s="90"/>
      <c r="D13" s="91"/>
      <c r="E13" s="90"/>
      <c r="F13" s="91"/>
      <c r="G13" s="91"/>
      <c r="H13" s="88">
        <f>SUM(H14:H15)</f>
        <v>0</v>
      </c>
    </row>
    <row r="14" spans="1:9" x14ac:dyDescent="0.3">
      <c r="A14" s="3"/>
      <c r="B14" s="18" t="s">
        <v>7</v>
      </c>
      <c r="C14" s="17"/>
      <c r="D14" s="19"/>
      <c r="E14" s="17"/>
      <c r="F14" s="19"/>
      <c r="G14" s="21"/>
      <c r="H14" s="20">
        <f>G14*F14*D14</f>
        <v>0</v>
      </c>
    </row>
    <row r="15" spans="1:9" x14ac:dyDescent="0.3">
      <c r="A15" s="3"/>
      <c r="B15" s="18" t="s">
        <v>74</v>
      </c>
      <c r="C15" s="17"/>
      <c r="D15" s="19"/>
      <c r="E15" s="17"/>
      <c r="F15" s="19"/>
      <c r="G15" s="21"/>
      <c r="H15" s="20">
        <f>G15*F15*D15</f>
        <v>0</v>
      </c>
    </row>
    <row r="16" spans="1:9" ht="18" x14ac:dyDescent="0.35">
      <c r="A16" s="3"/>
      <c r="B16" s="89" t="s">
        <v>61</v>
      </c>
      <c r="C16" s="90"/>
      <c r="D16" s="91"/>
      <c r="E16" s="90"/>
      <c r="F16" s="91"/>
      <c r="G16" s="91"/>
      <c r="H16" s="88">
        <f>SUM(H17:H24)</f>
        <v>0</v>
      </c>
    </row>
    <row r="17" spans="1:8" x14ac:dyDescent="0.3">
      <c r="A17" s="3"/>
      <c r="B17" s="18" t="s">
        <v>77</v>
      </c>
      <c r="C17" s="17"/>
      <c r="D17" s="19"/>
      <c r="E17" s="17"/>
      <c r="F17" s="19"/>
      <c r="G17" s="21"/>
      <c r="H17" s="20">
        <f t="shared" ref="H17:H24" si="1">G17*F17*D17</f>
        <v>0</v>
      </c>
    </row>
    <row r="18" spans="1:8" x14ac:dyDescent="0.3">
      <c r="A18" s="3"/>
      <c r="B18" s="18" t="s">
        <v>84</v>
      </c>
      <c r="C18" s="17"/>
      <c r="D18" s="19"/>
      <c r="E18" s="17"/>
      <c r="F18" s="19"/>
      <c r="G18" s="21"/>
      <c r="H18" s="20">
        <f t="shared" si="1"/>
        <v>0</v>
      </c>
    </row>
    <row r="19" spans="1:8" x14ac:dyDescent="0.3">
      <c r="A19" s="3"/>
      <c r="B19" s="18" t="s">
        <v>81</v>
      </c>
      <c r="C19" s="17"/>
      <c r="D19" s="19"/>
      <c r="E19" s="17"/>
      <c r="F19" s="19"/>
      <c r="G19" s="21"/>
      <c r="H19" s="20">
        <f t="shared" si="1"/>
        <v>0</v>
      </c>
    </row>
    <row r="20" spans="1:8" x14ac:dyDescent="0.3">
      <c r="A20" s="3"/>
      <c r="B20" s="18" t="s">
        <v>85</v>
      </c>
      <c r="C20" s="17"/>
      <c r="D20" s="19"/>
      <c r="E20" s="17"/>
      <c r="F20" s="19"/>
      <c r="G20" s="21"/>
      <c r="H20" s="20">
        <f t="shared" si="1"/>
        <v>0</v>
      </c>
    </row>
    <row r="21" spans="1:8" x14ac:dyDescent="0.3">
      <c r="A21" s="3"/>
      <c r="B21" s="18" t="s">
        <v>80</v>
      </c>
      <c r="C21" s="17"/>
      <c r="D21" s="19"/>
      <c r="E21" s="17"/>
      <c r="F21" s="19"/>
      <c r="G21" s="21"/>
      <c r="H21" s="20">
        <f t="shared" si="1"/>
        <v>0</v>
      </c>
    </row>
    <row r="22" spans="1:8" x14ac:dyDescent="0.3">
      <c r="A22" s="3"/>
      <c r="B22" s="18" t="s">
        <v>78</v>
      </c>
      <c r="C22" s="17"/>
      <c r="D22" s="19"/>
      <c r="E22" s="17"/>
      <c r="F22" s="19"/>
      <c r="G22" s="21"/>
      <c r="H22" s="20">
        <f t="shared" si="1"/>
        <v>0</v>
      </c>
    </row>
    <row r="23" spans="1:8" x14ac:dyDescent="0.3">
      <c r="A23" s="3"/>
      <c r="B23" s="18" t="s">
        <v>79</v>
      </c>
      <c r="C23" s="17"/>
      <c r="D23" s="19"/>
      <c r="E23" s="17"/>
      <c r="F23" s="19"/>
      <c r="G23" s="21"/>
      <c r="H23" s="20">
        <f t="shared" si="1"/>
        <v>0</v>
      </c>
    </row>
    <row r="24" spans="1:8" x14ac:dyDescent="0.3">
      <c r="A24" s="3"/>
      <c r="B24" s="18" t="s">
        <v>62</v>
      </c>
      <c r="C24" s="17"/>
      <c r="D24" s="19"/>
      <c r="E24" s="17"/>
      <c r="F24" s="19"/>
      <c r="G24" s="21"/>
      <c r="H24" s="20">
        <f t="shared" si="1"/>
        <v>0</v>
      </c>
    </row>
    <row r="25" spans="1:8" ht="18" x14ac:dyDescent="0.35">
      <c r="A25" s="3"/>
      <c r="B25" s="89" t="s">
        <v>86</v>
      </c>
      <c r="C25" s="90"/>
      <c r="D25" s="91"/>
      <c r="E25" s="90"/>
      <c r="F25" s="91"/>
      <c r="G25" s="91"/>
      <c r="H25" s="88"/>
    </row>
    <row r="26" spans="1:8" x14ac:dyDescent="0.3">
      <c r="A26" s="3"/>
      <c r="B26" s="93" t="s">
        <v>72</v>
      </c>
      <c r="C26" s="94"/>
      <c r="D26" s="95"/>
      <c r="E26" s="94"/>
      <c r="F26" s="95"/>
      <c r="G26" s="96"/>
      <c r="H26" s="97">
        <f>SUM(H27:H27)</f>
        <v>0</v>
      </c>
    </row>
    <row r="27" spans="1:8" x14ac:dyDescent="0.3">
      <c r="A27" s="3"/>
      <c r="B27" s="18"/>
      <c r="C27" s="17"/>
      <c r="D27" s="19"/>
      <c r="E27" s="17"/>
      <c r="F27" s="19"/>
      <c r="G27" s="21"/>
      <c r="H27" s="20">
        <f>G27*F27*D27</f>
        <v>0</v>
      </c>
    </row>
    <row r="28" spans="1:8" x14ac:dyDescent="0.3">
      <c r="A28" s="3"/>
      <c r="B28" s="93" t="s">
        <v>82</v>
      </c>
      <c r="C28" s="94"/>
      <c r="D28" s="95"/>
      <c r="E28" s="94"/>
      <c r="F28" s="95"/>
      <c r="G28" s="96"/>
      <c r="H28" s="97">
        <f>SUM(H29:H29)</f>
        <v>0</v>
      </c>
    </row>
    <row r="29" spans="1:8" x14ac:dyDescent="0.3">
      <c r="A29" s="3"/>
      <c r="B29" s="18"/>
      <c r="C29" s="17"/>
      <c r="D29" s="19"/>
      <c r="E29" s="17"/>
      <c r="F29" s="19"/>
      <c r="G29" s="21"/>
      <c r="H29" s="20">
        <f>G29*F29*D29</f>
        <v>0</v>
      </c>
    </row>
    <row r="30" spans="1:8" x14ac:dyDescent="0.3">
      <c r="A30" s="3"/>
      <c r="B30" s="93" t="s">
        <v>83</v>
      </c>
      <c r="C30" s="94"/>
      <c r="D30" s="95"/>
      <c r="E30" s="94"/>
      <c r="F30" s="95"/>
      <c r="G30" s="96"/>
      <c r="H30" s="97">
        <f>H31</f>
        <v>0</v>
      </c>
    </row>
    <row r="31" spans="1:8" x14ac:dyDescent="0.3">
      <c r="A31" s="3"/>
      <c r="B31" s="18"/>
      <c r="C31" s="4"/>
      <c r="D31" s="19"/>
      <c r="E31" s="17"/>
      <c r="F31" s="19"/>
      <c r="G31" s="21"/>
      <c r="H31" s="20">
        <f>G31*F31*D31</f>
        <v>0</v>
      </c>
    </row>
    <row r="32" spans="1:8" ht="15.6" x14ac:dyDescent="0.3">
      <c r="A32" s="2"/>
      <c r="B32" s="108" t="s">
        <v>87</v>
      </c>
      <c r="C32" s="82"/>
      <c r="D32" s="83"/>
      <c r="E32" s="82"/>
      <c r="F32" s="83"/>
      <c r="G32" s="83"/>
      <c r="H32" s="84">
        <f>SUM(H33:H33)</f>
        <v>0</v>
      </c>
    </row>
    <row r="33" spans="1:8" ht="15" thickBot="1" x14ac:dyDescent="0.35">
      <c r="A33" s="3"/>
      <c r="B33" s="98"/>
      <c r="C33" s="99"/>
      <c r="D33" s="100"/>
      <c r="E33" s="101"/>
      <c r="F33" s="100"/>
      <c r="G33" s="102"/>
      <c r="H33" s="103">
        <f>G33*F33*D33</f>
        <v>0</v>
      </c>
    </row>
    <row r="34" spans="1:8" ht="18.600000000000001" thickBot="1" x14ac:dyDescent="0.4">
      <c r="A34" s="1"/>
      <c r="B34" s="109" t="s">
        <v>64</v>
      </c>
      <c r="C34" s="104"/>
      <c r="D34" s="104"/>
      <c r="E34" s="104"/>
      <c r="F34" s="105"/>
      <c r="G34" s="106"/>
      <c r="H34" s="107">
        <f>H4+H8+H10+H13+H16+H25</f>
        <v>0</v>
      </c>
    </row>
    <row r="35" spans="1:8" x14ac:dyDescent="0.3">
      <c r="A35" s="1"/>
      <c r="B35" s="1"/>
      <c r="C35" s="1"/>
      <c r="D35" s="1"/>
      <c r="E35" s="1"/>
      <c r="F35" s="16"/>
      <c r="G35" s="10"/>
      <c r="H35" s="13"/>
    </row>
    <row r="36" spans="1:8" x14ac:dyDescent="0.3">
      <c r="H36" s="6"/>
    </row>
    <row r="37" spans="1:8" x14ac:dyDescent="0.3">
      <c r="G37" s="7"/>
      <c r="H37" s="6"/>
    </row>
  </sheetData>
  <autoFilter ref="B3:H3"/>
  <conditionalFormatting sqref="B11 B5:B7 G30:H30 G34:H34 D26:E30 B8:D8 G8:H8 G26:H26 E26:F31 B31:D31 G31:G32 G28:H28 G27 G29 C9:F9 B10:G10 H14:H15 B12:C16 D11:G16 H20:H24 B17:H19 B32:F34 D20:G25 E25:E30 B20:C30 B4:D4 G4:H4 E4:F8">
    <cfRule type="containsText" dxfId="62" priority="3409" operator="containsText" text="vrai">
      <formula>NOT(ISERROR(SEARCH("vrai",B4)))</formula>
    </cfRule>
  </conditionalFormatting>
  <conditionalFormatting sqref="A33:A1048576 A26:A29 A31 A11:A24 A3:A9">
    <cfRule type="containsText" dxfId="61" priority="3394" operator="containsText" text="p">
      <formula>NOT(ISERROR(SEARCH("p",A3)))</formula>
    </cfRule>
    <cfRule type="containsText" dxfId="60" priority="3395" operator="containsText" text="S">
      <formula>NOT(ISERROR(SEARCH("S",A3)))</formula>
    </cfRule>
  </conditionalFormatting>
  <conditionalFormatting sqref="D26:E30 G28:H28 G27 G30:H30 G29 G11:G12 G8:H8 G10:H10 G32:H32 E26:F31 D31 G31 G38:H1048576 G35:G37 G34:H34 D32:F1048576 D8:F25 E25:E30 G13:H26 D1:D4 G1:H4 E1:F7">
    <cfRule type="containsText" dxfId="59" priority="3358" operator="containsText" text="faux">
      <formula>NOT(ISERROR(SEARCH("faux",D1)))</formula>
    </cfRule>
  </conditionalFormatting>
  <conditionalFormatting sqref="H10">
    <cfRule type="containsText" dxfId="58" priority="3218" operator="containsText" text="vrai">
      <formula>NOT(ISERROR(SEARCH("vrai",H10)))</formula>
    </cfRule>
  </conditionalFormatting>
  <conditionalFormatting sqref="A10">
    <cfRule type="containsText" dxfId="57" priority="3216" operator="containsText" text="p">
      <formula>NOT(ISERROR(SEARCH("p",A10)))</formula>
    </cfRule>
    <cfRule type="containsText" dxfId="56" priority="3217" operator="containsText" text="S">
      <formula>NOT(ISERROR(SEARCH("S",A10)))</formula>
    </cfRule>
  </conditionalFormatting>
  <conditionalFormatting sqref="H25">
    <cfRule type="containsText" dxfId="55" priority="3154" operator="containsText" text="vrai">
      <formula>NOT(ISERROR(SEARCH("vrai",H25)))</formula>
    </cfRule>
  </conditionalFormatting>
  <conditionalFormatting sqref="A25">
    <cfRule type="containsText" dxfId="54" priority="3156" operator="containsText" text="p">
      <formula>NOT(ISERROR(SEARCH("p",A25)))</formula>
    </cfRule>
    <cfRule type="containsText" dxfId="53" priority="3157" operator="containsText" text="S">
      <formula>NOT(ISERROR(SEARCH("S",A25)))</formula>
    </cfRule>
  </conditionalFormatting>
  <conditionalFormatting sqref="E9">
    <cfRule type="containsText" dxfId="52" priority="2883" operator="containsText" text="vrai">
      <formula>NOT(ISERROR(SEARCH("vrai",E9)))</formula>
    </cfRule>
  </conditionalFormatting>
  <conditionalFormatting sqref="E9">
    <cfRule type="containsText" dxfId="51" priority="2882" operator="containsText" text="faux">
      <formula>NOT(ISERROR(SEARCH("faux",E9)))</formula>
    </cfRule>
  </conditionalFormatting>
  <conditionalFormatting sqref="B9">
    <cfRule type="containsText" dxfId="50" priority="2864" operator="containsText" text="vrai">
      <formula>NOT(ISERROR(SEARCH("vrai",B9)))</formula>
    </cfRule>
  </conditionalFormatting>
  <conditionalFormatting sqref="G33">
    <cfRule type="containsText" dxfId="49" priority="1624" operator="containsText" text="vrai">
      <formula>NOT(ISERROR(SEARCH("vrai",G33)))</formula>
    </cfRule>
  </conditionalFormatting>
  <conditionalFormatting sqref="G33">
    <cfRule type="containsText" dxfId="48" priority="1623" operator="containsText" text="faux">
      <formula>NOT(ISERROR(SEARCH("faux",G33)))</formula>
    </cfRule>
  </conditionalFormatting>
  <conditionalFormatting sqref="I35:I1048576 I1:I33">
    <cfRule type="containsText" dxfId="47" priority="1371" operator="containsText" text="faux">
      <formula>NOT(ISERROR(SEARCH("faux",I1)))</formula>
    </cfRule>
    <cfRule type="containsText" dxfId="46" priority="1372" operator="containsText" text="vrai">
      <formula>NOT(ISERROR(SEARCH("vrai",I1)))</formula>
    </cfRule>
  </conditionalFormatting>
  <conditionalFormatting sqref="B11">
    <cfRule type="containsText" dxfId="45" priority="1293" operator="containsText" text="vrai">
      <formula>NOT(ISERROR(SEARCH("vrai",B11)))</formula>
    </cfRule>
  </conditionalFormatting>
  <conditionalFormatting sqref="C1:C2">
    <cfRule type="containsText" dxfId="44" priority="1000" operator="containsText" text="faux">
      <formula>NOT(ISERROR(SEARCH("faux",C1)))</formula>
    </cfRule>
  </conditionalFormatting>
  <conditionalFormatting sqref="G9">
    <cfRule type="containsText" dxfId="43" priority="990" operator="containsText" text="vrai">
      <formula>NOT(ISERROR(SEARCH("vrai",G9)))</formula>
    </cfRule>
  </conditionalFormatting>
  <conditionalFormatting sqref="G9">
    <cfRule type="containsText" dxfId="42" priority="988" operator="containsText" text="faux">
      <formula>NOT(ISERROR(SEARCH("faux",G9)))</formula>
    </cfRule>
  </conditionalFormatting>
  <conditionalFormatting sqref="E14:E15 E17:E24 C8:C1048576 C1:C4">
    <cfRule type="containsText" dxfId="41" priority="608" operator="containsText" text="team">
      <formula>NOT(ISERROR(SEARCH("team",C1)))</formula>
    </cfRule>
  </conditionalFormatting>
  <conditionalFormatting sqref="H13 H16:H18">
    <cfRule type="containsText" dxfId="40" priority="593" operator="containsText" text="vrai">
      <formula>NOT(ISERROR(SEARCH("vrai",H13)))</formula>
    </cfRule>
  </conditionalFormatting>
  <conditionalFormatting sqref="C11">
    <cfRule type="containsText" dxfId="39" priority="442" operator="containsText" text="vrai">
      <formula>NOT(ISERROR(SEARCH("vrai",C11)))</formula>
    </cfRule>
  </conditionalFormatting>
  <conditionalFormatting sqref="E11">
    <cfRule type="containsText" dxfId="38" priority="441" operator="containsText" text="vrai">
      <formula>NOT(ISERROR(SEARCH("vrai",E11)))</formula>
    </cfRule>
  </conditionalFormatting>
  <conditionalFormatting sqref="E11">
    <cfRule type="containsText" dxfId="37" priority="440" operator="containsText" text="team">
      <formula>NOT(ISERROR(SEARCH("team",E11)))</formula>
    </cfRule>
  </conditionalFormatting>
  <conditionalFormatting sqref="H32">
    <cfRule type="containsText" dxfId="36" priority="416" operator="containsText" text="vrai">
      <formula>NOT(ISERROR(SEARCH("vrai",H32)))</formula>
    </cfRule>
  </conditionalFormatting>
  <conditionalFormatting sqref="A32">
    <cfRule type="containsText" dxfId="35" priority="414" operator="containsText" text="p">
      <formula>NOT(ISERROR(SEARCH("p",A32)))</formula>
    </cfRule>
    <cfRule type="containsText" dxfId="34" priority="415" operator="containsText" text="S">
      <formula>NOT(ISERROR(SEARCH("S",A32)))</formula>
    </cfRule>
  </conditionalFormatting>
  <conditionalFormatting sqref="D5:E7">
    <cfRule type="containsText" dxfId="33" priority="244" operator="containsText" text="faux">
      <formula>NOT(ISERROR(SEARCH("faux",D5)))</formula>
    </cfRule>
  </conditionalFormatting>
  <conditionalFormatting sqref="D5:E7">
    <cfRule type="containsText" dxfId="32" priority="243" operator="containsText" text="vrai">
      <formula>NOT(ISERROR(SEARCH("vrai",D5)))</formula>
    </cfRule>
  </conditionalFormatting>
  <conditionalFormatting sqref="G5:G7">
    <cfRule type="containsText" dxfId="31" priority="242" operator="containsText" text="vrai">
      <formula>NOT(ISERROR(SEARCH("vrai",G5)))</formula>
    </cfRule>
  </conditionalFormatting>
  <conditionalFormatting sqref="G5:G7">
    <cfRule type="containsText" dxfId="30" priority="241" operator="containsText" text="faux">
      <formula>NOT(ISERROR(SEARCH("faux",G5)))</formula>
    </cfRule>
  </conditionalFormatting>
  <conditionalFormatting sqref="H5:H7">
    <cfRule type="containsText" dxfId="29" priority="232" operator="containsText" text="vrai">
      <formula>NOT(ISERROR(SEARCH("vrai",H5)))</formula>
    </cfRule>
  </conditionalFormatting>
  <conditionalFormatting sqref="H5:H7">
    <cfRule type="containsText" dxfId="28" priority="231" operator="containsText" text="vrai">
      <formula>NOT(ISERROR(SEARCH("vrai",H5)))</formula>
    </cfRule>
  </conditionalFormatting>
  <conditionalFormatting sqref="H5:H7">
    <cfRule type="containsText" dxfId="27" priority="230" operator="containsText" text="faux">
      <formula>NOT(ISERROR(SEARCH("faux",H5)))</formula>
    </cfRule>
  </conditionalFormatting>
  <conditionalFormatting sqref="H9">
    <cfRule type="containsText" dxfId="26" priority="198" operator="containsText" text="vrai">
      <formula>NOT(ISERROR(SEARCH("vrai",H9)))</formula>
    </cfRule>
  </conditionalFormatting>
  <conditionalFormatting sqref="H9">
    <cfRule type="containsText" dxfId="25" priority="197" operator="containsText" text="vrai">
      <formula>NOT(ISERROR(SEARCH("vrai",H9)))</formula>
    </cfRule>
  </conditionalFormatting>
  <conditionalFormatting sqref="H9">
    <cfRule type="containsText" dxfId="24" priority="196" operator="containsText" text="faux">
      <formula>NOT(ISERROR(SEARCH("faux",H9)))</formula>
    </cfRule>
  </conditionalFormatting>
  <conditionalFormatting sqref="B3:B1048576">
    <cfRule type="duplicateValues" dxfId="23" priority="6093"/>
  </conditionalFormatting>
  <conditionalFormatting sqref="A30">
    <cfRule type="containsText" dxfId="22" priority="143" operator="containsText" text="p">
      <formula>NOT(ISERROR(SEARCH("p",A30)))</formula>
    </cfRule>
    <cfRule type="containsText" dxfId="21" priority="144" operator="containsText" text="S">
      <formula>NOT(ISERROR(SEARCH("S",A30)))</formula>
    </cfRule>
  </conditionalFormatting>
  <conditionalFormatting sqref="B30">
    <cfRule type="duplicateValues" dxfId="20" priority="146"/>
  </conditionalFormatting>
  <conditionalFormatting sqref="B30">
    <cfRule type="duplicateValues" dxfId="19" priority="147"/>
  </conditionalFormatting>
  <conditionalFormatting sqref="B30">
    <cfRule type="duplicateValues" dxfId="18" priority="148"/>
  </conditionalFormatting>
  <conditionalFormatting sqref="H11:H12">
    <cfRule type="containsText" dxfId="17" priority="24" operator="containsText" text="vrai">
      <formula>NOT(ISERROR(SEARCH("vrai",H11)))</formula>
    </cfRule>
  </conditionalFormatting>
  <conditionalFormatting sqref="H11:H12">
    <cfRule type="containsText" dxfId="16" priority="23" operator="containsText" text="vrai">
      <formula>NOT(ISERROR(SEARCH("vrai",H11)))</formula>
    </cfRule>
  </conditionalFormatting>
  <conditionalFormatting sqref="H11:H12">
    <cfRule type="containsText" dxfId="15" priority="22" operator="containsText" text="faux">
      <formula>NOT(ISERROR(SEARCH("faux",H11)))</formula>
    </cfRule>
  </conditionalFormatting>
  <conditionalFormatting sqref="B31">
    <cfRule type="duplicateValues" dxfId="14" priority="6109"/>
  </conditionalFormatting>
  <conditionalFormatting sqref="H27">
    <cfRule type="containsText" dxfId="13" priority="15" operator="containsText" text="vrai">
      <formula>NOT(ISERROR(SEARCH("vrai",H27)))</formula>
    </cfRule>
  </conditionalFormatting>
  <conditionalFormatting sqref="H27">
    <cfRule type="containsText" dxfId="12" priority="14" operator="containsText" text="vrai">
      <formula>NOT(ISERROR(SEARCH("vrai",H27)))</formula>
    </cfRule>
  </conditionalFormatting>
  <conditionalFormatting sqref="H27">
    <cfRule type="containsText" dxfId="11" priority="13" operator="containsText" text="faux">
      <formula>NOT(ISERROR(SEARCH("faux",H27)))</formula>
    </cfRule>
  </conditionalFormatting>
  <conditionalFormatting sqref="H29">
    <cfRule type="containsText" dxfId="10" priority="12" operator="containsText" text="vrai">
      <formula>NOT(ISERROR(SEARCH("vrai",H29)))</formula>
    </cfRule>
  </conditionalFormatting>
  <conditionalFormatting sqref="H29">
    <cfRule type="containsText" dxfId="9" priority="11" operator="containsText" text="vrai">
      <formula>NOT(ISERROR(SEARCH("vrai",H29)))</formula>
    </cfRule>
  </conditionalFormatting>
  <conditionalFormatting sqref="H29">
    <cfRule type="containsText" dxfId="8" priority="10" operator="containsText" text="faux">
      <formula>NOT(ISERROR(SEARCH("faux",H29)))</formula>
    </cfRule>
  </conditionalFormatting>
  <conditionalFormatting sqref="H31">
    <cfRule type="containsText" dxfId="7" priority="9" operator="containsText" text="vrai">
      <formula>NOT(ISERROR(SEARCH("vrai",H31)))</formula>
    </cfRule>
  </conditionalFormatting>
  <conditionalFormatting sqref="H31">
    <cfRule type="containsText" dxfId="6" priority="8" operator="containsText" text="vrai">
      <formula>NOT(ISERROR(SEARCH("vrai",H31)))</formula>
    </cfRule>
  </conditionalFormatting>
  <conditionalFormatting sqref="H31">
    <cfRule type="containsText" dxfId="5" priority="7" operator="containsText" text="faux">
      <formula>NOT(ISERROR(SEARCH("faux",H31)))</formula>
    </cfRule>
  </conditionalFormatting>
  <conditionalFormatting sqref="B32:B1048576 B3:B29">
    <cfRule type="duplicateValues" dxfId="4" priority="6133"/>
  </conditionalFormatting>
  <conditionalFormatting sqref="B32:B1048576">
    <cfRule type="duplicateValues" dxfId="3" priority="6142"/>
  </conditionalFormatting>
  <conditionalFormatting sqref="H33">
    <cfRule type="containsText" dxfId="2" priority="3" operator="containsText" text="vrai">
      <formula>NOT(ISERROR(SEARCH("vrai",H33)))</formula>
    </cfRule>
  </conditionalFormatting>
  <conditionalFormatting sqref="H33">
    <cfRule type="containsText" dxfId="1" priority="2" operator="containsText" text="vrai">
      <formula>NOT(ISERROR(SEARCH("vrai",H33)))</formula>
    </cfRule>
  </conditionalFormatting>
  <conditionalFormatting sqref="H33">
    <cfRule type="containsText" dxfId="0" priority="1" operator="containsText" text="faux">
      <formula>NOT(ISERROR(SEARCH("faux",H33)))</formula>
    </cfRule>
  </conditionalFormatting>
  <pageMargins left="0.7" right="0.7" top="0.75" bottom="0.75" header="0.3" footer="0.3"/>
  <pageSetup paperSize="9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workbookViewId="0"/>
  </sheetViews>
  <sheetFormatPr baseColWidth="10" defaultColWidth="11.5546875" defaultRowHeight="14.4" x14ac:dyDescent="0.3"/>
  <cols>
    <col min="1" max="1" width="11.5546875" style="6"/>
    <col min="2" max="2" width="26.33203125" style="6" customWidth="1"/>
    <col min="3" max="3" width="15.5546875" style="6" customWidth="1"/>
    <col min="4" max="5" width="11.5546875" style="6"/>
    <col min="6" max="7" width="15.33203125" style="6" customWidth="1"/>
    <col min="8" max="16384" width="11.5546875" style="6"/>
  </cols>
  <sheetData>
    <row r="2" spans="2:7" ht="15.6" customHeight="1" x14ac:dyDescent="0.3">
      <c r="B2" s="110" t="s">
        <v>17</v>
      </c>
      <c r="C2" s="110"/>
      <c r="D2" s="110"/>
      <c r="E2" s="110"/>
      <c r="F2" s="110"/>
      <c r="G2" s="110"/>
    </row>
    <row r="3" spans="2:7" ht="15.6" customHeight="1" x14ac:dyDescent="0.3">
      <c r="B3" s="110"/>
      <c r="C3" s="110"/>
      <c r="D3" s="110"/>
      <c r="E3" s="110"/>
      <c r="F3" s="110"/>
      <c r="G3" s="110"/>
    </row>
    <row r="4" spans="2:7" ht="15.6" customHeight="1" x14ac:dyDescent="0.3">
      <c r="E4" s="6" t="s">
        <v>58</v>
      </c>
    </row>
    <row r="5" spans="2:7" x14ac:dyDescent="0.3">
      <c r="B5" s="30" t="s">
        <v>19</v>
      </c>
      <c r="C5" s="30" t="s">
        <v>5</v>
      </c>
      <c r="D5" s="30" t="s">
        <v>6</v>
      </c>
      <c r="E5" s="30" t="s">
        <v>15</v>
      </c>
      <c r="F5" s="30" t="s">
        <v>14</v>
      </c>
      <c r="G5" s="30" t="s">
        <v>20</v>
      </c>
    </row>
    <row r="6" spans="2:7" x14ac:dyDescent="0.3">
      <c r="B6" s="25" t="s">
        <v>21</v>
      </c>
      <c r="C6" s="25" t="s">
        <v>22</v>
      </c>
      <c r="D6" s="25">
        <v>9</v>
      </c>
      <c r="E6" s="25">
        <v>3</v>
      </c>
      <c r="F6" s="25">
        <v>50</v>
      </c>
      <c r="G6" s="57">
        <f>F6*D6*E6</f>
        <v>1350</v>
      </c>
    </row>
    <row r="7" spans="2:7" x14ac:dyDescent="0.3">
      <c r="B7" s="25" t="s">
        <v>13</v>
      </c>
      <c r="C7" s="25" t="s">
        <v>10</v>
      </c>
      <c r="D7" s="25">
        <v>30</v>
      </c>
      <c r="E7" s="25">
        <v>3</v>
      </c>
      <c r="F7" s="58">
        <v>0.4</v>
      </c>
      <c r="G7" s="57">
        <f t="shared" ref="G7:G14" si="0">F7*D7*E7</f>
        <v>36</v>
      </c>
    </row>
    <row r="8" spans="2:7" x14ac:dyDescent="0.3">
      <c r="B8" s="25" t="s">
        <v>11</v>
      </c>
      <c r="C8" s="25" t="s">
        <v>10</v>
      </c>
      <c r="D8" s="25">
        <v>30</v>
      </c>
      <c r="E8" s="25">
        <v>9</v>
      </c>
      <c r="F8" s="58">
        <v>0.3</v>
      </c>
      <c r="G8" s="57">
        <f t="shared" si="0"/>
        <v>81</v>
      </c>
    </row>
    <row r="9" spans="2:7" x14ac:dyDescent="0.3">
      <c r="B9" s="25" t="s">
        <v>23</v>
      </c>
      <c r="C9" s="25" t="s">
        <v>12</v>
      </c>
      <c r="D9" s="25">
        <v>30</v>
      </c>
      <c r="E9" s="25">
        <v>9</v>
      </c>
      <c r="F9" s="25">
        <v>8.6999999999999993</v>
      </c>
      <c r="G9" s="57">
        <f t="shared" si="0"/>
        <v>2349</v>
      </c>
    </row>
    <row r="10" spans="2:7" x14ac:dyDescent="0.3">
      <c r="B10" s="25" t="s">
        <v>24</v>
      </c>
      <c r="C10" s="25" t="s">
        <v>8</v>
      </c>
      <c r="D10" s="25">
        <v>30</v>
      </c>
      <c r="E10" s="25">
        <v>9</v>
      </c>
      <c r="F10" s="25">
        <v>5</v>
      </c>
      <c r="G10" s="57">
        <f t="shared" si="0"/>
        <v>1350</v>
      </c>
    </row>
    <row r="11" spans="2:7" x14ac:dyDescent="0.3">
      <c r="B11" s="25" t="s">
        <v>25</v>
      </c>
      <c r="C11" s="25" t="s">
        <v>8</v>
      </c>
      <c r="D11" s="25">
        <v>3</v>
      </c>
      <c r="E11" s="25">
        <v>9</v>
      </c>
      <c r="F11" s="59">
        <v>12.1</v>
      </c>
      <c r="G11" s="57">
        <f t="shared" si="0"/>
        <v>326.7</v>
      </c>
    </row>
    <row r="12" spans="2:7" x14ac:dyDescent="0.3">
      <c r="B12" s="25" t="s">
        <v>26</v>
      </c>
      <c r="C12" s="59" t="s">
        <v>57</v>
      </c>
      <c r="D12" s="25">
        <v>3</v>
      </c>
      <c r="E12" s="25">
        <v>9</v>
      </c>
      <c r="F12" s="59">
        <v>6</v>
      </c>
      <c r="G12" s="57">
        <f t="shared" si="0"/>
        <v>162</v>
      </c>
    </row>
    <row r="13" spans="2:7" x14ac:dyDescent="0.3">
      <c r="B13" s="25" t="s">
        <v>31</v>
      </c>
      <c r="C13" s="25" t="s">
        <v>32</v>
      </c>
      <c r="D13" s="25">
        <v>30</v>
      </c>
      <c r="E13" s="25">
        <v>9</v>
      </c>
      <c r="F13" s="25">
        <v>12.5</v>
      </c>
      <c r="G13" s="57">
        <f t="shared" si="0"/>
        <v>3375</v>
      </c>
    </row>
    <row r="14" spans="2:7" x14ac:dyDescent="0.3">
      <c r="B14" s="25" t="s">
        <v>29</v>
      </c>
      <c r="C14" s="25" t="s">
        <v>30</v>
      </c>
      <c r="D14" s="25">
        <v>30</v>
      </c>
      <c r="E14" s="25">
        <v>9</v>
      </c>
      <c r="F14" s="25">
        <v>10</v>
      </c>
      <c r="G14" s="57">
        <f t="shared" si="0"/>
        <v>2700</v>
      </c>
    </row>
    <row r="15" spans="2:7" x14ac:dyDescent="0.3">
      <c r="B15" s="31"/>
      <c r="C15" s="32"/>
      <c r="D15" s="32"/>
      <c r="E15" s="32"/>
      <c r="F15" s="32"/>
      <c r="G15" s="39">
        <f>SUM(G6:G14)</f>
        <v>11729.7</v>
      </c>
    </row>
    <row r="16" spans="2:7" x14ac:dyDescent="0.3">
      <c r="B16" s="22"/>
      <c r="C16" s="22"/>
      <c r="D16" s="22"/>
      <c r="E16" s="22"/>
      <c r="F16" s="22"/>
      <c r="G16" s="22"/>
    </row>
    <row r="17" spans="2:11" x14ac:dyDescent="0.3">
      <c r="B17" s="22"/>
      <c r="C17" s="22"/>
      <c r="D17" s="22"/>
      <c r="E17" s="22"/>
      <c r="F17" s="22"/>
      <c r="G17" s="22"/>
    </row>
    <row r="18" spans="2:11" x14ac:dyDescent="0.3">
      <c r="B18" s="27" t="s">
        <v>19</v>
      </c>
      <c r="C18" s="27" t="s">
        <v>5</v>
      </c>
      <c r="D18" s="27" t="s">
        <v>6</v>
      </c>
      <c r="E18" s="27" t="s">
        <v>15</v>
      </c>
      <c r="F18" s="27" t="s">
        <v>14</v>
      </c>
      <c r="G18" s="27" t="s">
        <v>28</v>
      </c>
    </row>
    <row r="19" spans="2:11" x14ac:dyDescent="0.3">
      <c r="B19" s="26" t="s">
        <v>21</v>
      </c>
      <c r="C19" s="26" t="s">
        <v>22</v>
      </c>
      <c r="D19" s="28">
        <v>9</v>
      </c>
      <c r="E19" s="28">
        <v>3</v>
      </c>
      <c r="F19" s="63">
        <v>50000</v>
      </c>
      <c r="G19" s="63">
        <f>F19*D19*E19</f>
        <v>1350000</v>
      </c>
      <c r="I19" s="63"/>
      <c r="J19" s="23"/>
      <c r="K19" s="24"/>
    </row>
    <row r="20" spans="2:11" x14ac:dyDescent="0.3">
      <c r="B20" s="26" t="s">
        <v>13</v>
      </c>
      <c r="C20" s="26" t="s">
        <v>10</v>
      </c>
      <c r="D20" s="28">
        <v>30</v>
      </c>
      <c r="E20" s="28">
        <v>3</v>
      </c>
      <c r="F20" s="64">
        <v>350</v>
      </c>
      <c r="G20" s="63">
        <f t="shared" ref="G20:G27" si="1">F20*D20*E20</f>
        <v>31500</v>
      </c>
      <c r="I20" s="64"/>
      <c r="J20" s="23"/>
      <c r="K20" s="24"/>
    </row>
    <row r="21" spans="2:11" x14ac:dyDescent="0.3">
      <c r="B21" s="26" t="s">
        <v>11</v>
      </c>
      <c r="C21" s="26" t="s">
        <v>10</v>
      </c>
      <c r="D21" s="28">
        <v>30</v>
      </c>
      <c r="E21" s="28">
        <v>9</v>
      </c>
      <c r="F21" s="64">
        <v>200</v>
      </c>
      <c r="G21" s="63">
        <f t="shared" si="1"/>
        <v>54000</v>
      </c>
      <c r="I21" s="64"/>
      <c r="J21" s="23"/>
      <c r="K21" s="24"/>
    </row>
    <row r="22" spans="2:11" x14ac:dyDescent="0.3">
      <c r="B22" s="26" t="s">
        <v>23</v>
      </c>
      <c r="C22" s="26" t="s">
        <v>12</v>
      </c>
      <c r="D22" s="28">
        <v>30</v>
      </c>
      <c r="E22" s="28">
        <v>9</v>
      </c>
      <c r="F22" s="63">
        <v>5000</v>
      </c>
      <c r="G22" s="63">
        <f t="shared" si="1"/>
        <v>1350000</v>
      </c>
      <c r="I22" s="63"/>
      <c r="J22" s="23"/>
      <c r="K22" s="24"/>
    </row>
    <row r="23" spans="2:11" x14ac:dyDescent="0.3">
      <c r="B23" s="26" t="s">
        <v>24</v>
      </c>
      <c r="C23" s="26" t="s">
        <v>8</v>
      </c>
      <c r="D23" s="28">
        <v>30</v>
      </c>
      <c r="E23" s="28">
        <v>9</v>
      </c>
      <c r="F23" s="63">
        <v>5000</v>
      </c>
      <c r="G23" s="63">
        <f t="shared" si="1"/>
        <v>1350000</v>
      </c>
      <c r="I23" s="63"/>
      <c r="J23" s="23"/>
      <c r="K23" s="24"/>
    </row>
    <row r="24" spans="2:11" x14ac:dyDescent="0.3">
      <c r="B24" s="26" t="s">
        <v>25</v>
      </c>
      <c r="C24" s="26" t="s">
        <v>8</v>
      </c>
      <c r="D24" s="28">
        <v>3</v>
      </c>
      <c r="E24" s="28">
        <v>9</v>
      </c>
      <c r="F24" s="64">
        <v>9000</v>
      </c>
      <c r="G24" s="63">
        <f t="shared" si="1"/>
        <v>243000</v>
      </c>
      <c r="I24" s="64"/>
      <c r="J24" s="23"/>
      <c r="K24" s="24"/>
    </row>
    <row r="25" spans="2:11" x14ac:dyDescent="0.3">
      <c r="B25" s="26" t="s">
        <v>26</v>
      </c>
      <c r="C25" s="62" t="s">
        <v>57</v>
      </c>
      <c r="D25" s="28">
        <v>3</v>
      </c>
      <c r="E25" s="28">
        <v>9</v>
      </c>
      <c r="F25" s="64">
        <v>500</v>
      </c>
      <c r="G25" s="63">
        <f t="shared" si="1"/>
        <v>13500</v>
      </c>
      <c r="I25" s="64"/>
      <c r="J25" s="23"/>
      <c r="K25" s="24"/>
    </row>
    <row r="26" spans="2:11" x14ac:dyDescent="0.3">
      <c r="B26" s="26" t="s">
        <v>31</v>
      </c>
      <c r="C26" s="26" t="s">
        <v>32</v>
      </c>
      <c r="D26" s="28">
        <v>30</v>
      </c>
      <c r="E26" s="28">
        <v>9</v>
      </c>
      <c r="F26" s="63">
        <v>15000</v>
      </c>
      <c r="G26" s="63">
        <f t="shared" si="1"/>
        <v>4050000</v>
      </c>
      <c r="I26" s="63"/>
      <c r="J26" s="23"/>
      <c r="K26" s="24"/>
    </row>
    <row r="27" spans="2:11" x14ac:dyDescent="0.3">
      <c r="B27" s="26" t="s">
        <v>29</v>
      </c>
      <c r="C27" s="26" t="s">
        <v>30</v>
      </c>
      <c r="D27" s="28">
        <v>30</v>
      </c>
      <c r="E27" s="28">
        <v>9</v>
      </c>
      <c r="F27" s="63">
        <v>10000</v>
      </c>
      <c r="G27" s="63">
        <f t="shared" si="1"/>
        <v>2700000</v>
      </c>
      <c r="I27" s="63"/>
      <c r="J27" s="23"/>
      <c r="K27" s="24"/>
    </row>
    <row r="28" spans="2:11" x14ac:dyDescent="0.3">
      <c r="B28" s="111" t="s">
        <v>0</v>
      </c>
      <c r="C28" s="111"/>
      <c r="D28" s="111"/>
      <c r="E28" s="111"/>
      <c r="F28" s="111"/>
      <c r="G28" s="65">
        <f>SUM(G19:G27)</f>
        <v>11142000</v>
      </c>
      <c r="I28" s="29"/>
      <c r="J28" s="60"/>
      <c r="K28" s="61"/>
    </row>
  </sheetData>
  <mergeCells count="3">
    <mergeCell ref="B2:G2"/>
    <mergeCell ref="B3:G3"/>
    <mergeCell ref="B28:F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workbookViewId="0"/>
  </sheetViews>
  <sheetFormatPr baseColWidth="10" defaultColWidth="11.5546875" defaultRowHeight="14.4" x14ac:dyDescent="0.3"/>
  <cols>
    <col min="1" max="1" width="6.33203125" style="6" customWidth="1"/>
    <col min="2" max="8" width="15.5546875" style="6" customWidth="1"/>
    <col min="9" max="16384" width="11.5546875" style="6"/>
  </cols>
  <sheetData>
    <row r="3" spans="2:11" ht="15.6" x14ac:dyDescent="0.3">
      <c r="B3" s="110" t="s">
        <v>18</v>
      </c>
      <c r="C3" s="110"/>
      <c r="D3" s="110"/>
      <c r="E3" s="110"/>
      <c r="F3" s="110"/>
      <c r="G3" s="110"/>
    </row>
    <row r="4" spans="2:11" x14ac:dyDescent="0.3">
      <c r="B4" s="112"/>
      <c r="C4" s="112"/>
      <c r="D4" s="112"/>
      <c r="E4" s="112"/>
      <c r="F4" s="112"/>
      <c r="G4" s="112"/>
    </row>
    <row r="5" spans="2:11" ht="15.6" x14ac:dyDescent="0.3">
      <c r="B5" s="55"/>
      <c r="C5" s="56"/>
      <c r="D5" s="56"/>
      <c r="E5" s="56"/>
      <c r="F5" s="56"/>
      <c r="G5" s="56"/>
    </row>
    <row r="6" spans="2:11" x14ac:dyDescent="0.3">
      <c r="B6" s="30" t="s">
        <v>19</v>
      </c>
      <c r="C6" s="30" t="s">
        <v>5</v>
      </c>
      <c r="D6" s="30" t="s">
        <v>6</v>
      </c>
      <c r="E6" s="30" t="s">
        <v>15</v>
      </c>
      <c r="F6" s="30" t="s">
        <v>14</v>
      </c>
      <c r="G6" s="30" t="s">
        <v>20</v>
      </c>
    </row>
    <row r="7" spans="2:11" x14ac:dyDescent="0.3">
      <c r="B7" s="25" t="s">
        <v>21</v>
      </c>
      <c r="C7" s="25" t="s">
        <v>22</v>
      </c>
      <c r="D7" s="25">
        <v>2</v>
      </c>
      <c r="E7" s="25">
        <v>15</v>
      </c>
      <c r="F7" s="25">
        <v>50</v>
      </c>
      <c r="G7" s="25">
        <f>F7*D7*E7</f>
        <v>1500</v>
      </c>
    </row>
    <row r="8" spans="2:11" x14ac:dyDescent="0.3">
      <c r="B8" s="25" t="s">
        <v>13</v>
      </c>
      <c r="C8" s="25" t="s">
        <v>10</v>
      </c>
      <c r="D8" s="25">
        <v>30</v>
      </c>
      <c r="E8" s="25">
        <v>1</v>
      </c>
      <c r="F8" s="25">
        <v>0.4</v>
      </c>
      <c r="G8" s="25">
        <f t="shared" ref="G8:G12" si="0">F8*D8*E8</f>
        <v>12</v>
      </c>
    </row>
    <row r="9" spans="2:11" x14ac:dyDescent="0.3">
      <c r="B9" s="25" t="s">
        <v>11</v>
      </c>
      <c r="C9" s="25" t="s">
        <v>10</v>
      </c>
      <c r="D9" s="25">
        <v>30</v>
      </c>
      <c r="E9" s="25">
        <v>1</v>
      </c>
      <c r="F9" s="25">
        <v>0.3</v>
      </c>
      <c r="G9" s="25">
        <f t="shared" si="0"/>
        <v>9</v>
      </c>
    </row>
    <row r="10" spans="2:11" x14ac:dyDescent="0.3">
      <c r="B10" s="25" t="s">
        <v>23</v>
      </c>
      <c r="C10" s="25" t="s">
        <v>12</v>
      </c>
      <c r="D10" s="25">
        <v>30</v>
      </c>
      <c r="E10" s="25">
        <v>15</v>
      </c>
      <c r="F10" s="25">
        <v>8.6999999999999993</v>
      </c>
      <c r="G10" s="25">
        <f t="shared" si="0"/>
        <v>3915</v>
      </c>
    </row>
    <row r="11" spans="2:11" ht="15" customHeight="1" x14ac:dyDescent="0.3">
      <c r="B11" s="25" t="s">
        <v>26</v>
      </c>
      <c r="C11" s="25" t="s">
        <v>10</v>
      </c>
      <c r="D11" s="25">
        <v>1</v>
      </c>
      <c r="E11" s="25"/>
      <c r="F11" s="25">
        <v>2</v>
      </c>
      <c r="G11" s="25">
        <f t="shared" si="0"/>
        <v>0</v>
      </c>
    </row>
    <row r="12" spans="2:11" x14ac:dyDescent="0.3">
      <c r="B12" s="25" t="s">
        <v>9</v>
      </c>
      <c r="C12" s="25" t="s">
        <v>10</v>
      </c>
      <c r="D12" s="25">
        <v>30</v>
      </c>
      <c r="E12" s="25">
        <v>15</v>
      </c>
      <c r="F12" s="25">
        <v>12.5</v>
      </c>
      <c r="G12" s="25">
        <f t="shared" si="0"/>
        <v>5625</v>
      </c>
    </row>
    <row r="13" spans="2:11" x14ac:dyDescent="0.3">
      <c r="B13" s="31" t="s">
        <v>27</v>
      </c>
      <c r="C13" s="32"/>
      <c r="D13" s="32"/>
      <c r="E13" s="32"/>
      <c r="F13" s="32"/>
      <c r="G13" s="31">
        <f>SUM(G7:G12)</f>
        <v>11061</v>
      </c>
    </row>
    <row r="15" spans="2:11" x14ac:dyDescent="0.3">
      <c r="B15" s="66" t="s">
        <v>19</v>
      </c>
      <c r="C15" s="27" t="s">
        <v>5</v>
      </c>
      <c r="D15" s="27" t="s">
        <v>6</v>
      </c>
      <c r="E15" s="27" t="s">
        <v>15</v>
      </c>
      <c r="F15" s="27" t="s">
        <v>14</v>
      </c>
      <c r="G15" s="27" t="s">
        <v>28</v>
      </c>
    </row>
    <row r="16" spans="2:11" x14ac:dyDescent="0.3">
      <c r="B16" s="26" t="s">
        <v>21</v>
      </c>
      <c r="C16" s="28" t="s">
        <v>22</v>
      </c>
      <c r="D16" s="67">
        <v>2</v>
      </c>
      <c r="E16" s="67">
        <v>15</v>
      </c>
      <c r="F16" s="29">
        <v>50000</v>
      </c>
      <c r="G16" s="29">
        <f>F16*D16*E16</f>
        <v>1500000</v>
      </c>
      <c r="I16" s="29"/>
      <c r="J16" s="23"/>
      <c r="K16" s="24"/>
    </row>
    <row r="17" spans="2:11" x14ac:dyDescent="0.3">
      <c r="B17" s="26" t="s">
        <v>13</v>
      </c>
      <c r="C17" s="28" t="s">
        <v>10</v>
      </c>
      <c r="D17" s="67">
        <v>30</v>
      </c>
      <c r="E17" s="67">
        <v>1</v>
      </c>
      <c r="F17" s="29">
        <v>350</v>
      </c>
      <c r="G17" s="29">
        <f t="shared" ref="G17:G21" si="1">F17*D17*E17</f>
        <v>10500</v>
      </c>
      <c r="I17" s="29"/>
      <c r="J17" s="23"/>
      <c r="K17" s="24"/>
    </row>
    <row r="18" spans="2:11" x14ac:dyDescent="0.3">
      <c r="B18" s="26" t="s">
        <v>11</v>
      </c>
      <c r="C18" s="28" t="s">
        <v>10</v>
      </c>
      <c r="D18" s="67">
        <v>30</v>
      </c>
      <c r="E18" s="67">
        <v>1</v>
      </c>
      <c r="F18" s="29">
        <v>200</v>
      </c>
      <c r="G18" s="29">
        <f t="shared" si="1"/>
        <v>6000</v>
      </c>
      <c r="I18" s="29"/>
      <c r="J18" s="23"/>
      <c r="K18" s="24"/>
    </row>
    <row r="19" spans="2:11" x14ac:dyDescent="0.3">
      <c r="B19" s="26" t="s">
        <v>23</v>
      </c>
      <c r="C19" s="28" t="s">
        <v>12</v>
      </c>
      <c r="D19" s="67">
        <v>30</v>
      </c>
      <c r="E19" s="67">
        <v>15</v>
      </c>
      <c r="F19" s="29">
        <v>5000</v>
      </c>
      <c r="G19" s="29">
        <f t="shared" si="1"/>
        <v>2250000</v>
      </c>
      <c r="I19" s="29"/>
      <c r="J19" s="23"/>
      <c r="K19" s="24"/>
    </row>
    <row r="20" spans="2:11" x14ac:dyDescent="0.3">
      <c r="B20" s="26" t="s">
        <v>26</v>
      </c>
      <c r="C20" s="28" t="s">
        <v>10</v>
      </c>
      <c r="D20" s="67">
        <v>1</v>
      </c>
      <c r="E20" s="67"/>
      <c r="F20" s="29">
        <v>500</v>
      </c>
      <c r="G20" s="29">
        <f t="shared" si="1"/>
        <v>0</v>
      </c>
      <c r="I20" s="29"/>
      <c r="J20" s="23"/>
      <c r="K20" s="24"/>
    </row>
    <row r="21" spans="2:11" x14ac:dyDescent="0.3">
      <c r="B21" s="26" t="s">
        <v>9</v>
      </c>
      <c r="C21" s="28" t="s">
        <v>10</v>
      </c>
      <c r="D21" s="67">
        <v>30</v>
      </c>
      <c r="E21" s="67">
        <v>15</v>
      </c>
      <c r="F21" s="29">
        <v>15000</v>
      </c>
      <c r="G21" s="29">
        <f t="shared" si="1"/>
        <v>6750000</v>
      </c>
      <c r="I21" s="29"/>
      <c r="J21" s="23"/>
      <c r="K21" s="24"/>
    </row>
    <row r="22" spans="2:11" x14ac:dyDescent="0.3">
      <c r="B22" s="111" t="s">
        <v>27</v>
      </c>
      <c r="C22" s="111"/>
      <c r="D22" s="111"/>
      <c r="E22" s="111"/>
      <c r="F22" s="111"/>
      <c r="G22" s="33">
        <f>SUM(G16:G21)</f>
        <v>10516500</v>
      </c>
      <c r="I22" s="64"/>
      <c r="J22" s="60"/>
      <c r="K22" s="61"/>
    </row>
    <row r="23" spans="2:11" x14ac:dyDescent="0.3">
      <c r="I23" s="63"/>
      <c r="J23" s="60"/>
      <c r="K23" s="61"/>
    </row>
    <row r="24" spans="2:11" x14ac:dyDescent="0.3">
      <c r="I24" s="63"/>
      <c r="J24" s="60"/>
      <c r="K24" s="61"/>
    </row>
  </sheetData>
  <mergeCells count="3">
    <mergeCell ref="B3:G3"/>
    <mergeCell ref="B4:G4"/>
    <mergeCell ref="B22:F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01"/>
  <sheetViews>
    <sheetView workbookViewId="0"/>
  </sheetViews>
  <sheetFormatPr baseColWidth="10" defaultColWidth="11.5546875" defaultRowHeight="14.4" x14ac:dyDescent="0.3"/>
  <cols>
    <col min="1" max="1" width="11.5546875" style="6"/>
    <col min="2" max="2" width="32.109375" style="6" customWidth="1"/>
    <col min="3" max="4" width="11.5546875" style="6"/>
    <col min="5" max="5" width="15" style="6" customWidth="1"/>
    <col min="6" max="7" width="15" style="68" customWidth="1"/>
    <col min="8" max="10" width="11.5546875" style="6"/>
    <col min="11" max="11" width="5.5546875" style="6" customWidth="1"/>
    <col min="12" max="12" width="24.88671875" style="6" customWidth="1"/>
    <col min="13" max="21" width="11.5546875" style="6"/>
    <col min="22" max="22" width="24.33203125" style="6" customWidth="1"/>
    <col min="23" max="16384" width="11.5546875" style="6"/>
  </cols>
  <sheetData>
    <row r="3" spans="2:12" x14ac:dyDescent="0.3">
      <c r="B3" s="6" t="s">
        <v>33</v>
      </c>
    </row>
    <row r="4" spans="2:12" ht="15.6" customHeight="1" x14ac:dyDescent="0.3">
      <c r="B4" s="110" t="s">
        <v>34</v>
      </c>
      <c r="C4" s="110"/>
      <c r="D4" s="110"/>
      <c r="E4" s="110"/>
      <c r="F4" s="110"/>
      <c r="G4" s="110"/>
    </row>
    <row r="5" spans="2:12" ht="14.4" customHeight="1" x14ac:dyDescent="0.3">
      <c r="B5" s="125"/>
      <c r="C5" s="125"/>
      <c r="D5" s="125"/>
      <c r="E5" s="125"/>
      <c r="F5" s="125"/>
      <c r="G5" s="125"/>
    </row>
    <row r="6" spans="2:12" ht="15.6" customHeight="1" x14ac:dyDescent="0.3">
      <c r="B6" s="113" t="s">
        <v>35</v>
      </c>
      <c r="C6" s="113"/>
      <c r="D6" s="113"/>
      <c r="E6" s="113"/>
      <c r="F6" s="113"/>
      <c r="G6" s="113"/>
    </row>
    <row r="7" spans="2:12" ht="33" customHeight="1" x14ac:dyDescent="0.3">
      <c r="B7" s="34" t="s">
        <v>19</v>
      </c>
      <c r="C7" s="34" t="s">
        <v>5</v>
      </c>
      <c r="D7" s="34" t="s">
        <v>6</v>
      </c>
      <c r="E7" s="34" t="s">
        <v>15</v>
      </c>
      <c r="F7" s="69" t="s">
        <v>36</v>
      </c>
      <c r="G7" s="69" t="s">
        <v>37</v>
      </c>
    </row>
    <row r="8" spans="2:12" ht="15" customHeight="1" x14ac:dyDescent="0.3">
      <c r="B8" s="35" t="s">
        <v>21</v>
      </c>
      <c r="C8" s="36" t="s">
        <v>22</v>
      </c>
      <c r="D8" s="36">
        <v>3</v>
      </c>
      <c r="E8" s="36">
        <v>1</v>
      </c>
      <c r="F8" s="38">
        <v>50</v>
      </c>
      <c r="G8" s="38">
        <f>F8*D8*E8</f>
        <v>150</v>
      </c>
      <c r="H8" s="126" t="s">
        <v>38</v>
      </c>
      <c r="I8" s="127"/>
      <c r="J8" s="127"/>
      <c r="K8" s="127"/>
      <c r="L8" s="127"/>
    </row>
    <row r="9" spans="2:12" x14ac:dyDescent="0.3">
      <c r="B9" s="35" t="s">
        <v>39</v>
      </c>
      <c r="C9" s="36" t="s">
        <v>12</v>
      </c>
      <c r="D9" s="36">
        <v>3</v>
      </c>
      <c r="E9" s="36">
        <v>15</v>
      </c>
      <c r="F9" s="47">
        <v>12.1</v>
      </c>
      <c r="G9" s="38">
        <f t="shared" ref="G9:G11" si="0">F9*D9*E9</f>
        <v>544.5</v>
      </c>
      <c r="H9" s="126"/>
      <c r="I9" s="127"/>
      <c r="J9" s="127"/>
      <c r="K9" s="127"/>
      <c r="L9" s="127"/>
    </row>
    <row r="10" spans="2:12" x14ac:dyDescent="0.3">
      <c r="B10" s="35" t="s">
        <v>24</v>
      </c>
      <c r="C10" s="36" t="s">
        <v>8</v>
      </c>
      <c r="D10" s="36">
        <v>13</v>
      </c>
      <c r="E10" s="36">
        <v>15</v>
      </c>
      <c r="F10" s="38">
        <v>5</v>
      </c>
      <c r="G10" s="38">
        <f t="shared" si="0"/>
        <v>975</v>
      </c>
      <c r="H10" s="126"/>
      <c r="I10" s="127"/>
      <c r="J10" s="127"/>
      <c r="K10" s="127"/>
      <c r="L10" s="127"/>
    </row>
    <row r="11" spans="2:12" x14ac:dyDescent="0.3">
      <c r="B11" s="35" t="s">
        <v>29</v>
      </c>
      <c r="C11" s="36" t="s">
        <v>30</v>
      </c>
      <c r="D11" s="36">
        <v>3</v>
      </c>
      <c r="E11" s="36">
        <v>15</v>
      </c>
      <c r="F11" s="47">
        <v>15.2</v>
      </c>
      <c r="G11" s="38">
        <f t="shared" si="0"/>
        <v>683.99999999999989</v>
      </c>
      <c r="H11" s="126"/>
      <c r="I11" s="127"/>
      <c r="J11" s="127"/>
      <c r="K11" s="127"/>
      <c r="L11" s="127"/>
    </row>
    <row r="12" spans="2:12" x14ac:dyDescent="0.3">
      <c r="B12" s="35" t="s">
        <v>40</v>
      </c>
      <c r="C12" s="36" t="s">
        <v>16</v>
      </c>
      <c r="D12" s="36">
        <v>4</v>
      </c>
      <c r="E12" s="36">
        <v>2</v>
      </c>
      <c r="F12" s="38">
        <f>1000/650.94</f>
        <v>1.5362398992226625</v>
      </c>
      <c r="G12" s="38">
        <f>F12*D12*E12</f>
        <v>12.2899191937813</v>
      </c>
      <c r="H12" s="126"/>
      <c r="I12" s="127"/>
      <c r="J12" s="127"/>
      <c r="K12" s="127"/>
      <c r="L12" s="127"/>
    </row>
    <row r="13" spans="2:12" x14ac:dyDescent="0.3">
      <c r="B13" s="31" t="s">
        <v>27</v>
      </c>
      <c r="C13" s="32"/>
      <c r="D13" s="32"/>
      <c r="E13" s="32"/>
      <c r="F13" s="52"/>
      <c r="G13" s="39">
        <f>SUM(G8:G12)</f>
        <v>2365.7899191937813</v>
      </c>
      <c r="H13" s="6">
        <f>G13/2</f>
        <v>1182.8949595968907</v>
      </c>
    </row>
    <row r="14" spans="2:12" x14ac:dyDescent="0.3">
      <c r="B14" s="40"/>
      <c r="C14" s="40"/>
      <c r="D14" s="40"/>
      <c r="E14" s="40"/>
      <c r="F14" s="70" t="e">
        <f>G13*#REF!</f>
        <v>#REF!</v>
      </c>
    </row>
    <row r="15" spans="2:12" x14ac:dyDescent="0.3">
      <c r="B15" s="40"/>
      <c r="C15" s="40"/>
      <c r="D15" s="40"/>
      <c r="E15" s="40"/>
      <c r="F15" s="70"/>
    </row>
    <row r="16" spans="2:12" ht="15" x14ac:dyDescent="0.3">
      <c r="B16" s="113" t="s">
        <v>35</v>
      </c>
      <c r="C16" s="113"/>
      <c r="D16" s="113"/>
      <c r="E16" s="113"/>
      <c r="F16" s="113"/>
      <c r="G16" s="113"/>
    </row>
    <row r="17" spans="2:12" x14ac:dyDescent="0.3">
      <c r="B17" s="41" t="s">
        <v>19</v>
      </c>
      <c r="C17" s="41" t="s">
        <v>5</v>
      </c>
      <c r="D17" s="41" t="s">
        <v>6</v>
      </c>
      <c r="E17" s="41" t="s">
        <v>15</v>
      </c>
      <c r="F17" s="71" t="s">
        <v>41</v>
      </c>
      <c r="G17" s="71" t="s">
        <v>42</v>
      </c>
    </row>
    <row r="18" spans="2:12" x14ac:dyDescent="0.3">
      <c r="B18" s="35" t="s">
        <v>21</v>
      </c>
      <c r="C18" s="36" t="s">
        <v>22</v>
      </c>
      <c r="D18" s="36">
        <v>3</v>
      </c>
      <c r="E18" s="36">
        <v>1</v>
      </c>
      <c r="F18" s="42">
        <v>50000</v>
      </c>
      <c r="G18" s="42">
        <f>F18*D18*E18</f>
        <v>150000</v>
      </c>
    </row>
    <row r="19" spans="2:12" x14ac:dyDescent="0.3">
      <c r="B19" s="35" t="s">
        <v>39</v>
      </c>
      <c r="C19" s="36" t="s">
        <v>12</v>
      </c>
      <c r="D19" s="36">
        <v>3</v>
      </c>
      <c r="E19" s="36">
        <v>15</v>
      </c>
      <c r="F19" s="43">
        <v>8000</v>
      </c>
      <c r="G19" s="42">
        <f t="shared" ref="G19:G21" si="1">F19*D19*E19</f>
        <v>360000</v>
      </c>
    </row>
    <row r="20" spans="2:12" customFormat="1" x14ac:dyDescent="0.3">
      <c r="B20" s="72" t="s">
        <v>63</v>
      </c>
      <c r="C20" s="25" t="s">
        <v>8</v>
      </c>
      <c r="D20" s="25">
        <v>13</v>
      </c>
      <c r="E20" s="25">
        <v>15</v>
      </c>
      <c r="F20" s="73">
        <v>5000</v>
      </c>
      <c r="G20" s="73">
        <f t="shared" si="1"/>
        <v>975000</v>
      </c>
    </row>
    <row r="21" spans="2:12" x14ac:dyDescent="0.3">
      <c r="B21" s="35" t="s">
        <v>29</v>
      </c>
      <c r="C21" s="36" t="s">
        <v>30</v>
      </c>
      <c r="D21" s="36">
        <v>3</v>
      </c>
      <c r="E21" s="36">
        <v>15</v>
      </c>
      <c r="F21" s="43">
        <v>10000</v>
      </c>
      <c r="G21" s="42">
        <f t="shared" si="1"/>
        <v>450000</v>
      </c>
    </row>
    <row r="22" spans="2:12" x14ac:dyDescent="0.3">
      <c r="B22" s="35" t="s">
        <v>40</v>
      </c>
      <c r="C22" s="36" t="s">
        <v>16</v>
      </c>
      <c r="D22" s="36">
        <v>4</v>
      </c>
      <c r="E22" s="36">
        <v>2</v>
      </c>
      <c r="F22" s="42">
        <v>1500</v>
      </c>
      <c r="G22" s="42">
        <f>F22*D22*E22</f>
        <v>12000</v>
      </c>
    </row>
    <row r="23" spans="2:12" x14ac:dyDescent="0.3">
      <c r="B23" s="41" t="s">
        <v>27</v>
      </c>
      <c r="C23" s="44"/>
      <c r="D23" s="44"/>
      <c r="E23" s="44"/>
      <c r="F23" s="45"/>
      <c r="G23" s="46">
        <f>SUM(G18:G22)</f>
        <v>1947000</v>
      </c>
      <c r="H23" s="6">
        <f>G23*L89</f>
        <v>2959.44</v>
      </c>
    </row>
    <row r="24" spans="2:12" x14ac:dyDescent="0.3">
      <c r="B24" s="40"/>
      <c r="C24" s="40"/>
      <c r="D24" s="40"/>
      <c r="E24" s="40"/>
      <c r="F24" s="70"/>
    </row>
    <row r="26" spans="2:12" ht="15.6" x14ac:dyDescent="0.3">
      <c r="B26" s="110" t="s">
        <v>34</v>
      </c>
      <c r="C26" s="110"/>
      <c r="D26" s="110"/>
      <c r="E26" s="110"/>
      <c r="F26" s="110"/>
      <c r="G26" s="110"/>
    </row>
    <row r="27" spans="2:12" ht="15" x14ac:dyDescent="0.3">
      <c r="B27" s="125" t="s">
        <v>43</v>
      </c>
      <c r="C27" s="125"/>
      <c r="D27" s="125"/>
      <c r="E27" s="125"/>
      <c r="F27" s="125"/>
      <c r="G27" s="125"/>
    </row>
    <row r="28" spans="2:12" ht="15" x14ac:dyDescent="0.3">
      <c r="B28" s="113" t="s">
        <v>44</v>
      </c>
      <c r="C28" s="113"/>
      <c r="D28" s="113"/>
      <c r="E28" s="113"/>
      <c r="F28" s="113"/>
      <c r="G28" s="113"/>
    </row>
    <row r="29" spans="2:12" ht="35.25" customHeight="1" x14ac:dyDescent="0.3">
      <c r="B29" s="34" t="s">
        <v>19</v>
      </c>
      <c r="C29" s="34" t="s">
        <v>5</v>
      </c>
      <c r="D29" s="34" t="s">
        <v>6</v>
      </c>
      <c r="E29" s="34" t="s">
        <v>15</v>
      </c>
      <c r="F29" s="69" t="s">
        <v>36</v>
      </c>
      <c r="G29" s="69" t="s">
        <v>37</v>
      </c>
    </row>
    <row r="30" spans="2:12" ht="15" customHeight="1" x14ac:dyDescent="0.3">
      <c r="B30" s="35" t="s">
        <v>21</v>
      </c>
      <c r="C30" s="36" t="s">
        <v>22</v>
      </c>
      <c r="D30" s="36">
        <v>2</v>
      </c>
      <c r="E30" s="36">
        <v>1</v>
      </c>
      <c r="F30" s="38">
        <v>50</v>
      </c>
      <c r="G30" s="38">
        <f>F30*D30*E30</f>
        <v>100</v>
      </c>
      <c r="H30" s="126" t="s">
        <v>38</v>
      </c>
      <c r="I30" s="127"/>
      <c r="J30" s="127"/>
      <c r="K30" s="127"/>
      <c r="L30" s="127"/>
    </row>
    <row r="31" spans="2:12" x14ac:dyDescent="0.3">
      <c r="B31" s="35" t="s">
        <v>45</v>
      </c>
      <c r="C31" s="36" t="s">
        <v>12</v>
      </c>
      <c r="D31" s="36">
        <v>2</v>
      </c>
      <c r="E31" s="36">
        <v>15</v>
      </c>
      <c r="F31" s="47">
        <v>13.7</v>
      </c>
      <c r="G31" s="38">
        <f t="shared" ref="G31:G37" si="2">F31*D31*E31</f>
        <v>411</v>
      </c>
      <c r="H31" s="126"/>
      <c r="I31" s="127"/>
      <c r="J31" s="127"/>
      <c r="K31" s="127"/>
      <c r="L31" s="127"/>
    </row>
    <row r="32" spans="2:12" x14ac:dyDescent="0.3">
      <c r="B32" s="35" t="s">
        <v>46</v>
      </c>
      <c r="C32" s="36" t="s">
        <v>12</v>
      </c>
      <c r="D32" s="36">
        <v>1</v>
      </c>
      <c r="E32" s="36">
        <v>9</v>
      </c>
      <c r="F32" s="47">
        <v>13.7</v>
      </c>
      <c r="G32" s="38">
        <f t="shared" si="2"/>
        <v>123.3</v>
      </c>
      <c r="H32" s="126"/>
      <c r="I32" s="127"/>
      <c r="J32" s="127"/>
      <c r="K32" s="127"/>
      <c r="L32" s="127"/>
    </row>
    <row r="33" spans="2:12" x14ac:dyDescent="0.3">
      <c r="B33" s="35" t="s">
        <v>24</v>
      </c>
      <c r="C33" s="36" t="s">
        <v>8</v>
      </c>
      <c r="D33" s="36">
        <f>3+10</f>
        <v>13</v>
      </c>
      <c r="E33" s="36">
        <v>10</v>
      </c>
      <c r="F33" s="38">
        <v>5</v>
      </c>
      <c r="G33" s="38">
        <f t="shared" si="2"/>
        <v>650</v>
      </c>
      <c r="H33" s="126"/>
      <c r="I33" s="127"/>
      <c r="J33" s="127"/>
      <c r="K33" s="127"/>
      <c r="L33" s="127"/>
    </row>
    <row r="34" spans="2:12" x14ac:dyDescent="0.3">
      <c r="B34" s="35" t="s">
        <v>29</v>
      </c>
      <c r="C34" s="36" t="s">
        <v>30</v>
      </c>
      <c r="D34" s="36">
        <v>2</v>
      </c>
      <c r="E34" s="36">
        <v>15</v>
      </c>
      <c r="F34" s="47">
        <v>30.4</v>
      </c>
      <c r="G34" s="38">
        <f t="shared" si="2"/>
        <v>912</v>
      </c>
      <c r="H34" s="126"/>
      <c r="I34" s="127"/>
      <c r="J34" s="127"/>
      <c r="K34" s="127"/>
      <c r="L34" s="127"/>
    </row>
    <row r="35" spans="2:12" x14ac:dyDescent="0.3">
      <c r="B35" s="35" t="s">
        <v>47</v>
      </c>
      <c r="C35" s="36" t="s">
        <v>30</v>
      </c>
      <c r="D35" s="36">
        <v>1</v>
      </c>
      <c r="E35" s="36">
        <v>9</v>
      </c>
      <c r="F35" s="47">
        <v>30.4</v>
      </c>
      <c r="G35" s="38">
        <f t="shared" si="2"/>
        <v>273.59999999999997</v>
      </c>
      <c r="H35" s="126"/>
      <c r="I35" s="127"/>
      <c r="J35" s="127"/>
      <c r="K35" s="127"/>
      <c r="L35" s="127"/>
    </row>
    <row r="36" spans="2:12" x14ac:dyDescent="0.3">
      <c r="B36" s="35" t="s">
        <v>40</v>
      </c>
      <c r="C36" s="36" t="s">
        <v>16</v>
      </c>
      <c r="D36" s="37">
        <v>4</v>
      </c>
      <c r="E36" s="36">
        <v>2</v>
      </c>
      <c r="F36" s="47">
        <v>2.2000000000000002</v>
      </c>
      <c r="G36" s="38">
        <f t="shared" si="2"/>
        <v>17.600000000000001</v>
      </c>
      <c r="H36" s="126"/>
      <c r="I36" s="127"/>
      <c r="J36" s="127"/>
      <c r="K36" s="127"/>
      <c r="L36" s="127"/>
    </row>
    <row r="37" spans="2:12" x14ac:dyDescent="0.3">
      <c r="B37" s="35" t="s">
        <v>48</v>
      </c>
      <c r="C37" s="36" t="s">
        <v>16</v>
      </c>
      <c r="D37" s="36">
        <v>1</v>
      </c>
      <c r="E37" s="36">
        <v>2</v>
      </c>
      <c r="F37" s="38">
        <f>25200/650.94</f>
        <v>38.713245460411095</v>
      </c>
      <c r="G37" s="38">
        <f t="shared" si="2"/>
        <v>77.426490920822189</v>
      </c>
      <c r="H37" s="126"/>
      <c r="I37" s="127"/>
      <c r="J37" s="127"/>
      <c r="K37" s="127"/>
      <c r="L37" s="127"/>
    </row>
    <row r="38" spans="2:12" x14ac:dyDescent="0.3">
      <c r="B38" s="31" t="s">
        <v>27</v>
      </c>
      <c r="C38" s="32"/>
      <c r="D38" s="32"/>
      <c r="E38" s="32"/>
      <c r="F38" s="52"/>
      <c r="G38" s="39">
        <f>SUM(G30:G37)</f>
        <v>2564.9264909208223</v>
      </c>
    </row>
    <row r="39" spans="2:12" x14ac:dyDescent="0.3">
      <c r="B39" s="40"/>
      <c r="C39" s="40"/>
      <c r="D39" s="40"/>
      <c r="E39" s="40"/>
      <c r="F39" s="70" t="e">
        <f>G38*#REF!</f>
        <v>#REF!</v>
      </c>
    </row>
    <row r="41" spans="2:12" ht="15" x14ac:dyDescent="0.3">
      <c r="B41" s="113" t="s">
        <v>44</v>
      </c>
      <c r="C41" s="113"/>
      <c r="D41" s="113"/>
      <c r="E41" s="113"/>
      <c r="F41" s="113"/>
      <c r="G41" s="113"/>
    </row>
    <row r="42" spans="2:12" x14ac:dyDescent="0.3">
      <c r="B42" s="41" t="s">
        <v>19</v>
      </c>
      <c r="C42" s="41" t="s">
        <v>5</v>
      </c>
      <c r="D42" s="41" t="s">
        <v>6</v>
      </c>
      <c r="E42" s="41" t="s">
        <v>15</v>
      </c>
      <c r="F42" s="71" t="s">
        <v>41</v>
      </c>
      <c r="G42" s="71" t="s">
        <v>42</v>
      </c>
    </row>
    <row r="43" spans="2:12" x14ac:dyDescent="0.3">
      <c r="B43" s="35" t="s">
        <v>21</v>
      </c>
      <c r="C43" s="36" t="s">
        <v>22</v>
      </c>
      <c r="D43" s="36">
        <v>2</v>
      </c>
      <c r="E43" s="36">
        <v>1</v>
      </c>
      <c r="F43" s="42">
        <v>50000</v>
      </c>
      <c r="G43" s="42">
        <f>F43*D43*E43</f>
        <v>100000</v>
      </c>
    </row>
    <row r="44" spans="2:12" x14ac:dyDescent="0.3">
      <c r="B44" s="35" t="s">
        <v>45</v>
      </c>
      <c r="C44" s="36" t="s">
        <v>12</v>
      </c>
      <c r="D44" s="36">
        <v>2</v>
      </c>
      <c r="E44" s="36">
        <v>15</v>
      </c>
      <c r="F44" s="43">
        <v>9000</v>
      </c>
      <c r="G44" s="42">
        <f t="shared" ref="G44:G50" si="3">F44*D44*E44</f>
        <v>270000</v>
      </c>
    </row>
    <row r="45" spans="2:12" x14ac:dyDescent="0.3">
      <c r="B45" s="35" t="s">
        <v>46</v>
      </c>
      <c r="C45" s="36" t="s">
        <v>12</v>
      </c>
      <c r="D45" s="36">
        <v>1</v>
      </c>
      <c r="E45" s="36">
        <v>9</v>
      </c>
      <c r="F45" s="43">
        <v>9000</v>
      </c>
      <c r="G45" s="42">
        <f t="shared" si="3"/>
        <v>81000</v>
      </c>
    </row>
    <row r="46" spans="2:12" customFormat="1" x14ac:dyDescent="0.3">
      <c r="B46" s="72" t="s">
        <v>63</v>
      </c>
      <c r="C46" s="25" t="s">
        <v>8</v>
      </c>
      <c r="D46" s="25">
        <f>3+10</f>
        <v>13</v>
      </c>
      <c r="E46" s="25">
        <v>10</v>
      </c>
      <c r="F46" s="73">
        <v>5000</v>
      </c>
      <c r="G46" s="73">
        <f t="shared" si="3"/>
        <v>650000</v>
      </c>
    </row>
    <row r="47" spans="2:12" x14ac:dyDescent="0.3">
      <c r="B47" s="35" t="s">
        <v>29</v>
      </c>
      <c r="C47" s="36" t="s">
        <v>30</v>
      </c>
      <c r="D47" s="36">
        <v>2</v>
      </c>
      <c r="E47" s="36">
        <v>15</v>
      </c>
      <c r="F47" s="43">
        <v>20000</v>
      </c>
      <c r="G47" s="42">
        <f t="shared" si="3"/>
        <v>600000</v>
      </c>
    </row>
    <row r="48" spans="2:12" x14ac:dyDescent="0.3">
      <c r="B48" s="35" t="s">
        <v>47</v>
      </c>
      <c r="C48" s="36" t="s">
        <v>30</v>
      </c>
      <c r="D48" s="36">
        <v>1</v>
      </c>
      <c r="E48" s="36">
        <v>9</v>
      </c>
      <c r="F48" s="43">
        <v>20000</v>
      </c>
      <c r="G48" s="42">
        <f t="shared" si="3"/>
        <v>180000</v>
      </c>
    </row>
    <row r="49" spans="2:8" x14ac:dyDescent="0.3">
      <c r="B49" s="35" t="s">
        <v>40</v>
      </c>
      <c r="C49" s="36" t="s">
        <v>16</v>
      </c>
      <c r="D49" s="37">
        <v>4</v>
      </c>
      <c r="E49" s="36">
        <v>2</v>
      </c>
      <c r="F49" s="43">
        <v>1500</v>
      </c>
      <c r="G49" s="42">
        <f t="shared" si="3"/>
        <v>12000</v>
      </c>
    </row>
    <row r="50" spans="2:8" x14ac:dyDescent="0.3">
      <c r="B50" s="35" t="s">
        <v>48</v>
      </c>
      <c r="C50" s="36" t="s">
        <v>16</v>
      </c>
      <c r="D50" s="36">
        <v>1</v>
      </c>
      <c r="E50" s="36">
        <v>2</v>
      </c>
      <c r="F50" s="42">
        <v>25200</v>
      </c>
      <c r="G50" s="42">
        <f t="shared" si="3"/>
        <v>50400</v>
      </c>
    </row>
    <row r="51" spans="2:8" x14ac:dyDescent="0.3">
      <c r="B51" s="41" t="s">
        <v>27</v>
      </c>
      <c r="C51" s="44"/>
      <c r="D51" s="44"/>
      <c r="E51" s="44"/>
      <c r="F51" s="48"/>
      <c r="G51" s="46">
        <f>SUM(G43:G50)</f>
        <v>1943400</v>
      </c>
      <c r="H51" s="6">
        <f>G51*L89</f>
        <v>2953.9680000000003</v>
      </c>
    </row>
    <row r="54" spans="2:8" ht="15.6" x14ac:dyDescent="0.3">
      <c r="B54" s="110" t="s">
        <v>34</v>
      </c>
      <c r="C54" s="110"/>
      <c r="D54" s="110"/>
      <c r="E54" s="110"/>
      <c r="F54" s="110"/>
      <c r="G54" s="110"/>
    </row>
    <row r="55" spans="2:8" ht="15" x14ac:dyDescent="0.3">
      <c r="B55" s="125" t="s">
        <v>43</v>
      </c>
      <c r="C55" s="125"/>
      <c r="D55" s="125"/>
      <c r="E55" s="125"/>
      <c r="F55" s="125"/>
      <c r="G55" s="125"/>
    </row>
    <row r="56" spans="2:8" ht="15" x14ac:dyDescent="0.3">
      <c r="B56" s="113" t="s">
        <v>49</v>
      </c>
      <c r="C56" s="113"/>
      <c r="D56" s="113"/>
      <c r="E56" s="113"/>
      <c r="F56" s="113"/>
      <c r="G56" s="113"/>
    </row>
    <row r="57" spans="2:8" ht="29.25" customHeight="1" x14ac:dyDescent="0.3">
      <c r="B57" s="34" t="s">
        <v>19</v>
      </c>
      <c r="C57" s="34" t="s">
        <v>5</v>
      </c>
      <c r="D57" s="34" t="s">
        <v>6</v>
      </c>
      <c r="E57" s="34" t="s">
        <v>15</v>
      </c>
      <c r="F57" s="69" t="s">
        <v>36</v>
      </c>
      <c r="G57" s="69" t="s">
        <v>37</v>
      </c>
    </row>
    <row r="58" spans="2:8" x14ac:dyDescent="0.3">
      <c r="B58" s="35" t="s">
        <v>21</v>
      </c>
      <c r="C58" s="36" t="s">
        <v>22</v>
      </c>
      <c r="D58" s="36">
        <v>3</v>
      </c>
      <c r="E58" s="36">
        <v>1</v>
      </c>
      <c r="F58" s="38">
        <v>50</v>
      </c>
      <c r="G58" s="38">
        <f>F58*D58*E58</f>
        <v>150</v>
      </c>
    </row>
    <row r="59" spans="2:8" x14ac:dyDescent="0.3">
      <c r="B59" s="35" t="s">
        <v>50</v>
      </c>
      <c r="C59" s="36" t="s">
        <v>12</v>
      </c>
      <c r="D59" s="36">
        <v>1</v>
      </c>
      <c r="E59" s="36">
        <v>16</v>
      </c>
      <c r="F59" s="47">
        <v>13.7</v>
      </c>
      <c r="G59" s="38">
        <f t="shared" ref="G59:G64" si="4">F59*D59*E59</f>
        <v>219.2</v>
      </c>
    </row>
    <row r="60" spans="2:8" x14ac:dyDescent="0.3">
      <c r="B60" s="35" t="s">
        <v>46</v>
      </c>
      <c r="C60" s="36" t="s">
        <v>12</v>
      </c>
      <c r="D60" s="36">
        <v>1</v>
      </c>
      <c r="E60" s="36">
        <v>14</v>
      </c>
      <c r="F60" s="47">
        <v>13.7</v>
      </c>
      <c r="G60" s="38">
        <f t="shared" si="4"/>
        <v>191.79999999999998</v>
      </c>
    </row>
    <row r="61" spans="2:8" x14ac:dyDescent="0.3">
      <c r="B61" s="35" t="s">
        <v>24</v>
      </c>
      <c r="C61" s="36" t="s">
        <v>8</v>
      </c>
      <c r="D61" s="36">
        <f>3+10</f>
        <v>13</v>
      </c>
      <c r="E61" s="36">
        <v>15</v>
      </c>
      <c r="F61" s="38">
        <v>5</v>
      </c>
      <c r="G61" s="38">
        <f t="shared" si="4"/>
        <v>975</v>
      </c>
    </row>
    <row r="62" spans="2:8" x14ac:dyDescent="0.3">
      <c r="B62" s="35" t="s">
        <v>29</v>
      </c>
      <c r="C62" s="36" t="s">
        <v>30</v>
      </c>
      <c r="D62" s="36">
        <v>1</v>
      </c>
      <c r="E62" s="36">
        <v>16</v>
      </c>
      <c r="F62" s="47">
        <v>30.4</v>
      </c>
      <c r="G62" s="38">
        <f t="shared" si="4"/>
        <v>486.4</v>
      </c>
    </row>
    <row r="63" spans="2:8" x14ac:dyDescent="0.3">
      <c r="B63" s="35" t="s">
        <v>47</v>
      </c>
      <c r="C63" s="36" t="s">
        <v>30</v>
      </c>
      <c r="D63" s="36">
        <v>1</v>
      </c>
      <c r="E63" s="36">
        <v>14</v>
      </c>
      <c r="F63" s="47">
        <v>30.4</v>
      </c>
      <c r="G63" s="38">
        <f t="shared" si="4"/>
        <v>425.59999999999997</v>
      </c>
    </row>
    <row r="64" spans="2:8" x14ac:dyDescent="0.3">
      <c r="B64" s="49" t="s">
        <v>51</v>
      </c>
      <c r="C64" s="50" t="s">
        <v>52</v>
      </c>
      <c r="D64" s="50">
        <v>2</v>
      </c>
      <c r="E64" s="50">
        <v>1</v>
      </c>
      <c r="F64" s="51">
        <v>140</v>
      </c>
      <c r="G64" s="51">
        <f t="shared" si="4"/>
        <v>280</v>
      </c>
    </row>
    <row r="65" spans="2:8" x14ac:dyDescent="0.3">
      <c r="B65" s="31" t="s">
        <v>27</v>
      </c>
      <c r="C65" s="32"/>
      <c r="D65" s="32"/>
      <c r="E65" s="32"/>
      <c r="F65" s="52"/>
      <c r="G65" s="39">
        <f>SUM(G58:G64)</f>
        <v>2728</v>
      </c>
    </row>
    <row r="66" spans="2:8" x14ac:dyDescent="0.3">
      <c r="B66" s="40"/>
      <c r="C66" s="40"/>
      <c r="D66" s="40"/>
      <c r="E66" s="40"/>
      <c r="F66" s="70" t="e">
        <f>G65*#REF!</f>
        <v>#REF!</v>
      </c>
    </row>
    <row r="68" spans="2:8" ht="15" x14ac:dyDescent="0.3">
      <c r="B68" s="113" t="s">
        <v>49</v>
      </c>
      <c r="C68" s="113"/>
      <c r="D68" s="113"/>
      <c r="E68" s="113"/>
      <c r="F68" s="113"/>
      <c r="G68" s="113"/>
    </row>
    <row r="69" spans="2:8" x14ac:dyDescent="0.3">
      <c r="B69" s="41" t="s">
        <v>19</v>
      </c>
      <c r="C69" s="41" t="s">
        <v>5</v>
      </c>
      <c r="D69" s="41" t="s">
        <v>6</v>
      </c>
      <c r="E69" s="41" t="s">
        <v>15</v>
      </c>
      <c r="F69" s="71" t="s">
        <v>41</v>
      </c>
      <c r="G69" s="71" t="s">
        <v>42</v>
      </c>
    </row>
    <row r="70" spans="2:8" x14ac:dyDescent="0.3">
      <c r="B70" s="35" t="s">
        <v>21</v>
      </c>
      <c r="C70" s="36" t="s">
        <v>22</v>
      </c>
      <c r="D70" s="36">
        <v>3</v>
      </c>
      <c r="E70" s="36">
        <v>1</v>
      </c>
      <c r="F70" s="42">
        <v>50000</v>
      </c>
      <c r="G70" s="42">
        <f>F70*D70*E70</f>
        <v>150000</v>
      </c>
    </row>
    <row r="71" spans="2:8" x14ac:dyDescent="0.3">
      <c r="B71" s="35" t="s">
        <v>50</v>
      </c>
      <c r="C71" s="36" t="s">
        <v>12</v>
      </c>
      <c r="D71" s="36">
        <v>1</v>
      </c>
      <c r="E71" s="36">
        <v>16</v>
      </c>
      <c r="F71" s="43">
        <v>9000</v>
      </c>
      <c r="G71" s="42">
        <f t="shared" ref="G71:G76" si="5">F71*D71*E71</f>
        <v>144000</v>
      </c>
    </row>
    <row r="72" spans="2:8" x14ac:dyDescent="0.3">
      <c r="B72" s="35" t="s">
        <v>46</v>
      </c>
      <c r="C72" s="36" t="s">
        <v>12</v>
      </c>
      <c r="D72" s="36">
        <v>1</v>
      </c>
      <c r="E72" s="36">
        <v>14</v>
      </c>
      <c r="F72" s="43">
        <v>9000</v>
      </c>
      <c r="G72" s="42">
        <f t="shared" si="5"/>
        <v>126000</v>
      </c>
    </row>
    <row r="73" spans="2:8" x14ac:dyDescent="0.3">
      <c r="B73" s="72" t="s">
        <v>63</v>
      </c>
      <c r="C73" s="36" t="s">
        <v>8</v>
      </c>
      <c r="D73" s="36">
        <f>3+10</f>
        <v>13</v>
      </c>
      <c r="E73" s="36">
        <v>15</v>
      </c>
      <c r="F73" s="42">
        <v>5000</v>
      </c>
      <c r="G73" s="42">
        <f t="shared" si="5"/>
        <v>975000</v>
      </c>
    </row>
    <row r="74" spans="2:8" x14ac:dyDescent="0.3">
      <c r="B74" s="35" t="s">
        <v>29</v>
      </c>
      <c r="C74" s="36" t="s">
        <v>30</v>
      </c>
      <c r="D74" s="36">
        <v>1</v>
      </c>
      <c r="E74" s="36">
        <v>16</v>
      </c>
      <c r="F74" s="43">
        <v>20000</v>
      </c>
      <c r="G74" s="42">
        <f t="shared" si="5"/>
        <v>320000</v>
      </c>
    </row>
    <row r="75" spans="2:8" x14ac:dyDescent="0.3">
      <c r="B75" s="35" t="s">
        <v>47</v>
      </c>
      <c r="C75" s="36" t="s">
        <v>30</v>
      </c>
      <c r="D75" s="36">
        <v>1</v>
      </c>
      <c r="E75" s="36">
        <v>14</v>
      </c>
      <c r="F75" s="43">
        <v>20000</v>
      </c>
      <c r="G75" s="42">
        <f t="shared" si="5"/>
        <v>280000</v>
      </c>
    </row>
    <row r="76" spans="2:8" x14ac:dyDescent="0.3">
      <c r="B76" s="49" t="s">
        <v>51</v>
      </c>
      <c r="C76" s="50" t="s">
        <v>52</v>
      </c>
      <c r="D76" s="50">
        <v>2</v>
      </c>
      <c r="E76" s="50">
        <v>1</v>
      </c>
      <c r="F76" s="53">
        <v>80000</v>
      </c>
      <c r="G76" s="53">
        <f t="shared" si="5"/>
        <v>160000</v>
      </c>
    </row>
    <row r="77" spans="2:8" x14ac:dyDescent="0.3">
      <c r="B77" s="41" t="s">
        <v>27</v>
      </c>
      <c r="C77" s="44"/>
      <c r="D77" s="44"/>
      <c r="E77" s="44"/>
      <c r="F77" s="48"/>
      <c r="G77" s="46">
        <f>SUM(G69:G76)</f>
        <v>2155000</v>
      </c>
      <c r="H77" s="6">
        <f>G77*L89</f>
        <v>3275.6000000000004</v>
      </c>
    </row>
    <row r="80" spans="2:8" ht="15.6" x14ac:dyDescent="0.3">
      <c r="B80" s="110" t="s">
        <v>34</v>
      </c>
      <c r="C80" s="110"/>
      <c r="D80" s="110"/>
      <c r="E80" s="110"/>
      <c r="F80" s="110"/>
      <c r="G80" s="110"/>
    </row>
    <row r="81" spans="2:13" x14ac:dyDescent="0.3">
      <c r="B81" s="112"/>
      <c r="C81" s="112"/>
      <c r="D81" s="112"/>
      <c r="E81" s="112"/>
      <c r="F81" s="112"/>
      <c r="G81" s="112"/>
    </row>
    <row r="82" spans="2:13" ht="15" x14ac:dyDescent="0.3">
      <c r="B82" s="123" t="s">
        <v>53</v>
      </c>
      <c r="C82" s="123"/>
      <c r="D82" s="123"/>
      <c r="E82" s="123"/>
      <c r="F82" s="123"/>
      <c r="G82" s="123"/>
    </row>
    <row r="83" spans="2:13" ht="15.6" x14ac:dyDescent="0.3">
      <c r="B83" s="54" t="s">
        <v>19</v>
      </c>
      <c r="C83" s="54" t="s">
        <v>5</v>
      </c>
      <c r="D83" s="54" t="s">
        <v>6</v>
      </c>
      <c r="E83" s="54" t="s">
        <v>15</v>
      </c>
      <c r="F83" s="74" t="s">
        <v>36</v>
      </c>
      <c r="G83" s="74" t="s">
        <v>37</v>
      </c>
    </row>
    <row r="84" spans="2:13" ht="21" x14ac:dyDescent="0.4">
      <c r="B84" s="124" t="s">
        <v>54</v>
      </c>
      <c r="C84" s="124"/>
      <c r="D84" s="124"/>
      <c r="E84" s="124"/>
      <c r="F84" s="124"/>
      <c r="G84" s="124"/>
    </row>
    <row r="88" spans="2:13" ht="15" x14ac:dyDescent="0.3">
      <c r="B88" s="113" t="s">
        <v>55</v>
      </c>
      <c r="C88" s="113"/>
      <c r="D88" s="113"/>
      <c r="E88" s="113"/>
      <c r="F88" s="113"/>
      <c r="G88" s="113"/>
      <c r="L88">
        <v>1</v>
      </c>
      <c r="M88">
        <v>655.95699999999999</v>
      </c>
    </row>
    <row r="89" spans="2:13" x14ac:dyDescent="0.3">
      <c r="B89" s="41" t="s">
        <v>19</v>
      </c>
      <c r="C89" s="41" t="s">
        <v>5</v>
      </c>
      <c r="D89" s="41" t="s">
        <v>6</v>
      </c>
      <c r="E89" s="41" t="s">
        <v>15</v>
      </c>
      <c r="F89" s="71" t="s">
        <v>41</v>
      </c>
      <c r="G89" s="71" t="s">
        <v>42</v>
      </c>
      <c r="L89">
        <v>1.5200000000000001E-3</v>
      </c>
      <c r="M89">
        <v>1</v>
      </c>
    </row>
    <row r="90" spans="2:13" x14ac:dyDescent="0.3">
      <c r="B90" s="35" t="s">
        <v>21</v>
      </c>
      <c r="C90" s="36" t="s">
        <v>22</v>
      </c>
      <c r="D90" s="36">
        <v>3</v>
      </c>
      <c r="E90" s="36">
        <v>1</v>
      </c>
      <c r="F90" s="42">
        <v>300000</v>
      </c>
      <c r="G90" s="42">
        <f>F90*D90*E90</f>
        <v>900000</v>
      </c>
    </row>
    <row r="91" spans="2:13" x14ac:dyDescent="0.3">
      <c r="B91" s="35" t="s">
        <v>50</v>
      </c>
      <c r="C91" s="36" t="s">
        <v>12</v>
      </c>
      <c r="D91" s="36">
        <v>1</v>
      </c>
      <c r="E91" s="36">
        <v>16</v>
      </c>
      <c r="F91" s="43">
        <v>9000</v>
      </c>
      <c r="G91" s="42">
        <f t="shared" ref="G91:G96" si="6">F91*D91*E91</f>
        <v>144000</v>
      </c>
    </row>
    <row r="92" spans="2:13" x14ac:dyDescent="0.3">
      <c r="B92" s="35" t="s">
        <v>46</v>
      </c>
      <c r="C92" s="36" t="s">
        <v>12</v>
      </c>
      <c r="D92" s="36">
        <v>1</v>
      </c>
      <c r="E92" s="36">
        <v>14</v>
      </c>
      <c r="F92" s="43">
        <v>9000</v>
      </c>
      <c r="G92" s="42">
        <f t="shared" si="6"/>
        <v>126000</v>
      </c>
    </row>
    <row r="93" spans="2:13" x14ac:dyDescent="0.3">
      <c r="B93" s="72" t="s">
        <v>63</v>
      </c>
      <c r="C93" s="36" t="s">
        <v>8</v>
      </c>
      <c r="D93" s="36">
        <f>3+10</f>
        <v>13</v>
      </c>
      <c r="E93" s="36">
        <v>15</v>
      </c>
      <c r="F93" s="42">
        <v>5000</v>
      </c>
      <c r="G93" s="42">
        <f t="shared" si="6"/>
        <v>975000</v>
      </c>
    </row>
    <row r="94" spans="2:13" x14ac:dyDescent="0.3">
      <c r="B94" s="35" t="s">
        <v>29</v>
      </c>
      <c r="C94" s="36" t="s">
        <v>30</v>
      </c>
      <c r="D94" s="36">
        <v>1</v>
      </c>
      <c r="E94" s="36">
        <v>16</v>
      </c>
      <c r="F94" s="43">
        <v>40000</v>
      </c>
      <c r="G94" s="42">
        <f t="shared" si="6"/>
        <v>640000</v>
      </c>
    </row>
    <row r="95" spans="2:13" x14ac:dyDescent="0.3">
      <c r="B95" s="35" t="s">
        <v>47</v>
      </c>
      <c r="C95" s="36" t="s">
        <v>30</v>
      </c>
      <c r="D95" s="36">
        <v>1</v>
      </c>
      <c r="E95" s="36">
        <v>14</v>
      </c>
      <c r="F95" s="43">
        <v>40000</v>
      </c>
      <c r="G95" s="42">
        <f t="shared" si="6"/>
        <v>560000</v>
      </c>
    </row>
    <row r="96" spans="2:13" x14ac:dyDescent="0.3">
      <c r="B96" s="49" t="s">
        <v>9</v>
      </c>
      <c r="C96" s="50" t="s">
        <v>52</v>
      </c>
      <c r="D96" s="50">
        <v>2</v>
      </c>
      <c r="E96" s="50">
        <v>1</v>
      </c>
      <c r="F96" s="53">
        <v>3000</v>
      </c>
      <c r="G96" s="53">
        <f t="shared" si="6"/>
        <v>6000</v>
      </c>
    </row>
    <row r="97" spans="2:8" x14ac:dyDescent="0.3">
      <c r="B97" s="41" t="s">
        <v>27</v>
      </c>
      <c r="C97" s="44"/>
      <c r="D97" s="44"/>
      <c r="E97" s="44"/>
      <c r="F97" s="48"/>
      <c r="G97" s="46">
        <f>SUM(G89:G96)</f>
        <v>3351000</v>
      </c>
      <c r="H97" s="6">
        <f>G97*L89</f>
        <v>5093.5200000000004</v>
      </c>
    </row>
    <row r="99" spans="2:8" x14ac:dyDescent="0.3">
      <c r="B99" s="114" t="s">
        <v>56</v>
      </c>
      <c r="C99" s="115"/>
      <c r="D99" s="115"/>
      <c r="E99" s="115"/>
      <c r="F99" s="115"/>
      <c r="G99" s="116"/>
    </row>
    <row r="100" spans="2:8" x14ac:dyDescent="0.3">
      <c r="B100" s="117"/>
      <c r="C100" s="118"/>
      <c r="D100" s="118"/>
      <c r="E100" s="118"/>
      <c r="F100" s="118"/>
      <c r="G100" s="119"/>
    </row>
    <row r="101" spans="2:8" x14ac:dyDescent="0.3">
      <c r="B101" s="120"/>
      <c r="C101" s="121"/>
      <c r="D101" s="121"/>
      <c r="E101" s="121"/>
      <c r="F101" s="121"/>
      <c r="G101" s="122"/>
    </row>
  </sheetData>
  <mergeCells count="20">
    <mergeCell ref="B55:G55"/>
    <mergeCell ref="B4:G4"/>
    <mergeCell ref="B5:G5"/>
    <mergeCell ref="B6:G6"/>
    <mergeCell ref="H8:L12"/>
    <mergeCell ref="B16:G16"/>
    <mergeCell ref="B26:G26"/>
    <mergeCell ref="B27:G27"/>
    <mergeCell ref="B28:G28"/>
    <mergeCell ref="H30:L37"/>
    <mergeCell ref="B41:G41"/>
    <mergeCell ref="B54:G54"/>
    <mergeCell ref="B88:G88"/>
    <mergeCell ref="B99:G101"/>
    <mergeCell ref="B56:G56"/>
    <mergeCell ref="B68:G68"/>
    <mergeCell ref="B80:G80"/>
    <mergeCell ref="B81:G81"/>
    <mergeCell ref="B82:G82"/>
    <mergeCell ref="B84:G8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18A94B480B643BD1101CFEA922332" ma:contentTypeVersion="13" ma:contentTypeDescription="Crée un document." ma:contentTypeScope="" ma:versionID="fc74618fb147ae718398170af16a737d">
  <xsd:schema xmlns:xsd="http://www.w3.org/2001/XMLSchema" xmlns:xs="http://www.w3.org/2001/XMLSchema" xmlns:p="http://schemas.microsoft.com/office/2006/metadata/properties" xmlns:ns2="2913fec3-705f-401f-89fb-730e8cfe68e6" xmlns:ns3="aae9d701-a4f8-4565-b163-c45775d0aadf" targetNamespace="http://schemas.microsoft.com/office/2006/metadata/properties" ma:root="true" ma:fieldsID="df85c1f22a32df4f6fd407e89dee5315" ns2:_="" ns3:_="">
    <xsd:import namespace="2913fec3-705f-401f-89fb-730e8cfe68e6"/>
    <xsd:import namespace="aae9d701-a4f8-4565-b163-c45775d0a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3fec3-705f-401f-89fb-730e8cfe68e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5093e1-66fa-41d8-9258-45e952501f68}" ma:internalName="TaxCatchAll" ma:showField="CatchAllData" ma:web="2913fec3-705f-401f-89fb-730e8cfe68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9d701-a4f8-4565-b163-c45775d0a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4d06f0b5-5743-41f2-90d3-b12c8ffc7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e9d701-a4f8-4565-b163-c45775d0aadf">
      <Terms xmlns="http://schemas.microsoft.com/office/infopath/2007/PartnerControls"/>
    </lcf76f155ced4ddcb4097134ff3c332f>
    <TaxCatchAll xmlns="2913fec3-705f-401f-89fb-730e8cfe68e6"/>
  </documentManagement>
</p:properties>
</file>

<file path=customXml/itemProps1.xml><?xml version="1.0" encoding="utf-8"?>
<ds:datastoreItem xmlns:ds="http://schemas.openxmlformats.org/officeDocument/2006/customXml" ds:itemID="{234F0570-FC5B-463F-9E82-C55917F43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13fec3-705f-401f-89fb-730e8cfe68e6"/>
    <ds:schemaRef ds:uri="aae9d701-a4f8-4565-b163-c45775d0a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5830BF-5A42-4230-80DC-11CC4D893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DF615-CB7A-4BBE-B3DD-D39459DBA716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aae9d701-a4f8-4565-b163-c45775d0aadf"/>
    <ds:schemaRef ds:uri="http://schemas.openxmlformats.org/package/2006/metadata/core-properties"/>
    <ds:schemaRef ds:uri="http://schemas.microsoft.com/office/2006/documentManagement/types"/>
    <ds:schemaRef ds:uri="2913fec3-705f-401f-89fb-730e8cfe68e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Budget Template OSC 2023</vt:lpstr>
      <vt:lpstr>A4 peer to peer</vt:lpstr>
      <vt:lpstr>A5 suivi</vt:lpstr>
      <vt:lpstr>A3GOCA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26LAP294</dc:creator>
  <cp:keywords/>
  <dc:description/>
  <cp:lastModifiedBy>User</cp:lastModifiedBy>
  <cp:revision/>
  <cp:lastPrinted>2023-03-03T10:40:34Z</cp:lastPrinted>
  <dcterms:created xsi:type="dcterms:W3CDTF">2019-04-11T14:22:35Z</dcterms:created>
  <dcterms:modified xsi:type="dcterms:W3CDTF">2023-05-31T13:35:41Z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0x0101006CB18A94B480B643BD1101CFEA922332</vt:lpwstr>
  </property>
  <property fmtid="{D5CDD505-2E9C-101B-9397-08002B2CF9AE}" pid="3" name="MediaServiceImageTags">
    <vt:lpwstr/>
  </property>
</Properties>
</file>