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defaultThemeVersion="124226"/>
  <mc:AlternateContent xmlns:mc="http://schemas.openxmlformats.org/markup-compatibility/2006">
    <mc:Choice Requires="x15">
      <x15ac:absPath xmlns:x15ac="http://schemas.microsoft.com/office/spreadsheetml/2010/11/ac" url="https://gizonline-my.sharepoint.com/personal/octavie_biku_giz_de/Documents/Bureau/Contrats en cours 2024/83424922_Recrutement buro APS Kwilu/DemServ/"/>
    </mc:Choice>
  </mc:AlternateContent>
  <xr:revisionPtr revIDLastSave="0" documentId="8_{B774962C-D8AC-47B4-B713-352672D588D6}" xr6:coauthVersionLast="46" xr6:coauthVersionMax="46" xr10:uidLastSave="{00000000-0000-0000-0000-000000000000}"/>
  <workbookProtection lockStructure="1"/>
  <bookViews>
    <workbookView xWindow="-120" yWindow="-120" windowWidth="29040" windowHeight="15840" activeTab="1" xr2:uid="{00000000-000D-0000-FFFF-FFFF00000000}"/>
  </bookViews>
  <sheets>
    <sheet name="Instructions" sheetId="2" r:id="rId1"/>
    <sheet name="Evaluation" sheetId="1" r:id="rId2"/>
  </sheets>
  <definedNames>
    <definedName name="_xlnm.Print_Titles" localSheetId="1">Evaluation!$3:$4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7" i="1" l="1"/>
  <c r="E77" i="1" l="1"/>
  <c r="O77" i="1"/>
  <c r="K77" i="1"/>
  <c r="I77" i="1"/>
  <c r="G77" i="1"/>
  <c r="G15" i="1" l="1"/>
  <c r="G76" i="1"/>
  <c r="I71" i="1"/>
  <c r="G71" i="1"/>
  <c r="G16" i="1"/>
  <c r="G8" i="1"/>
  <c r="G9" i="1"/>
  <c r="G10" i="1"/>
  <c r="G11" i="1"/>
  <c r="G12" i="1"/>
  <c r="G13" i="1"/>
  <c r="G14" i="1"/>
  <c r="I8" i="1"/>
  <c r="I9" i="1"/>
  <c r="I10" i="1"/>
  <c r="I11" i="1"/>
  <c r="I12" i="1"/>
  <c r="I13" i="1"/>
  <c r="I14" i="1"/>
  <c r="K8" i="1"/>
  <c r="K9" i="1"/>
  <c r="K10" i="1"/>
  <c r="K11" i="1"/>
  <c r="K12" i="1"/>
  <c r="K13" i="1"/>
  <c r="K14" i="1"/>
  <c r="M8" i="1"/>
  <c r="M9" i="1"/>
  <c r="M10" i="1"/>
  <c r="M11" i="1"/>
  <c r="M12" i="1"/>
  <c r="M13" i="1"/>
  <c r="M14" i="1"/>
  <c r="O8" i="1"/>
  <c r="O9" i="1"/>
  <c r="O10" i="1"/>
  <c r="O11" i="1"/>
  <c r="O12" i="1"/>
  <c r="O13" i="1"/>
  <c r="O14" i="1"/>
  <c r="O7" i="1"/>
  <c r="O16" i="1"/>
  <c r="O15" i="1"/>
  <c r="M15" i="1"/>
  <c r="K15" i="1"/>
  <c r="I15" i="1"/>
  <c r="E15" i="1"/>
  <c r="I7" i="1"/>
  <c r="G7" i="1"/>
  <c r="E76" i="1" l="1"/>
  <c r="E35" i="1"/>
  <c r="E44" i="1"/>
  <c r="O72" i="1"/>
  <c r="O74" i="1"/>
  <c r="O75" i="1"/>
  <c r="O71" i="1"/>
  <c r="O64" i="1"/>
  <c r="O66" i="1"/>
  <c r="O67" i="1"/>
  <c r="O63" i="1"/>
  <c r="O56" i="1"/>
  <c r="O58" i="1"/>
  <c r="O59" i="1"/>
  <c r="O55" i="1"/>
  <c r="O48" i="1"/>
  <c r="O50" i="1"/>
  <c r="O51" i="1"/>
  <c r="O47" i="1"/>
  <c r="O39" i="1"/>
  <c r="O41" i="1"/>
  <c r="O42" i="1"/>
  <c r="O43" i="1"/>
  <c r="O38" i="1"/>
  <c r="O29" i="1"/>
  <c r="O31" i="1"/>
  <c r="O32" i="1"/>
  <c r="O33" i="1"/>
  <c r="O34" i="1"/>
  <c r="O28" i="1"/>
  <c r="M72" i="1"/>
  <c r="M74" i="1"/>
  <c r="M75" i="1"/>
  <c r="M71" i="1"/>
  <c r="M64" i="1"/>
  <c r="M66" i="1"/>
  <c r="M67" i="1"/>
  <c r="M63" i="1"/>
  <c r="M56" i="1"/>
  <c r="M58" i="1"/>
  <c r="M59" i="1"/>
  <c r="M55" i="1"/>
  <c r="M48" i="1"/>
  <c r="M50" i="1"/>
  <c r="M51" i="1"/>
  <c r="M47" i="1"/>
  <c r="M39" i="1"/>
  <c r="M41" i="1"/>
  <c r="M42" i="1"/>
  <c r="M43" i="1"/>
  <c r="M38" i="1"/>
  <c r="M29" i="1"/>
  <c r="M31" i="1"/>
  <c r="M32" i="1"/>
  <c r="M33" i="1"/>
  <c r="M34" i="1"/>
  <c r="M28" i="1"/>
  <c r="K72" i="1"/>
  <c r="K74" i="1"/>
  <c r="K75" i="1"/>
  <c r="K71" i="1"/>
  <c r="K64" i="1"/>
  <c r="K66" i="1"/>
  <c r="K67" i="1"/>
  <c r="K63" i="1"/>
  <c r="K56" i="1"/>
  <c r="K58" i="1"/>
  <c r="K59" i="1"/>
  <c r="K55" i="1"/>
  <c r="K48" i="1"/>
  <c r="K50" i="1"/>
  <c r="K51" i="1"/>
  <c r="K47" i="1"/>
  <c r="K39" i="1"/>
  <c r="K41" i="1"/>
  <c r="K42" i="1"/>
  <c r="K43" i="1"/>
  <c r="K38" i="1"/>
  <c r="K29" i="1"/>
  <c r="K31" i="1"/>
  <c r="K32" i="1"/>
  <c r="K33" i="1"/>
  <c r="K34" i="1"/>
  <c r="K28" i="1"/>
  <c r="I72" i="1"/>
  <c r="I74" i="1"/>
  <c r="I75" i="1"/>
  <c r="I67" i="1"/>
  <c r="I64" i="1"/>
  <c r="I66" i="1"/>
  <c r="I63" i="1"/>
  <c r="I56" i="1"/>
  <c r="I58" i="1"/>
  <c r="I59" i="1"/>
  <c r="I55" i="1"/>
  <c r="I48" i="1"/>
  <c r="I50" i="1"/>
  <c r="I51" i="1"/>
  <c r="I47" i="1"/>
  <c r="I39" i="1"/>
  <c r="I41" i="1"/>
  <c r="I42" i="1"/>
  <c r="I43" i="1"/>
  <c r="I38" i="1"/>
  <c r="I29" i="1"/>
  <c r="I31" i="1"/>
  <c r="I32" i="1"/>
  <c r="I33" i="1"/>
  <c r="I34" i="1"/>
  <c r="I28" i="1"/>
  <c r="G72" i="1"/>
  <c r="G74" i="1"/>
  <c r="G75" i="1"/>
  <c r="G64" i="1"/>
  <c r="G66" i="1"/>
  <c r="G67" i="1"/>
  <c r="G63" i="1"/>
  <c r="G56" i="1"/>
  <c r="G58" i="1"/>
  <c r="G59" i="1"/>
  <c r="G55" i="1"/>
  <c r="G48" i="1"/>
  <c r="G50" i="1"/>
  <c r="G51" i="1"/>
  <c r="G47" i="1"/>
  <c r="G39" i="1"/>
  <c r="G41" i="1"/>
  <c r="G42" i="1"/>
  <c r="G43" i="1"/>
  <c r="G38" i="1"/>
  <c r="E52" i="1"/>
  <c r="E25" i="1"/>
  <c r="G28" i="1"/>
  <c r="G29" i="1"/>
  <c r="G31" i="1"/>
  <c r="G32" i="1"/>
  <c r="G34" i="1"/>
  <c r="G33" i="1"/>
  <c r="G20" i="1"/>
  <c r="E68" i="1"/>
  <c r="E60" i="1"/>
  <c r="O76" i="1" l="1"/>
  <c r="I52" i="1"/>
  <c r="O44" i="1"/>
  <c r="I76" i="1"/>
  <c r="K76" i="1"/>
  <c r="M76" i="1"/>
  <c r="M68" i="1"/>
  <c r="K68" i="1"/>
  <c r="I68" i="1"/>
  <c r="G68" i="1"/>
  <c r="O68" i="1"/>
  <c r="M60" i="1"/>
  <c r="O60" i="1"/>
  <c r="K60" i="1"/>
  <c r="I60" i="1"/>
  <c r="M52" i="1"/>
  <c r="K52" i="1"/>
  <c r="O52" i="1"/>
  <c r="M44" i="1"/>
  <c r="K44" i="1"/>
  <c r="G44" i="1"/>
  <c r="I44" i="1"/>
  <c r="M35" i="1"/>
  <c r="O35" i="1"/>
  <c r="I35" i="1"/>
  <c r="K35" i="1"/>
  <c r="G35" i="1"/>
  <c r="G60" i="1"/>
  <c r="G52" i="1"/>
  <c r="M16" i="1" l="1"/>
  <c r="K16" i="1"/>
  <c r="I16" i="1"/>
  <c r="O23" i="1"/>
  <c r="O24" i="1"/>
  <c r="M23" i="1"/>
  <c r="M24" i="1"/>
  <c r="K23" i="1"/>
  <c r="K24" i="1"/>
  <c r="I23" i="1"/>
  <c r="I24" i="1"/>
  <c r="G21" i="1"/>
  <c r="G23" i="1"/>
  <c r="G24" i="1"/>
  <c r="O21" i="1"/>
  <c r="O20" i="1"/>
  <c r="M21" i="1"/>
  <c r="M20" i="1"/>
  <c r="K21" i="1"/>
  <c r="K20" i="1"/>
  <c r="I21" i="1"/>
  <c r="I20" i="1"/>
  <c r="M7" i="1"/>
  <c r="K7" i="1"/>
  <c r="G25" i="1" l="1"/>
  <c r="I25" i="1"/>
  <c r="K25" i="1"/>
  <c r="O25" i="1"/>
  <c r="M25" i="1"/>
</calcChain>
</file>

<file path=xl/sharedStrings.xml><?xml version="1.0" encoding="utf-8"?>
<sst xmlns="http://schemas.openxmlformats.org/spreadsheetml/2006/main" count="174" uniqueCount="148">
  <si>
    <t>Pondération</t>
  </si>
  <si>
    <t>2.</t>
  </si>
  <si>
    <t xml:space="preserve">N°  de dossier:
N° du contrat:                                                </t>
  </si>
  <si>
    <t>1.4</t>
  </si>
  <si>
    <t>Qualification des consultants</t>
  </si>
  <si>
    <t xml:space="preserve">Qualifications générales </t>
  </si>
  <si>
    <t>4. Lors de l'évaluation des offres de l'entreprise, les résultats par entreprise sont saisis dans la colonne 3. 
Le score obtenu est automatiquement calculé et le résultat  est enregistré et résumé par critère. La note globale de l'offre résulte de l'ajout du sous-total et peut atteindre un maximum de 100 points.</t>
  </si>
  <si>
    <t>La nouvelle pondération standard ne fournit aucune notation par rapport à l'entreprise. L'éligibilité et l'expérience 
des entreprises est vérifiée exclusivement dans le cadre d'une préselection ou d'une manifestation d'intérêt.
Dans la deuxième étape, une entreprise qui a été classée comme éligible sera évaluée en termes de contenu technique,
de planification du travail et du personnel proposé.</t>
  </si>
  <si>
    <t>1. Le schéma doit être adapté à chaque cas particulier. Pour cela, les sous-critères spécifiés doivent être complétés par 
d'autres entrées dans les champs jaunes tel que critères indiqués dans les termes de référence. Les critères non pertinents peuvent être ignorés dans la pondération avec la  valeur "zéro".</t>
  </si>
  <si>
    <t xml:space="preserve">2. En ce qui concerne les appels d'offres, il peut être utile d'apporter des modifications aux sous-éléments fixes du schéma 
d'évaluation. Ces changements doivent être clarifiés et documentés avec le gestionnaire de contrat responsable du dossier. </t>
  </si>
  <si>
    <t>3. La pondération (colonne 2) doit être déterminée avant l'appel d'offres et fait partie intégrante du Dossier d'appel d'offres</t>
  </si>
  <si>
    <t>5. Pour le critère 3 "Qualification des consultants", l'évaluation est limitée au personnel clé. L'évaluation des qualifications des consutants (critère 3, de 3.1 à 3.4) est effectuée pour des projets avec plusieurs experts pour chaque expert individuellement, les experts doivent recevoir des degrés divers dans l'évaluation en fonction de leur importance pour le projet. 
Pour l'évaluation de la composition du point d'équipe 3.5 est fourni.</t>
  </si>
  <si>
    <t>6. La mention d'avantages ou de risques particuliers (critère 5) qui ne peut faire l'objet d'une évaluation quantitative 
doit figurer sur une feuille séparée.</t>
  </si>
  <si>
    <t>7. L'évaluation est datée et signée par les évaluateurs.</t>
  </si>
  <si>
    <t>8. Toute évaluation technique des offres nécessite une explication écrite.</t>
  </si>
  <si>
    <t>La justification écrite de l'évaluation technique de l'offre doit être sous la forme d'un compte-rendu écrit qui doit être signé en même 
temps que la proposition d'ouverture des offres de prix par les évaluateurs</t>
  </si>
  <si>
    <t>La justification de l'évaluation technique de l'offre doit au minimum contenir les points suivants:</t>
  </si>
  <si>
    <t>*Présentation synthétique de l'évaluation ponctuelle d'au moins deux évaluations séparées avec résultat technique 
global ainsi que suggestion pour la qualification technique et / ou l'ouverture des prix des offres.</t>
  </si>
  <si>
    <t>* Présentation des résultats pour les critères d'évaluation individuels. Les divergences d'évaluations des deux évaluateurs 
doivent être mises en évidence et expliquées</t>
  </si>
  <si>
    <t>9. Les offres ayant obtenu moins de 50% des points sont éliminées de la compétition.</t>
  </si>
  <si>
    <t>4.</t>
  </si>
  <si>
    <t>Avantages / risques particuliers (voir feuille supplémentaire)</t>
  </si>
  <si>
    <t xml:space="preserve">Je déclare par la présente avoir effectué la présente évaluation de manière indépendante et au mieux de mes connaissances et de mes convictions. </t>
  </si>
  <si>
    <t>Je traiterai les informations de manière confidentielle et ne fournirai aucune information sur le processus d'évaluation en cours.</t>
  </si>
  <si>
    <t>Date, Signature</t>
  </si>
  <si>
    <t xml:space="preserve">(2)
en %
</t>
  </si>
  <si>
    <t xml:space="preserve">   (1)
Critères 
</t>
  </si>
  <si>
    <t xml:space="preserve">(4)
Évaluation 
(2) x (3)
</t>
  </si>
  <si>
    <t xml:space="preserve">(3)
Points 
(max 10)
</t>
  </si>
  <si>
    <t>Total 1</t>
  </si>
  <si>
    <t>Prise en compte des ressources locales</t>
  </si>
  <si>
    <t>1.</t>
  </si>
  <si>
    <t>Adéquation du concept et du plan de travail proposé</t>
  </si>
  <si>
    <t>2.1.</t>
  </si>
  <si>
    <t>2.1.1</t>
  </si>
  <si>
    <t>2.1.2</t>
  </si>
  <si>
    <t>Sous-total 2</t>
  </si>
  <si>
    <t>Intitulé du projet : RESE</t>
  </si>
  <si>
    <t>2.1.2.1</t>
  </si>
  <si>
    <t>2.1.1.1</t>
  </si>
  <si>
    <t>2.1.1.2</t>
  </si>
  <si>
    <t>2.1.2.2</t>
  </si>
  <si>
    <t>Sous-total 3</t>
  </si>
  <si>
    <t>Total en pourcentage</t>
  </si>
  <si>
    <t xml:space="preserve">Seuil d'acceptailité de l'offre : minimum 65% </t>
  </si>
  <si>
    <t>Plan de travail (chronogramme de la mise de la mission)</t>
  </si>
  <si>
    <t>Bureau d'études</t>
  </si>
  <si>
    <t xml:space="preserve">Expert(e) 1 Ingénieur Hydraulicien  </t>
  </si>
  <si>
    <t xml:space="preserve">Expert(e) 2 Hydrogéologue </t>
  </si>
  <si>
    <t xml:space="preserve">-  formation: BAC+5 en hydrologie ou en sciences de l’eau </t>
  </si>
  <si>
    <t xml:space="preserve">Expert(e) 3 Géomètre Topographe </t>
  </si>
  <si>
    <t>Bureau d'étude 1</t>
  </si>
  <si>
    <t>Bureau d'étude  4</t>
  </si>
  <si>
    <t>Bureau d'étude  5</t>
  </si>
  <si>
    <t>Bureau d'étude 3</t>
  </si>
  <si>
    <t>Bureau d'étude 2</t>
  </si>
  <si>
    <t>Date : 12.04.2024</t>
  </si>
  <si>
    <t>Sous-total 4</t>
  </si>
  <si>
    <t>Sous-total 5</t>
  </si>
  <si>
    <t>Sous-total 6</t>
  </si>
  <si>
    <t>Sous-total 7</t>
  </si>
  <si>
    <t>Sous-total 8</t>
  </si>
  <si>
    <t xml:space="preserve">Expert(e) 4 Socio-Économiste </t>
  </si>
  <si>
    <t>-   formation  BAC+5 en économie ou autres domaines similaires</t>
  </si>
  <si>
    <t>Expert(e) 5 Environnementaliste</t>
  </si>
  <si>
    <t>-   formation: Bac + 5 en environnement</t>
  </si>
  <si>
    <t>- expérience professionnelle: ayant 3 ans d’expériences dans l’élaboration des EIS dans le cadre de la mise en place des ouvrages d’AEP</t>
  </si>
  <si>
    <t>Expert(e) 6 Électromécanicien</t>
  </si>
  <si>
    <t>-   formation : Bac + 5 en Electromécanique</t>
  </si>
  <si>
    <t>-  professionnelle:  5 ans d’expériences dans les domaines dimensionnement et mise en place des équipements électro mécanique en général</t>
  </si>
  <si>
    <t>Schéma d'évaluation technique des offres</t>
  </si>
  <si>
    <t>1.1</t>
  </si>
  <si>
    <t>Concept (approche technique / méthodologie)</t>
  </si>
  <si>
    <t>1.2</t>
  </si>
  <si>
    <t>Qualifications spécifiques</t>
  </si>
  <si>
    <t>-   domaines de spécialité : Hydraulique</t>
  </si>
  <si>
    <t>Classement</t>
  </si>
  <si>
    <t>-   expérience : avoir effectué avec succès  10 missions dans l’élaboration des APS au cours des cinq (5) dernières années certifier par les attestations de service rendues</t>
  </si>
  <si>
    <t xml:space="preserve">- domaine d'intervention général: être un Cabinet ou un bureau d’études spécialisé dans la conception et planification des infrastructures liées à l’eau (AEP) </t>
  </si>
  <si>
    <t xml:space="preserve">- Expérience professionnelle générale : être un Cabinet ou un bureau d’études justifiant d'une expérience professionnelle d’au moins dix (10) ans dans la réalisation des études des systèmes d’AEP </t>
  </si>
  <si>
    <t>-    domaine d'intervention spécifique  : être un Cabinet ou un bureau d’études spécialisé dans l’élaboration des avant-projet Sommaire (APS) AEP</t>
  </si>
  <si>
    <t>2.2.1</t>
  </si>
  <si>
    <t>2.2.1.1</t>
  </si>
  <si>
    <t>2.2.1.2</t>
  </si>
  <si>
    <t>2.2.2</t>
  </si>
  <si>
    <t xml:space="preserve">-   formation: diplôme d’ingénieur BTP, Génie civil ou équivalent (Bac+5) reconnue dans une institution en RDC ou à l’extérieur </t>
  </si>
  <si>
    <t xml:space="preserve"> expérience professionnelle générale : 10 ans d’expérience dans la réalisation des projets de Génie Civil  en qualité d’ingénieur projet et/ou ingénieur des travaux</t>
  </si>
  <si>
    <t xml:space="preserve">- expérience professionnelle spécifique : 10 ans expérience spécifique dans le dimensionnement des ouvrages d’AEP </t>
  </si>
  <si>
    <t>2.2.2.1</t>
  </si>
  <si>
    <t>2.2.2.2</t>
  </si>
  <si>
    <t>2.2.2.3</t>
  </si>
  <si>
    <t>2.2.2.4</t>
  </si>
  <si>
    <t xml:space="preserve">Expérience régionale / connaissance du pays : expérience de travail dans la région </t>
  </si>
  <si>
    <t>Connaissances linguistiques: maitriser la langue française (écrite et parlée)</t>
  </si>
  <si>
    <t>2.3.1</t>
  </si>
  <si>
    <t>2.3.1.1</t>
  </si>
  <si>
    <t>2.3.1.2</t>
  </si>
  <si>
    <t>2.3.2</t>
  </si>
  <si>
    <t>2.3.2.1</t>
  </si>
  <si>
    <t>2.3.2.2</t>
  </si>
  <si>
    <t>2.3.2.3</t>
  </si>
  <si>
    <t>- expérience professionnelle générale:ayant au moins 5 ans d’expériences dans l’étude du cycle de l’eau et dans la gestion de la ressource en eau</t>
  </si>
  <si>
    <t>-   expérience professionnelle spécifique : avoir participer durant les 2 dernières années à 2 missions similaires certifier par les attestations de service rendues</t>
  </si>
  <si>
    <t>Connaissances linguistiques maitriser la langue française (écrite et parlée)</t>
  </si>
  <si>
    <t>-   formation :Géomètre topographe BAC+5 dans une institution reconnue en RDC ou à l’extérieur</t>
  </si>
  <si>
    <t>Connaissances linguistiques : maitriser la langue française (écrite et parlée)</t>
  </si>
  <si>
    <t>2.4.1</t>
  </si>
  <si>
    <t>2.4.1.1</t>
  </si>
  <si>
    <t>2.4.1.2</t>
  </si>
  <si>
    <t>2.4.2</t>
  </si>
  <si>
    <t>2.4.2.1</t>
  </si>
  <si>
    <t>2.4.2.2</t>
  </si>
  <si>
    <t>-  expérience professionnelle générale:doit justifier d’une expérience de 5 ans dans le domaine de la cartographie et systèmes d’information géographique et doit disposer des compétences en SIG</t>
  </si>
  <si>
    <t xml:space="preserve">Expérience régionale / connaissance du pays: expérience de travail dans la région </t>
  </si>
  <si>
    <t>2.5.1.1</t>
  </si>
  <si>
    <t>2.5.1</t>
  </si>
  <si>
    <t>2.5.1.2</t>
  </si>
  <si>
    <t>2.5.2</t>
  </si>
  <si>
    <t>- expérience professionnelle générale : avoir 10 années d’expérience dans le domaine d’analyse socio-économique et d'analyse sur l'acceptation à payer du consommateur</t>
  </si>
  <si>
    <t>2.5.2.1</t>
  </si>
  <si>
    <t>Connaissances linguistiques  : maitriser la langue française (écrite et parlée)</t>
  </si>
  <si>
    <t>2.5.2.2</t>
  </si>
  <si>
    <t>2.6.1</t>
  </si>
  <si>
    <t>2.6.1.1</t>
  </si>
  <si>
    <t>2.6.1.2</t>
  </si>
  <si>
    <t>2.6.2</t>
  </si>
  <si>
    <t>2.6.2.1</t>
  </si>
  <si>
    <t>2.6.2.2</t>
  </si>
  <si>
    <t>2.7.1</t>
  </si>
  <si>
    <t>2.7.1.1</t>
  </si>
  <si>
    <t>2.7.1.2</t>
  </si>
  <si>
    <t>2.7.2</t>
  </si>
  <si>
    <t>2.7.2.1</t>
  </si>
  <si>
    <t>2.7.2.2</t>
  </si>
  <si>
    <t>Expérience régionale / connaissance du pays : expérience de travail dans la région</t>
  </si>
  <si>
    <t>Plan  de mobilisation des experts</t>
  </si>
  <si>
    <t>Méthodes de mise en œuvre (structurées par phase de projet)</t>
  </si>
  <si>
    <t>Compréhension des TdR</t>
  </si>
  <si>
    <t>Approche de coopération avec RP</t>
  </si>
  <si>
    <t>Approche de renforcement des compétences de RP</t>
  </si>
  <si>
    <t>Valorisation du genre</t>
  </si>
  <si>
    <t>1.3</t>
  </si>
  <si>
    <t>1.5</t>
  </si>
  <si>
    <t>1.6</t>
  </si>
  <si>
    <t>1.7</t>
  </si>
  <si>
    <t>1.8</t>
  </si>
  <si>
    <t>Coordination avec le projet</t>
  </si>
  <si>
    <t xml:space="preserve">Chargé de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</si>
</sst>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0"/>
      <name val="Arial"/>
    </font>
    <font>
      <b/>
      <sz val="14"/>
      <name val="Arial"/>
      <family val="2"/>
    </font>
    <font>
      <sz val="12"/>
      <name val="Arial"/>
      <family val="2"/>
    </font>
    <font>
      <b/>
      <sz val="36"/>
      <name val="GTZ-Logo"/>
    </font>
    <font>
      <b/>
      <sz val="16"/>
      <name val="Arial"/>
      <family val="2"/>
    </font>
    <font>
      <b/>
      <sz val="10"/>
      <name val="Arial"/>
      <family val="2"/>
    </font>
    <font>
      <sz val="10"/>
      <name val="Arial"/>
      <family val="2"/>
    </font>
    <font>
      <sz val="12"/>
      <color rgb="FF222222"/>
      <name val="Arial"/>
      <family val="2"/>
    </font>
    <font>
      <sz val="10"/>
      <name val="Arial"/>
      <family val="2"/>
    </font>
    <font>
      <sz val="11"/>
      <name val="Arial"/>
      <family val="2"/>
    </font>
    <font>
      <b/>
      <sz val="11"/>
      <name val="Arial"/>
      <family val="2"/>
    </font>
    <font>
      <b/>
      <sz val="12"/>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DE9D9"/>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5F5F5"/>
      </left>
      <right style="medium">
        <color rgb="FFF5F5F5"/>
      </right>
      <top style="medium">
        <color rgb="FFF5F5F5"/>
      </top>
      <bottom style="medium">
        <color rgb="FFF5F5F5"/>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9" fontId="8" fillId="0" borderId="0" applyFont="0" applyFill="0" applyBorder="0" applyAlignment="0" applyProtection="0"/>
  </cellStyleXfs>
  <cellXfs count="121">
    <xf numFmtId="0" fontId="0" fillId="0" borderId="0" xfId="0"/>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3" fillId="0" borderId="9" xfId="0" applyFont="1" applyBorder="1"/>
    <xf numFmtId="0" fontId="5" fillId="0" borderId="3" xfId="0" applyFont="1" applyBorder="1"/>
    <xf numFmtId="0" fontId="5" fillId="0" borderId="0" xfId="0" applyFont="1"/>
    <xf numFmtId="49" fontId="6" fillId="0" borderId="9" xfId="0" applyNumberFormat="1" applyFont="1" applyBorder="1"/>
    <xf numFmtId="49" fontId="6" fillId="0" borderId="1" xfId="0" applyNumberFormat="1" applyFont="1" applyBorder="1"/>
    <xf numFmtId="0" fontId="4" fillId="0" borderId="0" xfId="0" applyFont="1" applyAlignment="1">
      <alignment horizontal="center" textRotation="180"/>
    </xf>
    <xf numFmtId="0" fontId="6" fillId="0" borderId="11" xfId="0" applyFont="1" applyBorder="1" applyAlignment="1">
      <alignment horizontal="center" vertical="center" wrapText="1"/>
    </xf>
    <xf numFmtId="0" fontId="5" fillId="0" borderId="11" xfId="0" applyFont="1" applyBorder="1" applyAlignment="1">
      <alignment horizontal="centerContinuous" vertical="center" wrapText="1"/>
    </xf>
    <xf numFmtId="0" fontId="5" fillId="0" borderId="12" xfId="0" applyFont="1" applyBorder="1"/>
    <xf numFmtId="3" fontId="5" fillId="2" borderId="11" xfId="0" applyNumberFormat="1" applyFont="1" applyFill="1" applyBorder="1" applyAlignment="1">
      <alignment horizontal="center"/>
    </xf>
    <xf numFmtId="3" fontId="5" fillId="3" borderId="11" xfId="0" applyNumberFormat="1" applyFont="1" applyFill="1" applyBorder="1" applyAlignment="1">
      <alignment horizontal="center"/>
    </xf>
    <xf numFmtId="49" fontId="6" fillId="4" borderId="0" xfId="0" applyNumberFormat="1" applyFont="1" applyFill="1"/>
    <xf numFmtId="49" fontId="6" fillId="0" borderId="0" xfId="0" applyNumberFormat="1" applyFont="1"/>
    <xf numFmtId="0" fontId="7" fillId="0" borderId="13" xfId="0" applyFont="1" applyBorder="1" applyAlignment="1">
      <alignment vertical="top"/>
    </xf>
    <xf numFmtId="0" fontId="7" fillId="0" borderId="0" xfId="0" applyFont="1"/>
    <xf numFmtId="0" fontId="7" fillId="0" borderId="13" xfId="0" applyFont="1" applyBorder="1" applyAlignment="1">
      <alignment vertical="top" wrapText="1"/>
    </xf>
    <xf numFmtId="0" fontId="6" fillId="0" borderId="0" xfId="0" applyFont="1"/>
    <xf numFmtId="0" fontId="2" fillId="0" borderId="8" xfId="0" applyFont="1" applyBorder="1" applyAlignment="1">
      <alignment horizontal="center" vertical="center" wrapText="1"/>
    </xf>
    <xf numFmtId="0" fontId="4" fillId="0" borderId="0" xfId="0" applyFont="1" applyAlignment="1">
      <alignment horizontal="center" vertical="center" textRotation="180"/>
    </xf>
    <xf numFmtId="0" fontId="5" fillId="3" borderId="11" xfId="0" applyFont="1" applyFill="1" applyBorder="1" applyAlignment="1">
      <alignment horizontal="center"/>
    </xf>
    <xf numFmtId="0" fontId="6" fillId="3" borderId="11" xfId="0" applyFont="1" applyFill="1" applyBorder="1" applyAlignment="1">
      <alignment horizontal="center"/>
    </xf>
    <xf numFmtId="0" fontId="6" fillId="4" borderId="11" xfId="0" applyFont="1" applyFill="1" applyBorder="1" applyAlignment="1" applyProtection="1">
      <alignment horizontal="center"/>
      <protection locked="0"/>
    </xf>
    <xf numFmtId="0" fontId="5" fillId="0" borderId="11" xfId="0" applyFont="1" applyBorder="1" applyAlignment="1">
      <alignment horizontal="center"/>
    </xf>
    <xf numFmtId="3" fontId="6" fillId="0" borderId="4" xfId="0" applyNumberFormat="1" applyFont="1" applyBorder="1"/>
    <xf numFmtId="3" fontId="5" fillId="2" borderId="16" xfId="0" applyNumberFormat="1" applyFont="1" applyFill="1" applyBorder="1" applyAlignment="1">
      <alignment horizontal="center"/>
    </xf>
    <xf numFmtId="3" fontId="5" fillId="3" borderId="17" xfId="0" applyNumberFormat="1" applyFont="1" applyFill="1" applyBorder="1" applyAlignment="1">
      <alignment horizontal="center"/>
    </xf>
    <xf numFmtId="49" fontId="5" fillId="0" borderId="18" xfId="0" applyNumberFormat="1" applyFont="1" applyBorder="1"/>
    <xf numFmtId="49" fontId="5" fillId="0" borderId="19" xfId="0" applyNumberFormat="1" applyFont="1" applyBorder="1"/>
    <xf numFmtId="0" fontId="5" fillId="0" borderId="19" xfId="0" applyFont="1" applyBorder="1"/>
    <xf numFmtId="3" fontId="5" fillId="4" borderId="20" xfId="0" applyNumberFormat="1" applyFont="1" applyFill="1" applyBorder="1" applyAlignment="1" applyProtection="1">
      <alignment horizontal="center"/>
      <protection locked="0"/>
    </xf>
    <xf numFmtId="49" fontId="5" fillId="0" borderId="1" xfId="0" applyNumberFormat="1" applyFont="1" applyBorder="1"/>
    <xf numFmtId="49" fontId="5" fillId="0" borderId="0" xfId="0" applyNumberFormat="1" applyFont="1"/>
    <xf numFmtId="49" fontId="5" fillId="3" borderId="1" xfId="0" applyNumberFormat="1" applyFont="1" applyFill="1" applyBorder="1"/>
    <xf numFmtId="0" fontId="5" fillId="3" borderId="0" xfId="0" applyFont="1" applyFill="1"/>
    <xf numFmtId="49" fontId="6" fillId="6" borderId="0" xfId="0" applyNumberFormat="1" applyFont="1" applyFill="1"/>
    <xf numFmtId="164" fontId="5" fillId="4" borderId="11" xfId="0" applyNumberFormat="1" applyFont="1" applyFill="1" applyBorder="1" applyAlignment="1" applyProtection="1">
      <alignment horizontal="center"/>
      <protection locked="0"/>
    </xf>
    <xf numFmtId="9" fontId="5" fillId="4" borderId="11" xfId="0" applyNumberFormat="1" applyFont="1" applyFill="1" applyBorder="1" applyAlignment="1" applyProtection="1">
      <alignment horizontal="center"/>
      <protection locked="0"/>
    </xf>
    <xf numFmtId="9" fontId="5" fillId="4" borderId="11" xfId="1" applyFont="1" applyFill="1" applyBorder="1" applyAlignment="1" applyProtection="1">
      <alignment horizontal="center"/>
      <protection locked="0"/>
    </xf>
    <xf numFmtId="49" fontId="6" fillId="7" borderId="1" xfId="0" applyNumberFormat="1" applyFont="1" applyFill="1" applyBorder="1"/>
    <xf numFmtId="49" fontId="6" fillId="0" borderId="0" xfId="0" applyNumberFormat="1" applyFont="1" applyProtection="1">
      <protection locked="0"/>
    </xf>
    <xf numFmtId="49" fontId="5" fillId="4" borderId="0" xfId="0" applyNumberFormat="1" applyFont="1" applyFill="1"/>
    <xf numFmtId="0" fontId="6" fillId="0" borderId="2" xfId="0" applyFont="1" applyBorder="1"/>
    <xf numFmtId="0" fontId="6" fillId="0" borderId="1" xfId="0" applyFont="1" applyBorder="1"/>
    <xf numFmtId="0" fontId="6" fillId="0" borderId="6" xfId="0" applyFont="1" applyBorder="1"/>
    <xf numFmtId="0" fontId="6" fillId="0" borderId="5"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xf numFmtId="0" fontId="6" fillId="0" borderId="10" xfId="0" applyFont="1" applyBorder="1"/>
    <xf numFmtId="0" fontId="6" fillId="0" borderId="8" xfId="0" applyFont="1" applyBorder="1"/>
    <xf numFmtId="49" fontId="6" fillId="3" borderId="1" xfId="0" applyNumberFormat="1" applyFont="1" applyFill="1" applyBorder="1"/>
    <xf numFmtId="0" fontId="6" fillId="3" borderId="0" xfId="0" applyFont="1" applyFill="1"/>
    <xf numFmtId="49" fontId="6" fillId="0" borderId="1" xfId="0" applyNumberFormat="1" applyFont="1" applyBorder="1" applyProtection="1">
      <protection locked="0"/>
    </xf>
    <xf numFmtId="0" fontId="6" fillId="0" borderId="0" xfId="0" applyFont="1" applyProtection="1">
      <protection locked="0"/>
    </xf>
    <xf numFmtId="3" fontId="6" fillId="0" borderId="6" xfId="0" applyNumberFormat="1" applyFont="1" applyBorder="1"/>
    <xf numFmtId="3" fontId="6" fillId="0" borderId="0" xfId="0" applyNumberFormat="1" applyFont="1"/>
    <xf numFmtId="0" fontId="6" fillId="4" borderId="0" xfId="0" applyFont="1" applyFill="1"/>
    <xf numFmtId="0" fontId="6" fillId="0" borderId="11" xfId="0" applyFont="1" applyBorder="1" applyAlignment="1">
      <alignment horizontal="center" vertical="center"/>
    </xf>
    <xf numFmtId="0" fontId="6" fillId="4" borderId="11" xfId="0" applyFont="1" applyFill="1" applyBorder="1" applyAlignment="1" applyProtection="1">
      <alignment horizontal="center" vertical="center"/>
      <protection locked="0"/>
    </xf>
    <xf numFmtId="0" fontId="6" fillId="0" borderId="0" xfId="0" applyFont="1" applyAlignment="1">
      <alignment vertical="center"/>
    </xf>
    <xf numFmtId="49" fontId="6" fillId="7" borderId="0" xfId="0" applyNumberFormat="1" applyFont="1" applyFill="1"/>
    <xf numFmtId="0" fontId="6" fillId="7" borderId="0" xfId="0" applyFont="1" applyFill="1"/>
    <xf numFmtId="3" fontId="5" fillId="7" borderId="11" xfId="0" applyNumberFormat="1" applyFont="1" applyFill="1" applyBorder="1" applyAlignment="1" applyProtection="1">
      <alignment horizontal="center"/>
      <protection locked="0"/>
    </xf>
    <xf numFmtId="3" fontId="5" fillId="4" borderId="11" xfId="0" applyNumberFormat="1" applyFont="1" applyFill="1" applyBorder="1" applyAlignment="1" applyProtection="1">
      <alignment horizontal="center"/>
      <protection locked="0"/>
    </xf>
    <xf numFmtId="49" fontId="6" fillId="0" borderId="3" xfId="0" applyNumberFormat="1" applyFont="1" applyBorder="1" applyAlignment="1">
      <alignment horizontal="left"/>
    </xf>
    <xf numFmtId="49" fontId="6" fillId="0" borderId="3" xfId="0" applyNumberFormat="1" applyFont="1" applyBorder="1" applyAlignment="1">
      <alignment horizontal="right"/>
    </xf>
    <xf numFmtId="0" fontId="2" fillId="0" borderId="0" xfId="0" applyFont="1"/>
    <xf numFmtId="0" fontId="9" fillId="0" borderId="0" xfId="0" applyFont="1"/>
    <xf numFmtId="9" fontId="5" fillId="4" borderId="16" xfId="0" applyNumberFormat="1"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4" fontId="6" fillId="0" borderId="11" xfId="0" applyNumberFormat="1" applyFont="1" applyBorder="1" applyAlignment="1">
      <alignment horizontal="center" vertical="center" wrapText="1"/>
    </xf>
    <xf numFmtId="4" fontId="6" fillId="0" borderId="11" xfId="0" applyNumberFormat="1" applyFont="1" applyBorder="1" applyAlignment="1">
      <alignment horizontal="center" vertical="center"/>
    </xf>
    <xf numFmtId="9" fontId="5" fillId="4" borderId="11" xfId="1" applyFont="1" applyFill="1" applyBorder="1" applyAlignment="1" applyProtection="1">
      <alignment horizontal="center" vertical="center"/>
      <protection locked="0"/>
    </xf>
    <xf numFmtId="3" fontId="5" fillId="7" borderId="16"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0" fontId="5" fillId="0" borderId="12" xfId="0" applyFont="1" applyBorder="1" applyAlignment="1">
      <alignment vertical="center"/>
    </xf>
    <xf numFmtId="4" fontId="5" fillId="7" borderId="11" xfId="0" applyNumberFormat="1" applyFont="1" applyFill="1" applyBorder="1" applyAlignment="1">
      <alignment horizontal="center" vertical="center"/>
    </xf>
    <xf numFmtId="0" fontId="5" fillId="7" borderId="11" xfId="0" applyFont="1" applyFill="1" applyBorder="1" applyAlignment="1" applyProtection="1">
      <alignment horizontal="center" vertical="center"/>
      <protection locked="0"/>
    </xf>
    <xf numFmtId="0" fontId="5" fillId="7" borderId="11" xfId="0" applyFont="1" applyFill="1" applyBorder="1" applyAlignment="1">
      <alignment horizontal="center" vertical="center"/>
    </xf>
    <xf numFmtId="4"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6" fillId="0" borderId="6" xfId="0" applyFont="1" applyBorder="1" applyAlignment="1">
      <alignment horizontal="center" vertical="center"/>
    </xf>
    <xf numFmtId="4" fontId="6" fillId="0" borderId="7" xfId="0" applyNumberFormat="1" applyFont="1" applyBorder="1" applyAlignment="1">
      <alignment horizontal="center" vertical="center"/>
    </xf>
    <xf numFmtId="4" fontId="6" fillId="0" borderId="3" xfId="0" applyNumberFormat="1" applyFont="1" applyBorder="1" applyAlignment="1">
      <alignment horizontal="center" vertical="center"/>
    </xf>
    <xf numFmtId="0" fontId="6" fillId="0" borderId="3" xfId="0" applyFont="1" applyBorder="1" applyAlignment="1">
      <alignment horizontal="center" vertical="center"/>
    </xf>
    <xf numFmtId="4" fontId="6" fillId="3" borderId="11" xfId="0" applyNumberFormat="1" applyFont="1" applyFill="1" applyBorder="1" applyAlignment="1">
      <alignment horizontal="center" vertical="center"/>
    </xf>
    <xf numFmtId="0" fontId="6" fillId="3" borderId="11" xfId="0" applyFont="1" applyFill="1" applyBorder="1" applyAlignment="1">
      <alignment horizontal="center" vertical="center"/>
    </xf>
    <xf numFmtId="0" fontId="6" fillId="4" borderId="16" xfId="0" applyFont="1" applyFill="1" applyBorder="1" applyAlignment="1" applyProtection="1">
      <alignment horizontal="center" vertical="center"/>
      <protection locked="0"/>
    </xf>
    <xf numFmtId="4" fontId="5" fillId="2" borderId="16" xfId="0" applyNumberFormat="1" applyFont="1" applyFill="1" applyBorder="1" applyAlignment="1">
      <alignment horizontal="center" vertical="center"/>
    </xf>
    <xf numFmtId="3" fontId="5" fillId="2" borderId="16" xfId="0" applyNumberFormat="1" applyFont="1" applyFill="1" applyBorder="1" applyAlignment="1">
      <alignment horizontal="center" vertical="center"/>
    </xf>
    <xf numFmtId="4" fontId="5" fillId="5" borderId="16" xfId="0" applyNumberFormat="1" applyFont="1" applyFill="1" applyBorder="1" applyAlignment="1">
      <alignment horizontal="center" vertical="center"/>
    </xf>
    <xf numFmtId="3" fontId="5" fillId="5" borderId="16" xfId="0" applyNumberFormat="1" applyFont="1" applyFill="1" applyBorder="1" applyAlignment="1">
      <alignment horizontal="center" vertical="center"/>
    </xf>
    <xf numFmtId="4" fontId="5" fillId="0" borderId="20" xfId="0" applyNumberFormat="1" applyFont="1" applyBorder="1" applyAlignment="1">
      <alignment horizontal="center" vertical="center"/>
    </xf>
    <xf numFmtId="0" fontId="5" fillId="4" borderId="20" xfId="0" applyFont="1" applyFill="1" applyBorder="1" applyAlignment="1" applyProtection="1">
      <alignment horizontal="center" vertical="center"/>
      <protection locked="0"/>
    </xf>
    <xf numFmtId="4" fontId="6" fillId="3"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4" fontId="5" fillId="2" borderId="11" xfId="0" applyNumberFormat="1" applyFont="1" applyFill="1" applyBorder="1" applyAlignment="1">
      <alignment horizontal="center" vertical="center"/>
    </xf>
    <xf numFmtId="4" fontId="5" fillId="3" borderId="11" xfId="0" applyNumberFormat="1" applyFont="1" applyFill="1" applyBorder="1" applyAlignment="1">
      <alignment horizontal="center" vertical="center"/>
    </xf>
    <xf numFmtId="4"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4" fontId="6" fillId="0" borderId="0" xfId="0" applyNumberFormat="1" applyFont="1" applyAlignment="1">
      <alignment horizontal="center" vertical="center"/>
    </xf>
    <xf numFmtId="0" fontId="6" fillId="0" borderId="0" xfId="0" applyFont="1" applyAlignment="1">
      <alignment horizontal="center" vertical="center"/>
    </xf>
    <xf numFmtId="4" fontId="6" fillId="0" borderId="4" xfId="0" applyNumberFormat="1" applyFont="1" applyBorder="1" applyAlignment="1">
      <alignment horizontal="left" vertical="center"/>
    </xf>
    <xf numFmtId="49" fontId="5" fillId="0" borderId="9"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 xfId="0" applyNumberFormat="1" applyFont="1" applyBorder="1" applyAlignment="1">
      <alignment horizontal="left" vertical="center"/>
    </xf>
    <xf numFmtId="49" fontId="6" fillId="4" borderId="0" xfId="0" applyNumberFormat="1" applyFont="1" applyFill="1" applyAlignment="1">
      <alignment horizontal="left" vertical="center" wrapText="1"/>
    </xf>
    <xf numFmtId="49" fontId="6" fillId="4" borderId="21" xfId="0" applyNumberFormat="1" applyFont="1" applyFill="1" applyBorder="1" applyAlignment="1">
      <alignment horizontal="left" vertical="center" wrapText="1"/>
    </xf>
    <xf numFmtId="0" fontId="6" fillId="0" borderId="9" xfId="0" applyFont="1" applyBorder="1" applyAlignment="1">
      <alignment horizontal="center" vertical="top" wrapText="1"/>
    </xf>
    <xf numFmtId="0" fontId="6" fillId="0" borderId="2" xfId="0" applyFont="1" applyBorder="1" applyAlignment="1">
      <alignment horizontal="center" vertical="top"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49" fontId="10" fillId="0" borderId="9" xfId="0" applyNumberFormat="1" applyFont="1" applyBorder="1" applyAlignment="1">
      <alignment vertical="center"/>
    </xf>
    <xf numFmtId="49" fontId="11" fillId="0" borderId="9" xfId="0" applyNumberFormat="1" applyFont="1" applyBorder="1" applyAlignment="1">
      <alignment vertical="center"/>
    </xf>
  </cellXfs>
  <cellStyles count="2">
    <cellStyle name="Normal" xfId="0" builtinId="0"/>
    <cellStyle name="Pourcentage" xfId="1" builtinId="5"/>
  </cellStyles>
  <dxfs count="2">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307023</xdr:colOff>
      <xdr:row>0</xdr:row>
      <xdr:rowOff>431800</xdr:rowOff>
    </xdr:to>
    <xdr:pic>
      <xdr:nvPicPr>
        <xdr:cNvPr id="2" name="Grafik 1" descr="gizlogo-standard-sw.gif">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t="15045" b="21016"/>
        <a:stretch>
          <a:fillRect/>
        </a:stretch>
      </xdr:blipFill>
      <xdr:spPr>
        <a:xfrm>
          <a:off x="0" y="0"/>
          <a:ext cx="675323" cy="431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opLeftCell="A4" zoomScale="90" zoomScaleNormal="90" workbookViewId="0">
      <selection activeCell="A14" sqref="A14"/>
    </sheetView>
  </sheetViews>
  <sheetFormatPr baseColWidth="10" defaultRowHeight="12.75"/>
  <cols>
    <col min="1" max="1" width="128.85546875" customWidth="1"/>
  </cols>
  <sheetData>
    <row r="1" spans="1:1" ht="45" customHeight="1" thickBot="1">
      <c r="A1" s="18" t="s">
        <v>7</v>
      </c>
    </row>
    <row r="2" spans="1:1" ht="45.75" thickBot="1">
      <c r="A2" s="18" t="s">
        <v>8</v>
      </c>
    </row>
    <row r="3" spans="1:1" ht="30.75" thickBot="1">
      <c r="A3" s="18" t="s">
        <v>9</v>
      </c>
    </row>
    <row r="4" spans="1:1" ht="15.75" thickBot="1">
      <c r="A4" s="16" t="s">
        <v>10</v>
      </c>
    </row>
    <row r="5" spans="1:1" ht="45.75" thickBot="1">
      <c r="A5" s="18" t="s">
        <v>6</v>
      </c>
    </row>
    <row r="6" spans="1:1" ht="60.75" thickBot="1">
      <c r="A6" s="18" t="s">
        <v>11</v>
      </c>
    </row>
    <row r="7" spans="1:1" ht="30.75" thickBot="1">
      <c r="A7" s="18" t="s">
        <v>12</v>
      </c>
    </row>
    <row r="8" spans="1:1" ht="15.75" thickBot="1">
      <c r="A8" s="16" t="s">
        <v>13</v>
      </c>
    </row>
    <row r="9" spans="1:1" ht="15.75" thickBot="1">
      <c r="A9" s="16" t="s">
        <v>14</v>
      </c>
    </row>
    <row r="10" spans="1:1" ht="45.75" thickBot="1">
      <c r="A10" s="18" t="s">
        <v>15</v>
      </c>
    </row>
    <row r="11" spans="1:1" ht="15.75" thickBot="1">
      <c r="A11" s="16" t="s">
        <v>16</v>
      </c>
    </row>
    <row r="12" spans="1:1" ht="30.75" thickBot="1">
      <c r="A12" s="18" t="s">
        <v>17</v>
      </c>
    </row>
    <row r="13" spans="1:1" ht="30.75" thickBot="1">
      <c r="A13" s="18" t="s">
        <v>18</v>
      </c>
    </row>
    <row r="14" spans="1:1" ht="15">
      <c r="A14" s="17" t="s">
        <v>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85"/>
  <sheetViews>
    <sheetView tabSelected="1" zoomScale="86" zoomScaleNormal="86" workbookViewId="0">
      <pane ySplit="4" topLeftCell="A5" activePane="bottomLeft" state="frozen"/>
      <selection pane="bottomLeft" activeCell="V69" sqref="V69"/>
    </sheetView>
  </sheetViews>
  <sheetFormatPr baseColWidth="10" defaultColWidth="10.85546875" defaultRowHeight="12.75"/>
  <cols>
    <col min="1" max="1" width="6.42578125" style="19" customWidth="1"/>
    <col min="2" max="2" width="8.140625" style="19" customWidth="1"/>
    <col min="3" max="3" width="37.7109375" style="19" customWidth="1"/>
    <col min="4" max="4" width="10.85546875" style="19"/>
    <col min="5" max="6" width="16.140625" style="5" customWidth="1"/>
    <col min="7" max="7" width="17.42578125" style="104" customWidth="1"/>
    <col min="8" max="8" width="17.42578125" style="105" customWidth="1"/>
    <col min="9" max="9" width="12.7109375" style="104" customWidth="1"/>
    <col min="10" max="10" width="12.7109375" style="105" customWidth="1"/>
    <col min="11" max="11" width="14.42578125" style="104" customWidth="1"/>
    <col min="12" max="12" width="14.42578125" style="105" customWidth="1"/>
    <col min="13" max="13" width="12.42578125" style="104" customWidth="1"/>
    <col min="14" max="14" width="12.42578125" style="105" customWidth="1"/>
    <col min="15" max="15" width="12.7109375" style="104" customWidth="1"/>
    <col min="16" max="16" width="4.42578125" style="19" customWidth="1"/>
    <col min="17" max="16384" width="10.85546875" style="19"/>
  </cols>
  <sheetData>
    <row r="1" spans="1:16" s="46" customFormat="1" ht="34.5" customHeight="1">
      <c r="A1" s="3"/>
      <c r="B1" s="44"/>
      <c r="C1" s="2" t="s">
        <v>70</v>
      </c>
      <c r="D1" s="1"/>
      <c r="E1" s="1"/>
      <c r="F1" s="1"/>
      <c r="G1" s="82"/>
      <c r="H1" s="83"/>
      <c r="I1" s="82"/>
      <c r="J1" s="83"/>
      <c r="K1" s="82"/>
      <c r="L1" s="84"/>
      <c r="M1" s="106" t="s">
        <v>56</v>
      </c>
      <c r="N1" s="85"/>
      <c r="O1" s="86"/>
      <c r="P1" s="45"/>
    </row>
    <row r="2" spans="1:16" ht="55.5" customHeight="1">
      <c r="A2" s="112"/>
      <c r="B2" s="113"/>
      <c r="C2" s="47" t="s">
        <v>147</v>
      </c>
      <c r="D2" s="48" t="s">
        <v>37</v>
      </c>
      <c r="E2" s="4"/>
      <c r="F2" s="4"/>
      <c r="G2" s="120" t="s">
        <v>44</v>
      </c>
      <c r="H2" s="88"/>
      <c r="I2" s="87"/>
      <c r="J2" s="88"/>
      <c r="K2" s="87"/>
      <c r="L2" s="88"/>
      <c r="M2" s="114" t="s">
        <v>2</v>
      </c>
      <c r="N2" s="115"/>
      <c r="O2" s="116"/>
    </row>
    <row r="3" spans="1:16" ht="58.5" customHeight="1">
      <c r="A3" s="45"/>
      <c r="E3" s="10" t="s">
        <v>0</v>
      </c>
      <c r="F3" s="117" t="s">
        <v>51</v>
      </c>
      <c r="G3" s="118"/>
      <c r="H3" s="117" t="s">
        <v>55</v>
      </c>
      <c r="I3" s="118"/>
      <c r="J3" s="117" t="s">
        <v>54</v>
      </c>
      <c r="K3" s="118"/>
      <c r="L3" s="117" t="s">
        <v>52</v>
      </c>
      <c r="M3" s="118"/>
      <c r="N3" s="117" t="s">
        <v>53</v>
      </c>
      <c r="O3" s="118"/>
    </row>
    <row r="4" spans="1:16" ht="51">
      <c r="A4" s="50"/>
      <c r="B4" s="51"/>
      <c r="C4" s="20" t="s">
        <v>26</v>
      </c>
      <c r="D4" s="51"/>
      <c r="E4" s="9" t="s">
        <v>25</v>
      </c>
      <c r="F4" s="9" t="s">
        <v>28</v>
      </c>
      <c r="G4" s="72" t="s">
        <v>27</v>
      </c>
      <c r="H4" s="9" t="s">
        <v>28</v>
      </c>
      <c r="I4" s="72" t="s">
        <v>27</v>
      </c>
      <c r="J4" s="9" t="s">
        <v>28</v>
      </c>
      <c r="K4" s="72" t="s">
        <v>27</v>
      </c>
      <c r="L4" s="9" t="s">
        <v>28</v>
      </c>
      <c r="M4" s="72" t="s">
        <v>27</v>
      </c>
      <c r="N4" s="9" t="s">
        <v>28</v>
      </c>
      <c r="O4" s="72" t="s">
        <v>27</v>
      </c>
    </row>
    <row r="5" spans="1:16">
      <c r="A5" s="35" t="s">
        <v>31</v>
      </c>
      <c r="B5" s="36" t="s">
        <v>32</v>
      </c>
      <c r="C5" s="36"/>
      <c r="D5" s="36"/>
      <c r="E5" s="22"/>
      <c r="F5" s="23"/>
      <c r="G5" s="89"/>
      <c r="H5" s="90"/>
      <c r="I5" s="89"/>
      <c r="J5" s="90"/>
      <c r="K5" s="89"/>
      <c r="L5" s="90"/>
      <c r="M5" s="89"/>
      <c r="N5" s="90"/>
      <c r="O5" s="89"/>
    </row>
    <row r="6" spans="1:16">
      <c r="A6" s="52"/>
      <c r="B6" s="36" t="s">
        <v>72</v>
      </c>
      <c r="C6" s="53"/>
      <c r="D6" s="53"/>
      <c r="E6" s="22"/>
      <c r="F6" s="23"/>
      <c r="G6" s="89"/>
      <c r="H6" s="90"/>
      <c r="I6" s="89"/>
      <c r="J6" s="90"/>
      <c r="K6" s="89"/>
      <c r="L6" s="90"/>
      <c r="M6" s="89"/>
      <c r="N6" s="90"/>
      <c r="O6" s="89"/>
    </row>
    <row r="7" spans="1:16">
      <c r="A7" s="54" t="s">
        <v>71</v>
      </c>
      <c r="B7" s="42" t="s">
        <v>136</v>
      </c>
      <c r="C7" s="55"/>
      <c r="D7" s="55"/>
      <c r="E7" s="39">
        <v>0.2</v>
      </c>
      <c r="F7" s="24"/>
      <c r="G7" s="73">
        <f>E7*F7</f>
        <v>0</v>
      </c>
      <c r="H7" s="60"/>
      <c r="I7" s="73">
        <f>E7*H7</f>
        <v>0</v>
      </c>
      <c r="J7" s="60"/>
      <c r="K7" s="73">
        <f t="shared" ref="K7:K14" si="0">E7*J7</f>
        <v>0</v>
      </c>
      <c r="L7" s="60"/>
      <c r="M7" s="73">
        <f t="shared" ref="M7:M14" si="1">E7*L7</f>
        <v>0</v>
      </c>
      <c r="N7" s="60"/>
      <c r="O7" s="73">
        <f>E7*N7</f>
        <v>0</v>
      </c>
    </row>
    <row r="8" spans="1:16" ht="14.25">
      <c r="A8" s="54" t="s">
        <v>73</v>
      </c>
      <c r="B8" s="69" t="s">
        <v>137</v>
      </c>
      <c r="C8" s="55"/>
      <c r="D8" s="55"/>
      <c r="E8" s="39">
        <v>0.1</v>
      </c>
      <c r="F8" s="24"/>
      <c r="G8" s="73">
        <f t="shared" ref="G8:G14" si="2">E8*F8</f>
        <v>0</v>
      </c>
      <c r="H8" s="60"/>
      <c r="I8" s="73">
        <f t="shared" ref="I8:I14" si="3">E8*H8</f>
        <v>0</v>
      </c>
      <c r="J8" s="60"/>
      <c r="K8" s="73">
        <f t="shared" si="0"/>
        <v>0</v>
      </c>
      <c r="L8" s="60"/>
      <c r="M8" s="73">
        <f t="shared" si="1"/>
        <v>0</v>
      </c>
      <c r="N8" s="60"/>
      <c r="O8" s="73">
        <f t="shared" ref="O8:O14" si="4">E8*N8</f>
        <v>0</v>
      </c>
    </row>
    <row r="9" spans="1:16">
      <c r="A9" s="54" t="s">
        <v>141</v>
      </c>
      <c r="B9" s="15" t="s">
        <v>135</v>
      </c>
      <c r="E9" s="39">
        <v>0.2</v>
      </c>
      <c r="F9" s="24"/>
      <c r="G9" s="73">
        <f t="shared" si="2"/>
        <v>0</v>
      </c>
      <c r="H9" s="60"/>
      <c r="I9" s="73">
        <f t="shared" si="3"/>
        <v>0</v>
      </c>
      <c r="J9" s="60"/>
      <c r="K9" s="73">
        <f t="shared" si="0"/>
        <v>0</v>
      </c>
      <c r="L9" s="60"/>
      <c r="M9" s="73">
        <f t="shared" si="1"/>
        <v>0</v>
      </c>
      <c r="N9" s="60"/>
      <c r="O9" s="73">
        <f t="shared" si="4"/>
        <v>0</v>
      </c>
    </row>
    <row r="10" spans="1:16" ht="11.45" customHeight="1">
      <c r="A10" s="54" t="s">
        <v>3</v>
      </c>
      <c r="B10" s="15" t="s">
        <v>45</v>
      </c>
      <c r="E10" s="39">
        <v>0.15</v>
      </c>
      <c r="F10" s="24"/>
      <c r="G10" s="73">
        <f t="shared" si="2"/>
        <v>0</v>
      </c>
      <c r="H10" s="60"/>
      <c r="I10" s="73">
        <f t="shared" si="3"/>
        <v>0</v>
      </c>
      <c r="J10" s="60"/>
      <c r="K10" s="73">
        <f t="shared" si="0"/>
        <v>0</v>
      </c>
      <c r="L10" s="60"/>
      <c r="M10" s="73">
        <f t="shared" si="1"/>
        <v>0</v>
      </c>
      <c r="N10" s="60"/>
      <c r="O10" s="73">
        <f t="shared" si="4"/>
        <v>0</v>
      </c>
    </row>
    <row r="11" spans="1:16" ht="11.45" customHeight="1">
      <c r="A11" s="54" t="s">
        <v>142</v>
      </c>
      <c r="B11" s="19" t="s">
        <v>138</v>
      </c>
      <c r="E11" s="70">
        <v>0.1</v>
      </c>
      <c r="F11" s="71"/>
      <c r="G11" s="73">
        <f t="shared" si="2"/>
        <v>0</v>
      </c>
      <c r="H11" s="91"/>
      <c r="I11" s="73">
        <f t="shared" si="3"/>
        <v>0</v>
      </c>
      <c r="J11" s="91"/>
      <c r="K11" s="73">
        <f t="shared" si="0"/>
        <v>0</v>
      </c>
      <c r="L11" s="91"/>
      <c r="M11" s="73">
        <f t="shared" si="1"/>
        <v>0</v>
      </c>
      <c r="N11" s="91"/>
      <c r="O11" s="73">
        <f t="shared" si="4"/>
        <v>0</v>
      </c>
    </row>
    <row r="12" spans="1:16" ht="11.45" customHeight="1">
      <c r="A12" s="54" t="s">
        <v>143</v>
      </c>
      <c r="B12" s="19" t="s">
        <v>139</v>
      </c>
      <c r="E12" s="70">
        <v>0.1</v>
      </c>
      <c r="F12" s="71"/>
      <c r="G12" s="73">
        <f t="shared" si="2"/>
        <v>0</v>
      </c>
      <c r="H12" s="91"/>
      <c r="I12" s="73">
        <f t="shared" si="3"/>
        <v>0</v>
      </c>
      <c r="J12" s="91"/>
      <c r="K12" s="73">
        <f t="shared" si="0"/>
        <v>0</v>
      </c>
      <c r="L12" s="91"/>
      <c r="M12" s="73">
        <f t="shared" si="1"/>
        <v>0</v>
      </c>
      <c r="N12" s="91"/>
      <c r="O12" s="73">
        <f t="shared" si="4"/>
        <v>0</v>
      </c>
    </row>
    <row r="13" spans="1:16" ht="11.45" customHeight="1">
      <c r="A13" s="54" t="s">
        <v>144</v>
      </c>
      <c r="B13" s="19" t="s">
        <v>146</v>
      </c>
      <c r="E13" s="70">
        <v>0.1</v>
      </c>
      <c r="F13" s="71"/>
      <c r="G13" s="73">
        <f t="shared" si="2"/>
        <v>0</v>
      </c>
      <c r="H13" s="91"/>
      <c r="I13" s="73">
        <f t="shared" si="3"/>
        <v>0</v>
      </c>
      <c r="J13" s="91"/>
      <c r="K13" s="73">
        <f t="shared" si="0"/>
        <v>0</v>
      </c>
      <c r="L13" s="91"/>
      <c r="M13" s="73">
        <f t="shared" si="1"/>
        <v>0</v>
      </c>
      <c r="N13" s="91"/>
      <c r="O13" s="73">
        <f t="shared" si="4"/>
        <v>0</v>
      </c>
    </row>
    <row r="14" spans="1:16" ht="11.45" customHeight="1">
      <c r="A14" s="54" t="s">
        <v>145</v>
      </c>
      <c r="B14" s="19" t="s">
        <v>140</v>
      </c>
      <c r="E14" s="70">
        <v>0.05</v>
      </c>
      <c r="F14" s="71"/>
      <c r="G14" s="73">
        <f t="shared" si="2"/>
        <v>0</v>
      </c>
      <c r="H14" s="91"/>
      <c r="I14" s="73">
        <f t="shared" si="3"/>
        <v>0</v>
      </c>
      <c r="J14" s="91"/>
      <c r="K14" s="73">
        <f t="shared" si="0"/>
        <v>0</v>
      </c>
      <c r="L14" s="91"/>
      <c r="M14" s="73">
        <f t="shared" si="1"/>
        <v>0</v>
      </c>
      <c r="N14" s="91"/>
      <c r="O14" s="73">
        <f t="shared" si="4"/>
        <v>0</v>
      </c>
    </row>
    <row r="15" spans="1:16" s="57" customFormat="1" ht="13.5" thickBot="1">
      <c r="A15" s="26" t="s">
        <v>29</v>
      </c>
      <c r="B15" s="56"/>
      <c r="C15" s="56"/>
      <c r="D15" s="56"/>
      <c r="E15" s="27">
        <f>SUM(E7:E14)*100</f>
        <v>100</v>
      </c>
      <c r="F15" s="27"/>
      <c r="G15" s="92">
        <f>SUM(G7:G14)</f>
        <v>0</v>
      </c>
      <c r="H15" s="93"/>
      <c r="I15" s="94">
        <f>SUM(I7:I14)</f>
        <v>0</v>
      </c>
      <c r="J15" s="95"/>
      <c r="K15" s="92">
        <f>SUM(K7:K14)</f>
        <v>0</v>
      </c>
      <c r="L15" s="93"/>
      <c r="M15" s="92">
        <f>SUM(M7:M14)</f>
        <v>0</v>
      </c>
      <c r="N15" s="93"/>
      <c r="O15" s="92">
        <f>SUM(O7:O14)</f>
        <v>0</v>
      </c>
    </row>
    <row r="16" spans="1:16" ht="13.5" thickBot="1">
      <c r="A16" s="29" t="s">
        <v>1</v>
      </c>
      <c r="B16" s="30" t="s">
        <v>30</v>
      </c>
      <c r="C16" s="31"/>
      <c r="D16" s="31"/>
      <c r="E16" s="32"/>
      <c r="F16" s="32"/>
      <c r="G16" s="96">
        <f>E16*F16</f>
        <v>0</v>
      </c>
      <c r="H16" s="97"/>
      <c r="I16" s="96">
        <f>E16*H16</f>
        <v>0</v>
      </c>
      <c r="J16" s="97"/>
      <c r="K16" s="96">
        <f>E16*J16</f>
        <v>0</v>
      </c>
      <c r="L16" s="97"/>
      <c r="M16" s="96">
        <f>E16*L16</f>
        <v>0</v>
      </c>
      <c r="N16" s="97"/>
      <c r="O16" s="96">
        <f>E16*N16</f>
        <v>0</v>
      </c>
    </row>
    <row r="17" spans="1:16">
      <c r="A17" s="33" t="s">
        <v>33</v>
      </c>
      <c r="B17" s="34" t="s">
        <v>4</v>
      </c>
      <c r="C17" s="5"/>
      <c r="D17" s="5"/>
      <c r="E17" s="28"/>
      <c r="F17" s="28"/>
      <c r="G17" s="98"/>
      <c r="H17" s="99"/>
      <c r="I17" s="98"/>
      <c r="J17" s="99"/>
      <c r="K17" s="98"/>
      <c r="L17" s="99"/>
      <c r="M17" s="98"/>
      <c r="N17" s="99"/>
      <c r="O17" s="98"/>
      <c r="P17" s="8"/>
    </row>
    <row r="18" spans="1:16">
      <c r="A18" s="7"/>
      <c r="B18" s="14" t="s">
        <v>46</v>
      </c>
      <c r="C18" s="58"/>
      <c r="D18" s="58"/>
      <c r="E18" s="22"/>
      <c r="F18" s="22"/>
      <c r="G18" s="89"/>
      <c r="H18" s="90"/>
      <c r="I18" s="89"/>
      <c r="J18" s="90"/>
      <c r="K18" s="89"/>
      <c r="L18" s="90"/>
      <c r="M18" s="89"/>
      <c r="N18" s="90"/>
      <c r="O18" s="89"/>
      <c r="P18" s="8"/>
    </row>
    <row r="19" spans="1:16">
      <c r="A19" s="7" t="s">
        <v>34</v>
      </c>
      <c r="B19" s="15" t="s">
        <v>5</v>
      </c>
      <c r="E19" s="22"/>
      <c r="F19" s="22"/>
      <c r="G19" s="89"/>
      <c r="H19" s="90"/>
      <c r="I19" s="89"/>
      <c r="J19" s="90"/>
      <c r="K19" s="89"/>
      <c r="L19" s="90"/>
      <c r="M19" s="89"/>
      <c r="N19" s="90"/>
      <c r="O19" s="89"/>
      <c r="P19" s="8"/>
    </row>
    <row r="20" spans="1:16" ht="17.100000000000001" customHeight="1">
      <c r="A20" s="7" t="s">
        <v>39</v>
      </c>
      <c r="B20" s="14" t="s">
        <v>78</v>
      </c>
      <c r="C20" s="58"/>
      <c r="D20" s="58"/>
      <c r="E20" s="40">
        <v>0.2</v>
      </c>
      <c r="F20" s="38"/>
      <c r="G20" s="73">
        <f>E20*F20</f>
        <v>0</v>
      </c>
      <c r="H20" s="60"/>
      <c r="I20" s="73">
        <f>E20*H20</f>
        <v>0</v>
      </c>
      <c r="J20" s="60"/>
      <c r="K20" s="73">
        <f>E20*J20</f>
        <v>0</v>
      </c>
      <c r="L20" s="60"/>
      <c r="M20" s="73">
        <f>E20*L20</f>
        <v>0</v>
      </c>
      <c r="N20" s="60"/>
      <c r="O20" s="73">
        <f>E20*N20</f>
        <v>0</v>
      </c>
      <c r="P20" s="8"/>
    </row>
    <row r="21" spans="1:16" s="61" customFormat="1" ht="61.5" customHeight="1">
      <c r="A21" s="7" t="s">
        <v>40</v>
      </c>
      <c r="B21" s="110" t="s">
        <v>79</v>
      </c>
      <c r="C21" s="110"/>
      <c r="D21" s="111"/>
      <c r="E21" s="40">
        <v>0.3</v>
      </c>
      <c r="F21" s="38"/>
      <c r="G21" s="73">
        <f t="shared" ref="G21:G24" si="5">E21*F21</f>
        <v>0</v>
      </c>
      <c r="H21" s="60"/>
      <c r="I21" s="73">
        <f>E21*H21</f>
        <v>0</v>
      </c>
      <c r="J21" s="60"/>
      <c r="K21" s="73">
        <f>E21*J21</f>
        <v>0</v>
      </c>
      <c r="L21" s="60"/>
      <c r="M21" s="73">
        <f>E21*L21</f>
        <v>0</v>
      </c>
      <c r="N21" s="60"/>
      <c r="O21" s="73">
        <f>E21*N21</f>
        <v>0</v>
      </c>
      <c r="P21" s="21"/>
    </row>
    <row r="22" spans="1:16" ht="18.75" customHeight="1">
      <c r="A22" s="7" t="s">
        <v>35</v>
      </c>
      <c r="B22" s="15" t="s">
        <v>74</v>
      </c>
      <c r="E22" s="25"/>
      <c r="F22" s="38"/>
      <c r="G22" s="73"/>
      <c r="H22" s="59"/>
      <c r="I22" s="73"/>
      <c r="J22" s="59"/>
      <c r="K22" s="73"/>
      <c r="L22" s="59"/>
      <c r="M22" s="73"/>
      <c r="N22" s="59"/>
      <c r="O22" s="73"/>
      <c r="P22" s="8"/>
    </row>
    <row r="23" spans="1:16" ht="38.450000000000003" customHeight="1">
      <c r="A23" s="7" t="s">
        <v>38</v>
      </c>
      <c r="B23" s="110" t="s">
        <v>80</v>
      </c>
      <c r="C23" s="110"/>
      <c r="D23" s="111"/>
      <c r="E23" s="40">
        <v>0.2</v>
      </c>
      <c r="F23" s="38"/>
      <c r="G23" s="73">
        <f t="shared" si="5"/>
        <v>0</v>
      </c>
      <c r="H23" s="60"/>
      <c r="I23" s="73">
        <f t="shared" ref="I23:I34" si="6">E23*H23</f>
        <v>0</v>
      </c>
      <c r="J23" s="60"/>
      <c r="K23" s="73">
        <f>E23*J23</f>
        <v>0</v>
      </c>
      <c r="L23" s="60"/>
      <c r="M23" s="73">
        <f t="shared" ref="M23:M34" si="7">E23*L23</f>
        <v>0</v>
      </c>
      <c r="N23" s="60"/>
      <c r="O23" s="73">
        <f t="shared" ref="O23:O34" si="8">E23*N23</f>
        <v>0</v>
      </c>
      <c r="P23" s="8"/>
    </row>
    <row r="24" spans="1:16" ht="46.5" customHeight="1">
      <c r="A24" s="7" t="s">
        <v>41</v>
      </c>
      <c r="B24" s="110" t="s">
        <v>77</v>
      </c>
      <c r="C24" s="110"/>
      <c r="D24" s="111"/>
      <c r="E24" s="40">
        <v>0.3</v>
      </c>
      <c r="F24" s="38"/>
      <c r="G24" s="73">
        <f t="shared" si="5"/>
        <v>0</v>
      </c>
      <c r="H24" s="60"/>
      <c r="I24" s="73">
        <f t="shared" si="6"/>
        <v>0</v>
      </c>
      <c r="J24" s="60"/>
      <c r="K24" s="73">
        <f>E24*J24</f>
        <v>0</v>
      </c>
      <c r="L24" s="60"/>
      <c r="M24" s="73">
        <f t="shared" si="7"/>
        <v>0</v>
      </c>
      <c r="N24" s="60"/>
      <c r="O24" s="73">
        <f t="shared" si="8"/>
        <v>0</v>
      </c>
      <c r="P24" s="8"/>
    </row>
    <row r="25" spans="1:16" ht="20.25" customHeight="1">
      <c r="A25" s="41" t="s">
        <v>36</v>
      </c>
      <c r="B25" s="62"/>
      <c r="C25" s="63"/>
      <c r="D25" s="63"/>
      <c r="E25" s="75">
        <f>SUM(E20:E24)*100</f>
        <v>100</v>
      </c>
      <c r="F25" s="64"/>
      <c r="G25" s="79">
        <f>SUM(G20:G24)</f>
        <v>0</v>
      </c>
      <c r="H25" s="80"/>
      <c r="I25" s="79">
        <f>SUM(I20:I24)</f>
        <v>0</v>
      </c>
      <c r="J25" s="81"/>
      <c r="K25" s="79">
        <f>SUM(K20:K24)</f>
        <v>0</v>
      </c>
      <c r="L25" s="81"/>
      <c r="M25" s="79">
        <f>SUM(M20:M24)</f>
        <v>0</v>
      </c>
      <c r="N25" s="81"/>
      <c r="O25" s="79">
        <f>SUM(O20:O24)</f>
        <v>0</v>
      </c>
      <c r="P25" s="8"/>
    </row>
    <row r="26" spans="1:16" ht="20.25" customHeight="1">
      <c r="A26" s="7"/>
      <c r="B26" s="43" t="s">
        <v>47</v>
      </c>
      <c r="C26" s="58"/>
      <c r="D26" s="58"/>
      <c r="E26" s="65"/>
      <c r="F26" s="65"/>
      <c r="G26" s="73"/>
      <c r="H26" s="60"/>
      <c r="I26" s="73"/>
      <c r="J26" s="60"/>
      <c r="K26" s="73"/>
      <c r="L26" s="60"/>
      <c r="M26" s="73"/>
      <c r="N26" s="60"/>
      <c r="O26" s="73"/>
      <c r="P26" s="8"/>
    </row>
    <row r="27" spans="1:16" ht="20.25" customHeight="1">
      <c r="A27" s="7" t="s">
        <v>81</v>
      </c>
      <c r="B27" s="15" t="s">
        <v>5</v>
      </c>
      <c r="C27" s="15"/>
      <c r="D27" s="58"/>
      <c r="E27" s="65"/>
      <c r="F27" s="65"/>
      <c r="G27" s="73"/>
      <c r="H27" s="60"/>
      <c r="I27" s="73"/>
      <c r="J27" s="60"/>
      <c r="K27" s="73"/>
      <c r="L27" s="60"/>
      <c r="M27" s="73"/>
      <c r="N27" s="60"/>
      <c r="O27" s="73"/>
      <c r="P27" s="8"/>
    </row>
    <row r="28" spans="1:16" ht="20.25" customHeight="1">
      <c r="A28" s="7" t="s">
        <v>82</v>
      </c>
      <c r="B28" s="37" t="s">
        <v>85</v>
      </c>
      <c r="C28" s="37"/>
      <c r="D28" s="58"/>
      <c r="E28" s="74">
        <v>0.15</v>
      </c>
      <c r="F28" s="65"/>
      <c r="G28" s="73">
        <f>E28*F28</f>
        <v>0</v>
      </c>
      <c r="H28" s="60"/>
      <c r="I28" s="73">
        <f t="shared" si="6"/>
        <v>0</v>
      </c>
      <c r="J28" s="60"/>
      <c r="K28" s="73">
        <f>E28*J28</f>
        <v>0</v>
      </c>
      <c r="L28" s="60"/>
      <c r="M28" s="73">
        <f t="shared" si="7"/>
        <v>0</v>
      </c>
      <c r="N28" s="60"/>
      <c r="O28" s="73">
        <f t="shared" si="8"/>
        <v>0</v>
      </c>
      <c r="P28" s="8"/>
    </row>
    <row r="29" spans="1:16" ht="20.25" customHeight="1">
      <c r="A29" s="7" t="s">
        <v>83</v>
      </c>
      <c r="B29" s="37" t="s">
        <v>86</v>
      </c>
      <c r="C29" s="37"/>
      <c r="D29" s="58"/>
      <c r="E29" s="74">
        <v>0.25</v>
      </c>
      <c r="F29" s="65"/>
      <c r="G29" s="73">
        <f t="shared" ref="G29:G32" si="9">E29*F29</f>
        <v>0</v>
      </c>
      <c r="H29" s="60"/>
      <c r="I29" s="73">
        <f t="shared" si="6"/>
        <v>0</v>
      </c>
      <c r="J29" s="60"/>
      <c r="K29" s="73">
        <f t="shared" ref="K29:K34" si="10">E29*J29</f>
        <v>0</v>
      </c>
      <c r="L29" s="60"/>
      <c r="M29" s="73">
        <f t="shared" si="7"/>
        <v>0</v>
      </c>
      <c r="N29" s="60"/>
      <c r="O29" s="73">
        <f t="shared" si="8"/>
        <v>0</v>
      </c>
      <c r="P29" s="8"/>
    </row>
    <row r="30" spans="1:16" ht="20.25" customHeight="1">
      <c r="A30" s="7" t="s">
        <v>84</v>
      </c>
      <c r="B30" s="15" t="s">
        <v>74</v>
      </c>
      <c r="D30" s="58"/>
      <c r="E30" s="74"/>
      <c r="F30" s="65"/>
      <c r="G30" s="73"/>
      <c r="H30" s="60"/>
      <c r="I30" s="73"/>
      <c r="J30" s="60"/>
      <c r="K30" s="73"/>
      <c r="L30" s="60"/>
      <c r="M30" s="73"/>
      <c r="N30" s="60"/>
      <c r="O30" s="73"/>
      <c r="P30" s="8"/>
    </row>
    <row r="31" spans="1:16" ht="20.25" customHeight="1">
      <c r="A31" s="7" t="s">
        <v>88</v>
      </c>
      <c r="B31" s="14" t="s">
        <v>75</v>
      </c>
      <c r="C31" s="58"/>
      <c r="D31" s="58"/>
      <c r="E31" s="74">
        <v>0.15</v>
      </c>
      <c r="F31" s="65"/>
      <c r="G31" s="73">
        <f t="shared" si="9"/>
        <v>0</v>
      </c>
      <c r="H31" s="60"/>
      <c r="I31" s="73">
        <f t="shared" si="6"/>
        <v>0</v>
      </c>
      <c r="J31" s="60"/>
      <c r="K31" s="73">
        <f t="shared" si="10"/>
        <v>0</v>
      </c>
      <c r="L31" s="60"/>
      <c r="M31" s="73">
        <f t="shared" si="7"/>
        <v>0</v>
      </c>
      <c r="N31" s="60"/>
      <c r="O31" s="73">
        <f t="shared" si="8"/>
        <v>0</v>
      </c>
      <c r="P31" s="8"/>
    </row>
    <row r="32" spans="1:16" ht="20.25" customHeight="1">
      <c r="A32" s="7" t="s">
        <v>89</v>
      </c>
      <c r="B32" s="14" t="s">
        <v>87</v>
      </c>
      <c r="C32" s="58"/>
      <c r="D32" s="58"/>
      <c r="E32" s="74">
        <v>0.25</v>
      </c>
      <c r="F32" s="65"/>
      <c r="G32" s="73">
        <f t="shared" si="9"/>
        <v>0</v>
      </c>
      <c r="H32" s="60"/>
      <c r="I32" s="73">
        <f t="shared" si="6"/>
        <v>0</v>
      </c>
      <c r="J32" s="60"/>
      <c r="K32" s="73">
        <f t="shared" si="10"/>
        <v>0</v>
      </c>
      <c r="L32" s="60"/>
      <c r="M32" s="73">
        <f t="shared" si="7"/>
        <v>0</v>
      </c>
      <c r="N32" s="60"/>
      <c r="O32" s="73">
        <f t="shared" si="8"/>
        <v>0</v>
      </c>
      <c r="P32" s="8"/>
    </row>
    <row r="33" spans="1:16" ht="20.25" customHeight="1">
      <c r="A33" s="7" t="s">
        <v>90</v>
      </c>
      <c r="B33" s="14" t="s">
        <v>92</v>
      </c>
      <c r="C33" s="58"/>
      <c r="D33" s="58"/>
      <c r="E33" s="74">
        <v>0.1</v>
      </c>
      <c r="F33" s="65"/>
      <c r="G33" s="73">
        <f>E33*F33</f>
        <v>0</v>
      </c>
      <c r="H33" s="60"/>
      <c r="I33" s="73">
        <f t="shared" si="6"/>
        <v>0</v>
      </c>
      <c r="J33" s="60"/>
      <c r="K33" s="73">
        <f t="shared" si="10"/>
        <v>0</v>
      </c>
      <c r="L33" s="60"/>
      <c r="M33" s="73">
        <f t="shared" si="7"/>
        <v>0</v>
      </c>
      <c r="N33" s="60"/>
      <c r="O33" s="73">
        <f t="shared" si="8"/>
        <v>0</v>
      </c>
      <c r="P33" s="8"/>
    </row>
    <row r="34" spans="1:16" ht="20.25" customHeight="1">
      <c r="A34" s="7" t="s">
        <v>91</v>
      </c>
      <c r="B34" s="14" t="s">
        <v>93</v>
      </c>
      <c r="C34" s="58"/>
      <c r="D34" s="58"/>
      <c r="E34" s="74">
        <v>0.1</v>
      </c>
      <c r="F34" s="65"/>
      <c r="G34" s="73">
        <f>E34*F34</f>
        <v>0</v>
      </c>
      <c r="H34" s="60"/>
      <c r="I34" s="73">
        <f t="shared" si="6"/>
        <v>0</v>
      </c>
      <c r="J34" s="60"/>
      <c r="K34" s="73">
        <f t="shared" si="10"/>
        <v>0</v>
      </c>
      <c r="L34" s="60"/>
      <c r="M34" s="73">
        <f t="shared" si="7"/>
        <v>0</v>
      </c>
      <c r="N34" s="60"/>
      <c r="O34" s="73">
        <f t="shared" si="8"/>
        <v>0</v>
      </c>
      <c r="P34" s="8"/>
    </row>
    <row r="35" spans="1:16" ht="20.25" customHeight="1">
      <c r="A35" s="41" t="s">
        <v>42</v>
      </c>
      <c r="B35" s="62"/>
      <c r="C35" s="63"/>
      <c r="D35" s="63"/>
      <c r="E35" s="75">
        <f>SUM(E28:E34)*100</f>
        <v>100</v>
      </c>
      <c r="F35" s="64"/>
      <c r="G35" s="79">
        <f>SUM(G28:G34)</f>
        <v>0</v>
      </c>
      <c r="H35" s="80"/>
      <c r="I35" s="79">
        <f>SUM(I28:I34)</f>
        <v>0</v>
      </c>
      <c r="J35" s="81"/>
      <c r="K35" s="79">
        <f>SUM(K28:K34)</f>
        <v>0</v>
      </c>
      <c r="L35" s="81"/>
      <c r="M35" s="79">
        <f>SUM(M28:M34)</f>
        <v>0</v>
      </c>
      <c r="N35" s="81"/>
      <c r="O35" s="79">
        <f>SUM(O28:O34)</f>
        <v>0</v>
      </c>
      <c r="P35" s="8"/>
    </row>
    <row r="36" spans="1:16" ht="20.25" customHeight="1">
      <c r="A36" s="7"/>
      <c r="B36" s="43" t="s">
        <v>48</v>
      </c>
      <c r="C36" s="58"/>
      <c r="D36" s="58"/>
      <c r="E36" s="65"/>
      <c r="F36" s="65"/>
      <c r="G36" s="73"/>
      <c r="H36" s="60"/>
      <c r="I36" s="73"/>
      <c r="J36" s="60"/>
      <c r="K36" s="73"/>
      <c r="L36" s="60"/>
      <c r="M36" s="73"/>
      <c r="N36" s="60"/>
      <c r="O36" s="73"/>
      <c r="P36" s="8"/>
    </row>
    <row r="37" spans="1:16" ht="20.25" customHeight="1">
      <c r="A37" s="7" t="s">
        <v>94</v>
      </c>
      <c r="B37" s="15" t="s">
        <v>5</v>
      </c>
      <c r="C37" s="15"/>
      <c r="D37" s="58"/>
      <c r="E37" s="65"/>
      <c r="F37" s="65"/>
      <c r="G37" s="73"/>
      <c r="H37" s="60"/>
      <c r="I37" s="73"/>
      <c r="J37" s="60"/>
      <c r="K37" s="73"/>
      <c r="L37" s="60"/>
      <c r="M37" s="73"/>
      <c r="N37" s="60"/>
      <c r="O37" s="73"/>
      <c r="P37" s="8"/>
    </row>
    <row r="38" spans="1:16" ht="20.25" customHeight="1">
      <c r="A38" s="7" t="s">
        <v>95</v>
      </c>
      <c r="B38" s="37" t="s">
        <v>49</v>
      </c>
      <c r="C38" s="37"/>
      <c r="D38" s="58"/>
      <c r="E38" s="74">
        <v>0.2</v>
      </c>
      <c r="F38" s="65"/>
      <c r="G38" s="73">
        <f>E38*F38</f>
        <v>0</v>
      </c>
      <c r="H38" s="60"/>
      <c r="I38" s="73">
        <f>E38*H38</f>
        <v>0</v>
      </c>
      <c r="J38" s="60"/>
      <c r="K38" s="73">
        <f t="shared" ref="K38:K43" si="11">E38*J38</f>
        <v>0</v>
      </c>
      <c r="L38" s="60"/>
      <c r="M38" s="73">
        <f t="shared" ref="M38:M43" si="12">E38*L38</f>
        <v>0</v>
      </c>
      <c r="N38" s="60"/>
      <c r="O38" s="73">
        <f t="shared" ref="O38:O43" si="13">E38*N38</f>
        <v>0</v>
      </c>
      <c r="P38" s="8"/>
    </row>
    <row r="39" spans="1:16" ht="20.25" customHeight="1">
      <c r="A39" s="7" t="s">
        <v>96</v>
      </c>
      <c r="B39" s="37" t="s">
        <v>101</v>
      </c>
      <c r="C39" s="37"/>
      <c r="D39" s="58"/>
      <c r="E39" s="74">
        <v>0.3</v>
      </c>
      <c r="F39" s="65"/>
      <c r="G39" s="73">
        <f t="shared" ref="G39:G43" si="14">E39*F39</f>
        <v>0</v>
      </c>
      <c r="H39" s="60"/>
      <c r="I39" s="73">
        <f t="shared" ref="I39:I43" si="15">E39*H39</f>
        <v>0</v>
      </c>
      <c r="J39" s="60"/>
      <c r="K39" s="73">
        <f t="shared" si="11"/>
        <v>0</v>
      </c>
      <c r="L39" s="60"/>
      <c r="M39" s="73">
        <f t="shared" si="12"/>
        <v>0</v>
      </c>
      <c r="N39" s="60"/>
      <c r="O39" s="73">
        <f t="shared" si="13"/>
        <v>0</v>
      </c>
      <c r="P39" s="8"/>
    </row>
    <row r="40" spans="1:16" ht="20.25" customHeight="1">
      <c r="A40" s="7" t="s">
        <v>97</v>
      </c>
      <c r="B40" s="15" t="s">
        <v>74</v>
      </c>
      <c r="D40" s="58"/>
      <c r="E40" s="74"/>
      <c r="F40" s="65"/>
      <c r="G40" s="73"/>
      <c r="H40" s="60"/>
      <c r="I40" s="73"/>
      <c r="J40" s="60"/>
      <c r="K40" s="73"/>
      <c r="L40" s="60"/>
      <c r="M40" s="73"/>
      <c r="N40" s="60"/>
      <c r="O40" s="73"/>
      <c r="P40" s="8"/>
    </row>
    <row r="41" spans="1:16" ht="20.25" customHeight="1">
      <c r="A41" s="7" t="s">
        <v>98</v>
      </c>
      <c r="B41" s="14" t="s">
        <v>102</v>
      </c>
      <c r="C41" s="58"/>
      <c r="D41" s="58"/>
      <c r="E41" s="74">
        <v>0.3</v>
      </c>
      <c r="F41" s="65"/>
      <c r="G41" s="73">
        <f t="shared" si="14"/>
        <v>0</v>
      </c>
      <c r="H41" s="60"/>
      <c r="I41" s="73">
        <f t="shared" si="15"/>
        <v>0</v>
      </c>
      <c r="J41" s="60"/>
      <c r="K41" s="73">
        <f t="shared" si="11"/>
        <v>0</v>
      </c>
      <c r="L41" s="60"/>
      <c r="M41" s="73">
        <f t="shared" si="12"/>
        <v>0</v>
      </c>
      <c r="N41" s="60"/>
      <c r="O41" s="73">
        <f t="shared" si="13"/>
        <v>0</v>
      </c>
      <c r="P41" s="8"/>
    </row>
    <row r="42" spans="1:16" ht="20.25" customHeight="1">
      <c r="A42" s="7" t="s">
        <v>99</v>
      </c>
      <c r="B42" s="14" t="s">
        <v>92</v>
      </c>
      <c r="C42" s="58"/>
      <c r="D42" s="58"/>
      <c r="E42" s="74">
        <v>0.1</v>
      </c>
      <c r="F42" s="65"/>
      <c r="G42" s="73">
        <f t="shared" si="14"/>
        <v>0</v>
      </c>
      <c r="H42" s="60"/>
      <c r="I42" s="73">
        <f t="shared" si="15"/>
        <v>0</v>
      </c>
      <c r="J42" s="60"/>
      <c r="K42" s="73">
        <f t="shared" si="11"/>
        <v>0</v>
      </c>
      <c r="L42" s="60"/>
      <c r="M42" s="73">
        <f t="shared" si="12"/>
        <v>0</v>
      </c>
      <c r="N42" s="60"/>
      <c r="O42" s="73">
        <f t="shared" si="13"/>
        <v>0</v>
      </c>
      <c r="P42" s="8"/>
    </row>
    <row r="43" spans="1:16" ht="20.25" customHeight="1">
      <c r="A43" s="7" t="s">
        <v>100</v>
      </c>
      <c r="B43" s="14" t="s">
        <v>103</v>
      </c>
      <c r="C43" s="58"/>
      <c r="D43" s="58"/>
      <c r="E43" s="74">
        <v>0.1</v>
      </c>
      <c r="F43" s="65"/>
      <c r="G43" s="73">
        <f t="shared" si="14"/>
        <v>0</v>
      </c>
      <c r="H43" s="60"/>
      <c r="I43" s="73">
        <f t="shared" si="15"/>
        <v>0</v>
      </c>
      <c r="J43" s="60"/>
      <c r="K43" s="73">
        <f t="shared" si="11"/>
        <v>0</v>
      </c>
      <c r="L43" s="60"/>
      <c r="M43" s="73">
        <f t="shared" si="12"/>
        <v>0</v>
      </c>
      <c r="N43" s="60"/>
      <c r="O43" s="73">
        <f t="shared" si="13"/>
        <v>0</v>
      </c>
      <c r="P43" s="8"/>
    </row>
    <row r="44" spans="1:16" ht="20.25" customHeight="1">
      <c r="A44" s="41" t="s">
        <v>57</v>
      </c>
      <c r="B44" s="62"/>
      <c r="C44" s="63"/>
      <c r="D44" s="63"/>
      <c r="E44" s="75">
        <f>SUM(E38:E43)*100</f>
        <v>100</v>
      </c>
      <c r="F44" s="64"/>
      <c r="G44" s="79">
        <f>SUM(G38:G43)</f>
        <v>0</v>
      </c>
      <c r="H44" s="81"/>
      <c r="I44" s="79">
        <f>SUM(I38:I43)</f>
        <v>0</v>
      </c>
      <c r="J44" s="81"/>
      <c r="K44" s="79">
        <f>SUM(K38:K43)</f>
        <v>0</v>
      </c>
      <c r="L44" s="81"/>
      <c r="M44" s="79">
        <f>SUM(M38:M43)</f>
        <v>0</v>
      </c>
      <c r="N44" s="81"/>
      <c r="O44" s="79">
        <f>SUM(O38:O43)</f>
        <v>0</v>
      </c>
      <c r="P44" s="8"/>
    </row>
    <row r="45" spans="1:16" ht="20.25" customHeight="1">
      <c r="A45" s="7"/>
      <c r="B45" s="43" t="s">
        <v>50</v>
      </c>
      <c r="C45" s="58"/>
      <c r="D45" s="58"/>
      <c r="E45" s="65"/>
      <c r="F45" s="65"/>
      <c r="G45" s="73"/>
      <c r="H45" s="60"/>
      <c r="I45" s="73"/>
      <c r="J45" s="60"/>
      <c r="K45" s="73"/>
      <c r="L45" s="60"/>
      <c r="M45" s="73"/>
      <c r="N45" s="60"/>
      <c r="O45" s="73"/>
      <c r="P45" s="8"/>
    </row>
    <row r="46" spans="1:16" ht="20.25" customHeight="1">
      <c r="A46" s="7" t="s">
        <v>106</v>
      </c>
      <c r="B46" s="15" t="s">
        <v>5</v>
      </c>
      <c r="C46" s="15"/>
      <c r="D46" s="58"/>
      <c r="E46" s="65"/>
      <c r="F46" s="65"/>
      <c r="G46" s="73"/>
      <c r="H46" s="60"/>
      <c r="I46" s="73"/>
      <c r="J46" s="60"/>
      <c r="K46" s="73"/>
      <c r="L46" s="60"/>
      <c r="M46" s="73"/>
      <c r="N46" s="60"/>
      <c r="O46" s="73"/>
      <c r="P46" s="8"/>
    </row>
    <row r="47" spans="1:16" ht="20.25" customHeight="1">
      <c r="A47" s="7" t="s">
        <v>107</v>
      </c>
      <c r="B47" s="37" t="s">
        <v>104</v>
      </c>
      <c r="C47" s="37"/>
      <c r="D47" s="58"/>
      <c r="E47" s="74">
        <v>0.4</v>
      </c>
      <c r="F47" s="65"/>
      <c r="G47" s="73">
        <f t="shared" ref="G47:G51" si="16">E47*F47</f>
        <v>0</v>
      </c>
      <c r="H47" s="60"/>
      <c r="I47" s="73">
        <f t="shared" ref="I47:I51" si="17">E47*H47</f>
        <v>0</v>
      </c>
      <c r="J47" s="60"/>
      <c r="K47" s="73">
        <f t="shared" ref="K47:K51" si="18">E47*J47</f>
        <v>0</v>
      </c>
      <c r="L47" s="60"/>
      <c r="M47" s="73">
        <f>E47*L47</f>
        <v>0</v>
      </c>
      <c r="N47" s="60"/>
      <c r="O47" s="73">
        <f t="shared" ref="O47:O51" si="19">E47*N47</f>
        <v>0</v>
      </c>
      <c r="P47" s="8"/>
    </row>
    <row r="48" spans="1:16" ht="20.25" customHeight="1">
      <c r="A48" s="7" t="s">
        <v>108</v>
      </c>
      <c r="B48" s="37" t="s">
        <v>112</v>
      </c>
      <c r="C48" s="37"/>
      <c r="D48" s="58"/>
      <c r="E48" s="74">
        <v>0.4</v>
      </c>
      <c r="F48" s="65"/>
      <c r="G48" s="73">
        <f t="shared" si="16"/>
        <v>0</v>
      </c>
      <c r="H48" s="60"/>
      <c r="I48" s="73">
        <f t="shared" si="17"/>
        <v>0</v>
      </c>
      <c r="J48" s="60"/>
      <c r="K48" s="73">
        <f t="shared" si="18"/>
        <v>0</v>
      </c>
      <c r="L48" s="60"/>
      <c r="M48" s="73">
        <f t="shared" ref="M48:M51" si="20">E48*L48</f>
        <v>0</v>
      </c>
      <c r="N48" s="60"/>
      <c r="O48" s="73">
        <f t="shared" si="19"/>
        <v>0</v>
      </c>
      <c r="P48" s="8"/>
    </row>
    <row r="49" spans="1:16" ht="20.25" customHeight="1">
      <c r="A49" s="7" t="s">
        <v>109</v>
      </c>
      <c r="B49" s="15" t="s">
        <v>74</v>
      </c>
      <c r="D49" s="58"/>
      <c r="E49" s="74"/>
      <c r="F49" s="65"/>
      <c r="G49" s="73"/>
      <c r="H49" s="60"/>
      <c r="I49" s="73"/>
      <c r="J49" s="60"/>
      <c r="K49" s="73"/>
      <c r="L49" s="60"/>
      <c r="M49" s="73"/>
      <c r="N49" s="60"/>
      <c r="O49" s="73"/>
      <c r="P49" s="8"/>
    </row>
    <row r="50" spans="1:16" ht="20.25" customHeight="1">
      <c r="A50" s="7" t="s">
        <v>110</v>
      </c>
      <c r="B50" s="14" t="s">
        <v>113</v>
      </c>
      <c r="C50" s="58"/>
      <c r="D50" s="58"/>
      <c r="E50" s="74">
        <v>0.1</v>
      </c>
      <c r="F50" s="65"/>
      <c r="G50" s="73">
        <f t="shared" si="16"/>
        <v>0</v>
      </c>
      <c r="H50" s="60"/>
      <c r="I50" s="73">
        <f t="shared" si="17"/>
        <v>0</v>
      </c>
      <c r="J50" s="60"/>
      <c r="K50" s="73">
        <f t="shared" si="18"/>
        <v>0</v>
      </c>
      <c r="L50" s="60"/>
      <c r="M50" s="73">
        <f t="shared" si="20"/>
        <v>0</v>
      </c>
      <c r="N50" s="60"/>
      <c r="O50" s="73">
        <f t="shared" si="19"/>
        <v>0</v>
      </c>
      <c r="P50" s="8"/>
    </row>
    <row r="51" spans="1:16" ht="20.25" customHeight="1">
      <c r="A51" s="7" t="s">
        <v>111</v>
      </c>
      <c r="B51" s="14" t="s">
        <v>105</v>
      </c>
      <c r="C51" s="58"/>
      <c r="D51" s="58"/>
      <c r="E51" s="74">
        <v>0.1</v>
      </c>
      <c r="F51" s="65"/>
      <c r="G51" s="73">
        <f t="shared" si="16"/>
        <v>0</v>
      </c>
      <c r="H51" s="60"/>
      <c r="I51" s="73">
        <f t="shared" si="17"/>
        <v>0</v>
      </c>
      <c r="J51" s="60"/>
      <c r="K51" s="73">
        <f t="shared" si="18"/>
        <v>0</v>
      </c>
      <c r="L51" s="60"/>
      <c r="M51" s="73">
        <f t="shared" si="20"/>
        <v>0</v>
      </c>
      <c r="N51" s="60"/>
      <c r="O51" s="73">
        <f t="shared" si="19"/>
        <v>0</v>
      </c>
      <c r="P51" s="8"/>
    </row>
    <row r="52" spans="1:16" ht="20.25" customHeight="1">
      <c r="A52" s="41" t="s">
        <v>58</v>
      </c>
      <c r="B52" s="62"/>
      <c r="C52" s="63"/>
      <c r="D52" s="63"/>
      <c r="E52" s="75">
        <f>SUM(E47:E51)*100</f>
        <v>100</v>
      </c>
      <c r="F52" s="64"/>
      <c r="G52" s="79">
        <f>SUM(G47:G51)</f>
        <v>0</v>
      </c>
      <c r="H52" s="81"/>
      <c r="I52" s="79">
        <f>SUM(I47:I51)</f>
        <v>0</v>
      </c>
      <c r="J52" s="81"/>
      <c r="K52" s="79">
        <f>SUM(K47:K51)</f>
        <v>0</v>
      </c>
      <c r="L52" s="81"/>
      <c r="M52" s="79">
        <f>SUM(M47:M51)</f>
        <v>0</v>
      </c>
      <c r="N52" s="81"/>
      <c r="O52" s="79">
        <f>SUM(O47:O51)</f>
        <v>0</v>
      </c>
      <c r="P52" s="8"/>
    </row>
    <row r="53" spans="1:16" ht="20.25" customHeight="1">
      <c r="A53" s="7"/>
      <c r="B53" s="43" t="s">
        <v>62</v>
      </c>
      <c r="C53" s="58"/>
      <c r="D53" s="58"/>
      <c r="E53" s="65"/>
      <c r="F53" s="65"/>
      <c r="G53" s="73"/>
      <c r="H53" s="60"/>
      <c r="I53" s="73"/>
      <c r="J53" s="60"/>
      <c r="K53" s="73"/>
      <c r="L53" s="60"/>
      <c r="M53" s="73"/>
      <c r="N53" s="60"/>
      <c r="O53" s="73"/>
      <c r="P53" s="8"/>
    </row>
    <row r="54" spans="1:16" ht="20.25" customHeight="1">
      <c r="A54" s="7" t="s">
        <v>115</v>
      </c>
      <c r="B54" s="15" t="s">
        <v>5</v>
      </c>
      <c r="C54" s="15"/>
      <c r="D54" s="58"/>
      <c r="E54" s="65"/>
      <c r="F54" s="65"/>
      <c r="G54" s="73"/>
      <c r="H54" s="60"/>
      <c r="I54" s="73"/>
      <c r="J54" s="60"/>
      <c r="K54" s="73"/>
      <c r="L54" s="60"/>
      <c r="M54" s="73"/>
      <c r="N54" s="60"/>
      <c r="O54" s="73"/>
      <c r="P54" s="8"/>
    </row>
    <row r="55" spans="1:16" ht="20.25" customHeight="1">
      <c r="A55" s="7" t="s">
        <v>114</v>
      </c>
      <c r="B55" s="37" t="s">
        <v>63</v>
      </c>
      <c r="C55" s="37"/>
      <c r="D55" s="58"/>
      <c r="E55" s="74">
        <v>0.4</v>
      </c>
      <c r="F55" s="65"/>
      <c r="G55" s="73">
        <f t="shared" ref="G55:G59" si="21">E55*F55</f>
        <v>0</v>
      </c>
      <c r="H55" s="60"/>
      <c r="I55" s="73">
        <f t="shared" ref="I55:I59" si="22">E55*H55</f>
        <v>0</v>
      </c>
      <c r="J55" s="60"/>
      <c r="K55" s="73">
        <f t="shared" ref="K55:K59" si="23">E55*J55</f>
        <v>0</v>
      </c>
      <c r="L55" s="60"/>
      <c r="M55" s="73">
        <f t="shared" ref="M55:M59" si="24">E55*L55</f>
        <v>0</v>
      </c>
      <c r="N55" s="60"/>
      <c r="O55" s="73">
        <f t="shared" ref="O55:O59" si="25">E55*N55</f>
        <v>0</v>
      </c>
      <c r="P55" s="8"/>
    </row>
    <row r="56" spans="1:16" ht="20.25" customHeight="1">
      <c r="A56" s="7" t="s">
        <v>116</v>
      </c>
      <c r="B56" s="37" t="s">
        <v>118</v>
      </c>
      <c r="C56" s="37"/>
      <c r="D56" s="58"/>
      <c r="E56" s="74">
        <v>0.4</v>
      </c>
      <c r="F56" s="65"/>
      <c r="G56" s="73">
        <f t="shared" si="21"/>
        <v>0</v>
      </c>
      <c r="H56" s="60"/>
      <c r="I56" s="73">
        <f t="shared" si="22"/>
        <v>0</v>
      </c>
      <c r="J56" s="60"/>
      <c r="K56" s="73">
        <f t="shared" si="23"/>
        <v>0</v>
      </c>
      <c r="L56" s="60"/>
      <c r="M56" s="73">
        <f t="shared" si="24"/>
        <v>0</v>
      </c>
      <c r="N56" s="60"/>
      <c r="O56" s="73">
        <f t="shared" si="25"/>
        <v>0</v>
      </c>
      <c r="P56" s="8"/>
    </row>
    <row r="57" spans="1:16" ht="20.25" customHeight="1">
      <c r="A57" s="7" t="s">
        <v>117</v>
      </c>
      <c r="B57" s="15" t="s">
        <v>74</v>
      </c>
      <c r="D57" s="58"/>
      <c r="E57" s="74"/>
      <c r="F57" s="65"/>
      <c r="G57" s="73"/>
      <c r="H57" s="60"/>
      <c r="I57" s="73"/>
      <c r="J57" s="60"/>
      <c r="K57" s="73"/>
      <c r="L57" s="60"/>
      <c r="M57" s="73"/>
      <c r="N57" s="60"/>
      <c r="O57" s="73"/>
      <c r="P57" s="8"/>
    </row>
    <row r="58" spans="1:16" ht="20.25" customHeight="1">
      <c r="A58" s="7" t="s">
        <v>119</v>
      </c>
      <c r="B58" s="14" t="s">
        <v>113</v>
      </c>
      <c r="C58" s="58"/>
      <c r="D58" s="58"/>
      <c r="E58" s="74">
        <v>0.1</v>
      </c>
      <c r="F58" s="65"/>
      <c r="G58" s="73">
        <f t="shared" si="21"/>
        <v>0</v>
      </c>
      <c r="H58" s="60"/>
      <c r="I58" s="73">
        <f t="shared" si="22"/>
        <v>0</v>
      </c>
      <c r="J58" s="60"/>
      <c r="K58" s="73">
        <f t="shared" si="23"/>
        <v>0</v>
      </c>
      <c r="L58" s="60"/>
      <c r="M58" s="73">
        <f t="shared" si="24"/>
        <v>0</v>
      </c>
      <c r="N58" s="60"/>
      <c r="O58" s="73">
        <f t="shared" si="25"/>
        <v>0</v>
      </c>
      <c r="P58" s="8"/>
    </row>
    <row r="59" spans="1:16" ht="20.25" customHeight="1">
      <c r="A59" s="7" t="s">
        <v>121</v>
      </c>
      <c r="B59" s="14" t="s">
        <v>120</v>
      </c>
      <c r="C59" s="58"/>
      <c r="D59" s="58"/>
      <c r="E59" s="74">
        <v>0.1</v>
      </c>
      <c r="F59" s="65"/>
      <c r="G59" s="73">
        <f t="shared" si="21"/>
        <v>0</v>
      </c>
      <c r="H59" s="60"/>
      <c r="I59" s="73">
        <f t="shared" si="22"/>
        <v>0</v>
      </c>
      <c r="J59" s="60"/>
      <c r="K59" s="73">
        <f t="shared" si="23"/>
        <v>0</v>
      </c>
      <c r="L59" s="60"/>
      <c r="M59" s="73">
        <f t="shared" si="24"/>
        <v>0</v>
      </c>
      <c r="N59" s="60"/>
      <c r="O59" s="73">
        <f t="shared" si="25"/>
        <v>0</v>
      </c>
      <c r="P59" s="8"/>
    </row>
    <row r="60" spans="1:16" ht="20.25" customHeight="1">
      <c r="A60" s="41" t="s">
        <v>59</v>
      </c>
      <c r="B60" s="62"/>
      <c r="C60" s="63"/>
      <c r="D60" s="63"/>
      <c r="E60" s="75">
        <f>SUM(E55:E59)*100</f>
        <v>100</v>
      </c>
      <c r="F60" s="64"/>
      <c r="G60" s="79">
        <f>SUM(G55:G59)</f>
        <v>0</v>
      </c>
      <c r="H60" s="81"/>
      <c r="I60" s="79">
        <f>SUM(I55:I59)</f>
        <v>0</v>
      </c>
      <c r="J60" s="81"/>
      <c r="K60" s="79">
        <f>SUM(K55:K59)</f>
        <v>0</v>
      </c>
      <c r="L60" s="81"/>
      <c r="M60" s="79">
        <f>SUM(M55:M59)</f>
        <v>0</v>
      </c>
      <c r="N60" s="81"/>
      <c r="O60" s="79">
        <f>SUM(O55:O59)</f>
        <v>0</v>
      </c>
      <c r="P60" s="8"/>
    </row>
    <row r="61" spans="1:16" ht="20.25" customHeight="1">
      <c r="A61" s="7"/>
      <c r="B61" s="43" t="s">
        <v>64</v>
      </c>
      <c r="C61" s="58"/>
      <c r="D61" s="58"/>
      <c r="E61" s="65"/>
      <c r="F61" s="65"/>
      <c r="G61" s="73"/>
      <c r="H61" s="60"/>
      <c r="I61" s="73"/>
      <c r="J61" s="60"/>
      <c r="K61" s="73"/>
      <c r="L61" s="60"/>
      <c r="M61" s="73"/>
      <c r="N61" s="60"/>
      <c r="O61" s="73"/>
      <c r="P61" s="8"/>
    </row>
    <row r="62" spans="1:16" ht="20.25" customHeight="1">
      <c r="A62" s="7" t="s">
        <v>122</v>
      </c>
      <c r="B62" s="15" t="s">
        <v>5</v>
      </c>
      <c r="C62" s="15"/>
      <c r="D62" s="58"/>
      <c r="E62" s="65"/>
      <c r="F62" s="65"/>
      <c r="G62" s="73"/>
      <c r="H62" s="60"/>
      <c r="I62" s="73"/>
      <c r="J62" s="60"/>
      <c r="K62" s="73"/>
      <c r="L62" s="60"/>
      <c r="M62" s="73"/>
      <c r="N62" s="60"/>
      <c r="O62" s="73"/>
      <c r="P62" s="8"/>
    </row>
    <row r="63" spans="1:16" ht="20.25" customHeight="1">
      <c r="A63" s="7" t="s">
        <v>123</v>
      </c>
      <c r="B63" s="37" t="s">
        <v>65</v>
      </c>
      <c r="C63" s="37"/>
      <c r="D63" s="58"/>
      <c r="E63" s="74">
        <v>0.4</v>
      </c>
      <c r="F63" s="65"/>
      <c r="G63" s="73">
        <f t="shared" ref="G63:G67" si="26">E63*F63</f>
        <v>0</v>
      </c>
      <c r="H63" s="60"/>
      <c r="I63" s="73">
        <f t="shared" ref="I63:I67" si="27">E63*H63</f>
        <v>0</v>
      </c>
      <c r="J63" s="60"/>
      <c r="K63" s="73">
        <f t="shared" ref="K63:K67" si="28">E63*J63</f>
        <v>0</v>
      </c>
      <c r="L63" s="60"/>
      <c r="M63" s="73">
        <f t="shared" ref="M63:M67" si="29">E63*L63</f>
        <v>0</v>
      </c>
      <c r="N63" s="60"/>
      <c r="O63" s="73">
        <f t="shared" ref="O63:O67" si="30">E63*N63</f>
        <v>0</v>
      </c>
      <c r="P63" s="8"/>
    </row>
    <row r="64" spans="1:16" ht="20.25" customHeight="1">
      <c r="A64" s="7" t="s">
        <v>124</v>
      </c>
      <c r="B64" s="37" t="s">
        <v>66</v>
      </c>
      <c r="C64" s="37"/>
      <c r="D64" s="58"/>
      <c r="E64" s="74">
        <v>0.4</v>
      </c>
      <c r="F64" s="65"/>
      <c r="G64" s="73">
        <f t="shared" si="26"/>
        <v>0</v>
      </c>
      <c r="H64" s="60"/>
      <c r="I64" s="73">
        <f t="shared" si="27"/>
        <v>0</v>
      </c>
      <c r="J64" s="60"/>
      <c r="K64" s="73">
        <f t="shared" si="28"/>
        <v>0</v>
      </c>
      <c r="L64" s="60"/>
      <c r="M64" s="73">
        <f t="shared" si="29"/>
        <v>0</v>
      </c>
      <c r="N64" s="60"/>
      <c r="O64" s="73">
        <f t="shared" si="30"/>
        <v>0</v>
      </c>
      <c r="P64" s="8"/>
    </row>
    <row r="65" spans="1:16" ht="20.25" customHeight="1">
      <c r="A65" s="7" t="s">
        <v>125</v>
      </c>
      <c r="B65" s="15" t="s">
        <v>74</v>
      </c>
      <c r="D65" s="58"/>
      <c r="E65" s="74"/>
      <c r="F65" s="65"/>
      <c r="G65" s="73"/>
      <c r="H65" s="60"/>
      <c r="I65" s="73"/>
      <c r="J65" s="60"/>
      <c r="K65" s="73"/>
      <c r="L65" s="60"/>
      <c r="M65" s="73"/>
      <c r="N65" s="60"/>
      <c r="O65" s="73"/>
      <c r="P65" s="8"/>
    </row>
    <row r="66" spans="1:16" ht="20.25" customHeight="1">
      <c r="A66" s="7" t="s">
        <v>126</v>
      </c>
      <c r="B66" s="14" t="s">
        <v>92</v>
      </c>
      <c r="C66" s="58"/>
      <c r="D66" s="58"/>
      <c r="E66" s="74">
        <v>0.1</v>
      </c>
      <c r="F66" s="65"/>
      <c r="G66" s="73">
        <f t="shared" si="26"/>
        <v>0</v>
      </c>
      <c r="H66" s="60"/>
      <c r="I66" s="73">
        <f t="shared" si="27"/>
        <v>0</v>
      </c>
      <c r="J66" s="60"/>
      <c r="K66" s="73">
        <f t="shared" si="28"/>
        <v>0</v>
      </c>
      <c r="L66" s="60"/>
      <c r="M66" s="73">
        <f t="shared" si="29"/>
        <v>0</v>
      </c>
      <c r="N66" s="60"/>
      <c r="O66" s="73">
        <f t="shared" si="30"/>
        <v>0</v>
      </c>
      <c r="P66" s="8"/>
    </row>
    <row r="67" spans="1:16" ht="20.25" customHeight="1">
      <c r="A67" s="7" t="s">
        <v>127</v>
      </c>
      <c r="B67" s="14" t="s">
        <v>105</v>
      </c>
      <c r="C67" s="58"/>
      <c r="D67" s="58"/>
      <c r="E67" s="74">
        <v>0.1</v>
      </c>
      <c r="F67" s="65"/>
      <c r="G67" s="73">
        <f t="shared" si="26"/>
        <v>0</v>
      </c>
      <c r="H67" s="60"/>
      <c r="I67" s="73">
        <f t="shared" si="27"/>
        <v>0</v>
      </c>
      <c r="J67" s="60"/>
      <c r="K67" s="73">
        <f t="shared" si="28"/>
        <v>0</v>
      </c>
      <c r="L67" s="60"/>
      <c r="M67" s="73">
        <f t="shared" si="29"/>
        <v>0</v>
      </c>
      <c r="N67" s="60"/>
      <c r="O67" s="73">
        <f t="shared" si="30"/>
        <v>0</v>
      </c>
      <c r="P67" s="8"/>
    </row>
    <row r="68" spans="1:16" ht="20.25" customHeight="1">
      <c r="A68" s="41" t="s">
        <v>60</v>
      </c>
      <c r="B68" s="62"/>
      <c r="C68" s="63"/>
      <c r="D68" s="63"/>
      <c r="E68" s="75">
        <f>SUM(E63:E67)*100</f>
        <v>100</v>
      </c>
      <c r="F68" s="64"/>
      <c r="G68" s="79">
        <f>SUM(G63:G67)</f>
        <v>0</v>
      </c>
      <c r="H68" s="81"/>
      <c r="I68" s="79">
        <f>SUM(I63:I67)</f>
        <v>0</v>
      </c>
      <c r="J68" s="81"/>
      <c r="K68" s="79">
        <f>SUM(K63:K67)</f>
        <v>0</v>
      </c>
      <c r="L68" s="81"/>
      <c r="M68" s="79">
        <f>SUM(M63:M67)</f>
        <v>0</v>
      </c>
      <c r="N68" s="81"/>
      <c r="O68" s="79">
        <f>SUM(O63:O67)</f>
        <v>0</v>
      </c>
      <c r="P68" s="8"/>
    </row>
    <row r="69" spans="1:16" ht="20.25" customHeight="1">
      <c r="A69" s="7"/>
      <c r="B69" s="43" t="s">
        <v>67</v>
      </c>
      <c r="C69" s="58"/>
      <c r="D69" s="58"/>
      <c r="E69" s="65"/>
      <c r="F69" s="65"/>
      <c r="G69" s="73"/>
      <c r="H69" s="60"/>
      <c r="I69" s="73"/>
      <c r="J69" s="60"/>
      <c r="K69" s="73"/>
      <c r="L69" s="60"/>
      <c r="M69" s="73"/>
      <c r="N69" s="60"/>
      <c r="O69" s="73"/>
      <c r="P69" s="8"/>
    </row>
    <row r="70" spans="1:16" ht="20.25" customHeight="1">
      <c r="A70" s="7" t="s">
        <v>128</v>
      </c>
      <c r="B70" s="15" t="s">
        <v>5</v>
      </c>
      <c r="C70" s="15"/>
      <c r="D70" s="58"/>
      <c r="E70" s="65"/>
      <c r="F70" s="65"/>
      <c r="G70" s="73"/>
      <c r="H70" s="60"/>
      <c r="I70" s="73"/>
      <c r="J70" s="60"/>
      <c r="K70" s="73"/>
      <c r="L70" s="60"/>
      <c r="M70" s="73"/>
      <c r="N70" s="60"/>
      <c r="O70" s="73"/>
      <c r="P70" s="8"/>
    </row>
    <row r="71" spans="1:16" ht="20.25" customHeight="1">
      <c r="A71" s="7" t="s">
        <v>129</v>
      </c>
      <c r="B71" s="37" t="s">
        <v>68</v>
      </c>
      <c r="C71" s="37"/>
      <c r="D71" s="58"/>
      <c r="E71" s="74">
        <v>0.4</v>
      </c>
      <c r="F71" s="65"/>
      <c r="G71" s="73">
        <f>E71*F71</f>
        <v>0</v>
      </c>
      <c r="H71" s="60"/>
      <c r="I71" s="73">
        <f>E71*H71</f>
        <v>0</v>
      </c>
      <c r="J71" s="60"/>
      <c r="K71" s="73">
        <f t="shared" ref="K71:K75" si="31">E71*J71</f>
        <v>0</v>
      </c>
      <c r="L71" s="60"/>
      <c r="M71" s="73">
        <f t="shared" ref="M71:M75" si="32">E71*L71</f>
        <v>0</v>
      </c>
      <c r="N71" s="60"/>
      <c r="O71" s="73">
        <f t="shared" ref="O71:O75" si="33">E71*N71</f>
        <v>0</v>
      </c>
      <c r="P71" s="8"/>
    </row>
    <row r="72" spans="1:16" ht="20.25" customHeight="1">
      <c r="A72" s="7" t="s">
        <v>130</v>
      </c>
      <c r="B72" s="37" t="s">
        <v>69</v>
      </c>
      <c r="C72" s="37"/>
      <c r="D72" s="58"/>
      <c r="E72" s="74">
        <v>0.4</v>
      </c>
      <c r="F72" s="65"/>
      <c r="G72" s="73">
        <f t="shared" ref="G72:G75" si="34">E72*F72</f>
        <v>0</v>
      </c>
      <c r="H72" s="60"/>
      <c r="I72" s="73">
        <f t="shared" ref="I72:I75" si="35">E72*H72</f>
        <v>0</v>
      </c>
      <c r="J72" s="60"/>
      <c r="K72" s="73">
        <f t="shared" si="31"/>
        <v>0</v>
      </c>
      <c r="L72" s="60"/>
      <c r="M72" s="73">
        <f t="shared" si="32"/>
        <v>0</v>
      </c>
      <c r="N72" s="60"/>
      <c r="O72" s="73">
        <f t="shared" si="33"/>
        <v>0</v>
      </c>
      <c r="P72" s="8"/>
    </row>
    <row r="73" spans="1:16" ht="20.25" customHeight="1">
      <c r="A73" s="7" t="s">
        <v>131</v>
      </c>
      <c r="B73" s="15" t="s">
        <v>74</v>
      </c>
      <c r="D73" s="58"/>
      <c r="E73" s="74"/>
      <c r="F73" s="65"/>
      <c r="G73" s="73"/>
      <c r="H73" s="60"/>
      <c r="I73" s="73"/>
      <c r="J73" s="60"/>
      <c r="K73" s="73"/>
      <c r="L73" s="60"/>
      <c r="M73" s="73"/>
      <c r="N73" s="60"/>
      <c r="O73" s="73"/>
      <c r="P73" s="8"/>
    </row>
    <row r="74" spans="1:16" ht="20.25" customHeight="1">
      <c r="A74" s="7" t="s">
        <v>132</v>
      </c>
      <c r="B74" s="14" t="s">
        <v>134</v>
      </c>
      <c r="C74" s="58"/>
      <c r="D74" s="58"/>
      <c r="E74" s="74">
        <v>0.1</v>
      </c>
      <c r="F74" s="65"/>
      <c r="G74" s="73">
        <f t="shared" si="34"/>
        <v>0</v>
      </c>
      <c r="H74" s="60"/>
      <c r="I74" s="73">
        <f t="shared" si="35"/>
        <v>0</v>
      </c>
      <c r="J74" s="60"/>
      <c r="K74" s="73">
        <f t="shared" si="31"/>
        <v>0</v>
      </c>
      <c r="L74" s="60"/>
      <c r="M74" s="73">
        <f t="shared" si="32"/>
        <v>0</v>
      </c>
      <c r="N74" s="60"/>
      <c r="O74" s="73">
        <f t="shared" si="33"/>
        <v>0</v>
      </c>
      <c r="P74" s="8"/>
    </row>
    <row r="75" spans="1:16" ht="20.25" customHeight="1">
      <c r="A75" s="109" t="s">
        <v>133</v>
      </c>
      <c r="B75" s="14" t="s">
        <v>105</v>
      </c>
      <c r="C75" s="58"/>
      <c r="D75" s="58"/>
      <c r="E75" s="74">
        <v>0.1</v>
      </c>
      <c r="F75" s="65"/>
      <c r="G75" s="73">
        <f t="shared" si="34"/>
        <v>0</v>
      </c>
      <c r="H75" s="60"/>
      <c r="I75" s="73">
        <f t="shared" si="35"/>
        <v>0</v>
      </c>
      <c r="J75" s="60"/>
      <c r="K75" s="73">
        <f t="shared" si="31"/>
        <v>0</v>
      </c>
      <c r="L75" s="60"/>
      <c r="M75" s="73">
        <f t="shared" si="32"/>
        <v>0</v>
      </c>
      <c r="N75" s="60"/>
      <c r="O75" s="73">
        <f t="shared" si="33"/>
        <v>0</v>
      </c>
      <c r="P75" s="8"/>
    </row>
    <row r="76" spans="1:16" ht="20.25" customHeight="1">
      <c r="A76" s="6" t="s">
        <v>61</v>
      </c>
      <c r="D76" s="49"/>
      <c r="E76" s="76">
        <f>SUM(E71:E75)*100</f>
        <v>100</v>
      </c>
      <c r="F76" s="12"/>
      <c r="G76" s="100">
        <f>SUM(G71:G75)</f>
        <v>0</v>
      </c>
      <c r="H76" s="76"/>
      <c r="I76" s="100">
        <f t="shared" ref="I76:O76" si="36">SUM(I71:I75)</f>
        <v>0</v>
      </c>
      <c r="J76" s="76"/>
      <c r="K76" s="100">
        <f t="shared" si="36"/>
        <v>0</v>
      </c>
      <c r="L76" s="76"/>
      <c r="M76" s="100">
        <f t="shared" si="36"/>
        <v>0</v>
      </c>
      <c r="N76" s="76"/>
      <c r="O76" s="100">
        <f t="shared" si="36"/>
        <v>0</v>
      </c>
      <c r="P76" s="8"/>
    </row>
    <row r="77" spans="1:16" ht="22.5" customHeight="1">
      <c r="A77" s="107" t="s">
        <v>43</v>
      </c>
      <c r="B77" s="49"/>
      <c r="C77" s="49"/>
      <c r="D77" s="49"/>
      <c r="E77" s="77">
        <f>SUM(E76,E68,E60,E52,E44,E35,E25,E15)/8</f>
        <v>100</v>
      </c>
      <c r="F77" s="13"/>
      <c r="G77" s="101">
        <f>SUM(G76,G68,G60,G52,G44,G35,G25,G15)/8</f>
        <v>0</v>
      </c>
      <c r="H77" s="101"/>
      <c r="I77" s="101">
        <f t="shared" ref="I77" si="37">SUM(I76,I68,I60,I52,I44,I35,I25,I15)/8</f>
        <v>0</v>
      </c>
      <c r="J77" s="101"/>
      <c r="K77" s="101">
        <f t="shared" ref="K77" si="38">SUM(K76,K68,K60,K52,K44,K35,K25,K15)/8</f>
        <v>0</v>
      </c>
      <c r="L77" s="101"/>
      <c r="M77" s="101">
        <f>SUM(M76,M68,M60,M52,M44,M35,M25,M15)/8</f>
        <v>0</v>
      </c>
      <c r="N77" s="101"/>
      <c r="O77" s="101">
        <f t="shared" ref="O77" si="39">SUM(O76,O68,O60,O52,O44,O35,O25,O15)/8</f>
        <v>0</v>
      </c>
    </row>
    <row r="78" spans="1:16" ht="19.5" customHeight="1" thickBot="1">
      <c r="A78" s="108" t="s">
        <v>76</v>
      </c>
      <c r="B78" s="66"/>
      <c r="C78" s="67"/>
      <c r="D78" s="67"/>
      <c r="E78" s="78"/>
      <c r="F78" s="11"/>
      <c r="G78" s="102"/>
      <c r="H78" s="103"/>
      <c r="I78" s="102"/>
      <c r="J78" s="103"/>
      <c r="K78" s="102"/>
      <c r="L78" s="103"/>
      <c r="M78" s="102"/>
      <c r="N78" s="103"/>
      <c r="O78" s="102"/>
    </row>
    <row r="79" spans="1:16" ht="15">
      <c r="A79" s="119" t="s">
        <v>44</v>
      </c>
      <c r="B79" s="49"/>
      <c r="C79" s="49"/>
      <c r="D79" s="44"/>
    </row>
    <row r="80" spans="1:16" ht="15">
      <c r="A80" s="15" t="s">
        <v>20</v>
      </c>
      <c r="B80" s="68" t="s">
        <v>21</v>
      </c>
    </row>
    <row r="81" spans="1:1">
      <c r="A81" s="15"/>
    </row>
    <row r="82" spans="1:1">
      <c r="A82" s="19" t="s">
        <v>22</v>
      </c>
    </row>
    <row r="83" spans="1:1">
      <c r="A83" s="19" t="s">
        <v>23</v>
      </c>
    </row>
    <row r="85" spans="1:1">
      <c r="A85" s="19" t="s">
        <v>24</v>
      </c>
    </row>
  </sheetData>
  <sheetProtection formatCells="0" formatColumns="0" formatRows="0" insertHyperlinks="0" deleteColumns="0" deleteRows="0" sort="0" autoFilter="0" pivotTables="0"/>
  <mergeCells count="10">
    <mergeCell ref="B21:D21"/>
    <mergeCell ref="B23:D23"/>
    <mergeCell ref="B24:D24"/>
    <mergeCell ref="A2:B2"/>
    <mergeCell ref="M2:O2"/>
    <mergeCell ref="F3:G3"/>
    <mergeCell ref="H3:I3"/>
    <mergeCell ref="J3:K3"/>
    <mergeCell ref="L3:M3"/>
    <mergeCell ref="N3:O3"/>
  </mergeCells>
  <phoneticPr fontId="0" type="noConversion"/>
  <conditionalFormatting sqref="E77:F77">
    <cfRule type="cellIs" dxfId="1" priority="11" operator="between">
      <formula>101</formula>
      <formula>1000</formula>
    </cfRule>
    <cfRule type="cellIs" dxfId="0" priority="13" operator="between">
      <formula>1</formula>
      <formula>99</formula>
    </cfRule>
  </conditionalFormatting>
  <printOptions horizontalCentered="1"/>
  <pageMargins left="0.15748031496062992" right="0.15748031496062992" top="0.27559055118110237" bottom="0.23622047244094491" header="0.19685039370078741" footer="0.39370078740157483"/>
  <pageSetup paperSize="9" scale="65" fitToHeight="2" orientation="landscape" r:id="rId1"/>
  <headerFooter>
    <oddFooter>Page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4BCFD2AD4E57419F3401328BD91A27" ma:contentTypeVersion="13" ma:contentTypeDescription="Crée un document." ma:contentTypeScope="" ma:versionID="a073f4b76e8afb33bd1b4927613466d5">
  <xsd:schema xmlns:xsd="http://www.w3.org/2001/XMLSchema" xmlns:xs="http://www.w3.org/2001/XMLSchema" xmlns:p="http://schemas.microsoft.com/office/2006/metadata/properties" xmlns:ns2="641d7a49-205e-413e-acf6-a23507388615" xmlns:ns3="143712d9-9b40-4359-96c5-d5f53e5240a6" targetNamespace="http://schemas.microsoft.com/office/2006/metadata/properties" ma:root="true" ma:fieldsID="53ae3dd75ca2fb4f44f9b11d8d6ebfd8" ns2:_="" ns3:_="">
    <xsd:import namespace="641d7a49-205e-413e-acf6-a23507388615"/>
    <xsd:import namespace="143712d9-9b40-4359-96c5-d5f53e5240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1d7a49-205e-413e-acf6-a23507388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712d9-9b40-4359-96c5-d5f53e5240a6"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721F17-B6BF-4C6E-8EB7-3293AE939B4D}">
  <ds:schemaRefs>
    <ds:schemaRef ds:uri="http://schemas.microsoft.com/sharepoint/v3/contenttype/forms"/>
  </ds:schemaRefs>
</ds:datastoreItem>
</file>

<file path=customXml/itemProps2.xml><?xml version="1.0" encoding="utf-8"?>
<ds:datastoreItem xmlns:ds="http://schemas.openxmlformats.org/officeDocument/2006/customXml" ds:itemID="{2F11CBA1-A22F-4B04-BB02-DF8DE4F2AF96}">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143712d9-9b40-4359-96c5-d5f53e5240a6"/>
    <ds:schemaRef ds:uri="641d7a49-205e-413e-acf6-a2350738861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65E46AB-1257-41A4-A84A-377B36B83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1d7a49-205e-413e-acf6-a23507388615"/>
    <ds:schemaRef ds:uri="143712d9-9b40-4359-96c5-d5f53e5240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Instructions</vt:lpstr>
      <vt:lpstr>Evaluation</vt:lpstr>
      <vt:lpstr>Evaluation!Impression_des_titres</vt:lpstr>
    </vt:vector>
  </TitlesOfParts>
  <Company>Deutsche Gesellschaft für Internationale Zusammenarbeit (GIZ)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Scheme for Technical Assessment of Offers</dc:title>
  <dc:creator>GIZ</dc:creator>
  <cp:lastModifiedBy>OCTAVIE BIKU</cp:lastModifiedBy>
  <cp:lastPrinted>2022-03-29T10:20:26Z</cp:lastPrinted>
  <dcterms:created xsi:type="dcterms:W3CDTF">1998-06-29T13:31:13Z</dcterms:created>
  <dcterms:modified xsi:type="dcterms:W3CDTF">2024-05-09T10:17:42Z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0x010100F94BCFD2AD4E57419F3401328BD91A27</vt:lpwstr>
  </property>
</Properties>
</file>