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UserNA8663\OneDrive - Deutsche Gesellschaft für Internationale Zusammenarbeit (GIZ) GmbH\Bureau\Contrats en cours 2024\83472424_ Production video modules formation Progerim\DemServ\"/>
    </mc:Choice>
  </mc:AlternateContent>
  <xr:revisionPtr revIDLastSave="31" documentId="13_ncr:1_{D740D798-FCFF-49F7-8598-C87762D3FFF9}" xr6:coauthVersionLast="45" xr6:coauthVersionMax="47" xr10:uidLastSave="{1B92B3DF-4119-4EAD-854D-6F9A98A4E621}"/>
  <bookViews>
    <workbookView xWindow="28680" yWindow="-120" windowWidth="29040" windowHeight="15840" xr2:uid="{00000000-000D-0000-FFFF-FFFF00000000}"/>
  </bookViews>
  <sheets>
    <sheet name="Analyse offres" sheetId="5" r:id="rId1"/>
  </sheets>
  <definedNames>
    <definedName name="_xlnm.Print_Area" localSheetId="0">'Analyse offres'!$A$1:$G$46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3" i="5" l="1"/>
  <c r="C31" i="5"/>
  <c r="L39" i="5" l="1"/>
  <c r="J39" i="5" l="1"/>
  <c r="H39" i="5"/>
  <c r="C37" i="5" l="1"/>
  <c r="C38" i="5" s="1"/>
  <c r="C39" i="5" l="1"/>
  <c r="F39" i="5" l="1"/>
  <c r="D39" i="5"/>
</calcChain>
</file>

<file path=xl/sharedStrings.xml><?xml version="1.0" encoding="utf-8"?>
<sst xmlns="http://schemas.openxmlformats.org/spreadsheetml/2006/main" count="77" uniqueCount="67">
  <si>
    <t>Programme :</t>
  </si>
  <si>
    <t xml:space="preserve">PN : </t>
  </si>
  <si>
    <t>Contrat/Mission/Activité :</t>
  </si>
  <si>
    <t>Contractant/Nom :</t>
  </si>
  <si>
    <t>ND</t>
  </si>
  <si>
    <t>Période :</t>
  </si>
  <si>
    <t>Evaluation des offres</t>
  </si>
  <si>
    <t>No.</t>
  </si>
  <si>
    <t>Critères d'évaluation</t>
  </si>
  <si>
    <t>Echelle de notation</t>
  </si>
  <si>
    <t xml:space="preserve">Evaluation de l'offre technique </t>
  </si>
  <si>
    <t>1</t>
  </si>
  <si>
    <t>2.1</t>
  </si>
  <si>
    <t>2.2</t>
  </si>
  <si>
    <t>2.3</t>
  </si>
  <si>
    <t>2.5</t>
  </si>
  <si>
    <t>Sous-Total (1)</t>
  </si>
  <si>
    <t>2</t>
  </si>
  <si>
    <t>Evaluation de la proposition technique</t>
  </si>
  <si>
    <t>Autres aspects pertinents de l'offre</t>
  </si>
  <si>
    <t>Sous-Total (2)</t>
  </si>
  <si>
    <t>TOTAL (PAR EVALUATEUR) notation offre technique</t>
  </si>
  <si>
    <t>TOTAL (MOYENNE DES EVALUATEURS) notation offre technique</t>
  </si>
  <si>
    <t>Le seuil d'acceptation des offres techniques : minimum 70 %</t>
  </si>
  <si>
    <t>Attribution du marché :</t>
  </si>
  <si>
    <t>Evaluateurs (nom / fonction / date et signature) :</t>
  </si>
  <si>
    <t xml:space="preserve">Recrutement d’un cabinet de consultance ou un bureau d'experts </t>
  </si>
  <si>
    <t xml:space="preserve">Evaluateur 1: </t>
  </si>
  <si>
    <t xml:space="preserve">Evaluateur 2: </t>
  </si>
  <si>
    <t>Expérience de rapportage et niveau de maîtrise IT : Parfaite maitrise dans l’élaboration des rapports sur les résultats</t>
  </si>
  <si>
    <t>Interprétation des termes de référence et des objectifs</t>
  </si>
  <si>
    <t xml:space="preserve">Logique de l'approche, qualité et cohérence de la méthodologie </t>
  </si>
  <si>
    <t xml:space="preserve">Evaluation des Experts </t>
  </si>
  <si>
    <t xml:space="preserve">Concept de mise en oeuvre </t>
  </si>
  <si>
    <t>Candidat A</t>
  </si>
  <si>
    <t>Candidat B</t>
  </si>
  <si>
    <t>Candidat C</t>
  </si>
  <si>
    <t>Candidat D</t>
  </si>
  <si>
    <t>Candidat E</t>
  </si>
  <si>
    <t>Projet de Bonne Gestion de Revenue Infranationaux du Secteur Minier de la RDC (ProGERIM II )</t>
  </si>
  <si>
    <t>Niveau de maîtrise des langues : Parfaite maitrise (oral et écrit) du Français et /ou Swahili</t>
  </si>
  <si>
    <t>23.2031.5-001.00</t>
  </si>
  <si>
    <t>Production vidéo des modules de formation sur la promotion des investissements et la diversification économique dans les ETD du Haut-Katanga et Lualaba</t>
  </si>
  <si>
    <t>1.1. Expert en développement économique</t>
  </si>
  <si>
    <t>1.1.1</t>
  </si>
  <si>
    <t>1.1.2</t>
  </si>
  <si>
    <t>1.1.3</t>
  </si>
  <si>
    <t>1.1.4</t>
  </si>
  <si>
    <t>1.1.5</t>
  </si>
  <si>
    <t>1.1.6</t>
  </si>
  <si>
    <t>Sous-total (1)</t>
  </si>
  <si>
    <t>2.1.1</t>
  </si>
  <si>
    <t>2.1.2</t>
  </si>
  <si>
    <t>2.1.4</t>
  </si>
  <si>
    <t>2.1.5</t>
  </si>
  <si>
    <t>2.1.6</t>
  </si>
  <si>
    <t>2.1.7</t>
  </si>
  <si>
    <t>Formation : Maîtrise universitaire (ou équivalent) en économie, administration des affaires, développement communautaire ou autres disciplines pertinentes</t>
  </si>
  <si>
    <t>Expérience professionnelle générale : avoir réalisé au moins trois missions similaires dans le cadre de la promotion des investissements, la planification de projets d'investissement et/ou de développement communautaire dans les secteurs productifs,</t>
  </si>
  <si>
    <t xml:space="preserve">Formation : diplôme universitaire (diplôme d’études supérieures / master) en communication, Art et métier, Marketing, communication digitale, cinéma, design et multimédias ou autres filières similaires </t>
  </si>
  <si>
    <t>Expérience professionnelle générale : avoir réalisé au moins trois missions similaires dans la réalisation des vidéos, documentaires, court-métrage</t>
  </si>
  <si>
    <t>Niveau des compétences méthodologiques : Expertise dans la conception des modules de formation pratique sur des questions liées au développement économique, communautaire, à la diversification économique</t>
  </si>
  <si>
    <t>Niveau de connaissance du contexte du terrain : Expérience de travail dans les regions minières de la RDC en particulier dans le processus de décentralisation et planification au développement</t>
  </si>
  <si>
    <t>2.1. Réalisateur Multimédia/Monteur vidéo</t>
  </si>
  <si>
    <t xml:space="preserve">Expérience et niveau de maîtrise IT : maitrise des logiciels de montage de la collection Adobe (photo shop, premier pro, After effect, Illustrator, Indesign) et Corel drow  et l’application des effets spéciaux nécessaires, </t>
  </si>
  <si>
    <t xml:space="preserve">Niveau des compétences méthodologiques : Expertise dans la conception des synopsis, scripts, film d'animation, motion design, maîtrise des langages graphiques et des techniques de conception des contenus multimédia  </t>
  </si>
  <si>
    <t xml:space="preserve">Niveau de connaissance du contexte du terrain : connaissance des régions riches en ressources extractives, en particulier du l’Ex-Katanga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</si>
</sst>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2"/>
      <name val="Arial"/>
      <family val="2"/>
    </font>
    <font>
      <b/>
      <u/>
      <sz val="11"/>
      <color rgb="FF000000"/>
      <name val="Arial"/>
      <family val="2"/>
    </font>
    <font>
      <sz val="8"/>
      <name val="Calibri"/>
      <family val="2"/>
      <scheme val="minor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2" fillId="0" borderId="0" xfId="0" applyFont="1"/>
    <xf numFmtId="0" fontId="3" fillId="3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vertical="center"/>
    </xf>
    <xf numFmtId="0" fontId="3" fillId="4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vertical="center"/>
    </xf>
    <xf numFmtId="49" fontId="3" fillId="3" borderId="2" xfId="0" applyNumberFormat="1" applyFont="1" applyFill="1" applyBorder="1" applyAlignment="1">
      <alignment vertical="center"/>
    </xf>
    <xf numFmtId="49" fontId="2" fillId="0" borderId="0" xfId="0" applyNumberFormat="1" applyFont="1" applyAlignment="1">
      <alignment vertical="top"/>
    </xf>
    <xf numFmtId="49" fontId="4" fillId="0" borderId="2" xfId="0" applyNumberFormat="1" applyFont="1" applyBorder="1" applyAlignment="1">
      <alignment horizontal="center" vertical="center"/>
    </xf>
    <xf numFmtId="0" fontId="9" fillId="0" borderId="0" xfId="0" applyFont="1"/>
    <xf numFmtId="49" fontId="3" fillId="4" borderId="2" xfId="0" applyNumberFormat="1" applyFont="1" applyFill="1" applyBorder="1" applyAlignment="1">
      <alignment horizontal="center" vertical="center"/>
    </xf>
    <xf numFmtId="0" fontId="7" fillId="0" borderId="0" xfId="0" applyFont="1"/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8" fillId="0" borderId="0" xfId="0" applyFont="1" applyAlignment="1">
      <alignment vertical="center"/>
    </xf>
    <xf numFmtId="49" fontId="3" fillId="4" borderId="2" xfId="0" applyNumberFormat="1" applyFont="1" applyFill="1" applyBorder="1" applyAlignment="1">
      <alignment horizontal="left" vertical="center"/>
    </xf>
    <xf numFmtId="0" fontId="13" fillId="0" borderId="0" xfId="0" applyFont="1" applyAlignment="1">
      <alignment vertical="top"/>
    </xf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49" fontId="1" fillId="0" borderId="0" xfId="0" applyNumberFormat="1" applyFont="1" applyAlignment="1">
      <alignment vertical="center"/>
    </xf>
    <xf numFmtId="49" fontId="12" fillId="3" borderId="2" xfId="0" applyNumberFormat="1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center" vertical="center"/>
    </xf>
    <xf numFmtId="49" fontId="15" fillId="0" borderId="2" xfId="0" applyNumberFormat="1" applyFont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6" fillId="0" borderId="2" xfId="0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6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7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4"/>
  <sheetViews>
    <sheetView tabSelected="1" zoomScale="87" zoomScaleNormal="87" zoomScaleSheetLayoutView="100" workbookViewId="0">
      <selection activeCell="H18" sqref="H18"/>
    </sheetView>
  </sheetViews>
  <sheetFormatPr baseColWidth="10" defaultColWidth="11.5546875" defaultRowHeight="13.8" x14ac:dyDescent="0.25"/>
  <cols>
    <col min="1" max="1" width="5.21875" style="15" customWidth="1"/>
    <col min="2" max="2" width="62.5546875" style="3" customWidth="1"/>
    <col min="3" max="3" width="11.44140625" style="3" customWidth="1"/>
    <col min="4" max="4" width="12.77734375" style="3" customWidth="1"/>
    <col min="5" max="6" width="13.77734375" style="3" customWidth="1"/>
    <col min="7" max="7" width="12.77734375" style="3" customWidth="1"/>
    <col min="8" max="8" width="13.44140625" style="3" customWidth="1"/>
    <col min="9" max="9" width="12.5546875" style="3" customWidth="1"/>
    <col min="10" max="10" width="13.77734375" style="3" customWidth="1"/>
    <col min="11" max="12" width="12.77734375" style="3" customWidth="1"/>
    <col min="13" max="13" width="13.5546875" style="3" customWidth="1"/>
    <col min="14" max="16384" width="11.5546875" style="3"/>
  </cols>
  <sheetData>
    <row r="1" spans="1:16" ht="17.399999999999999" x14ac:dyDescent="0.3">
      <c r="A1" s="19"/>
      <c r="B1" s="28"/>
      <c r="C1" s="28"/>
      <c r="D1" s="29"/>
      <c r="E1" s="29"/>
      <c r="F1" s="28"/>
      <c r="G1" s="30"/>
      <c r="H1" s="28"/>
      <c r="I1" s="28"/>
      <c r="J1" s="28"/>
      <c r="K1" s="28"/>
      <c r="L1" s="29"/>
      <c r="M1" s="29"/>
      <c r="N1" s="28"/>
      <c r="O1" s="28"/>
      <c r="P1" s="28"/>
    </row>
    <row r="2" spans="1:16" x14ac:dyDescent="0.25">
      <c r="A2" s="28"/>
      <c r="B2" s="28"/>
      <c r="C2" s="28"/>
      <c r="D2" s="29"/>
      <c r="E2" s="29"/>
      <c r="F2" s="28"/>
      <c r="G2" s="30"/>
      <c r="H2" s="28"/>
      <c r="I2" s="28"/>
      <c r="J2" s="28"/>
      <c r="K2" s="28"/>
      <c r="L2" s="29"/>
      <c r="M2" s="29"/>
      <c r="N2" s="28"/>
      <c r="O2" s="28"/>
      <c r="P2" s="28"/>
    </row>
    <row r="3" spans="1:16" ht="30" customHeight="1" x14ac:dyDescent="0.25">
      <c r="A3" s="44" t="s">
        <v>0</v>
      </c>
      <c r="B3" s="44"/>
      <c r="C3" s="49" t="s">
        <v>39</v>
      </c>
      <c r="D3" s="49"/>
      <c r="E3" s="49"/>
      <c r="F3" s="49"/>
      <c r="G3" s="49"/>
      <c r="H3" s="49"/>
      <c r="I3" s="49"/>
      <c r="J3" s="49"/>
      <c r="K3" s="49"/>
      <c r="L3" s="28"/>
      <c r="M3" s="28"/>
      <c r="N3" s="28"/>
      <c r="O3" s="28"/>
      <c r="P3" s="28"/>
    </row>
    <row r="4" spans="1:16" x14ac:dyDescent="0.25">
      <c r="A4" s="21" t="s">
        <v>1</v>
      </c>
      <c r="B4" s="21"/>
      <c r="C4" s="21" t="s">
        <v>41</v>
      </c>
      <c r="D4" s="20"/>
      <c r="E4" s="20"/>
      <c r="F4" s="20"/>
      <c r="G4" s="20"/>
      <c r="H4" s="28"/>
      <c r="I4" s="28"/>
      <c r="J4" s="28"/>
      <c r="K4" s="28"/>
      <c r="L4" s="20"/>
      <c r="M4" s="20"/>
      <c r="N4" s="28"/>
      <c r="O4" s="28"/>
      <c r="P4" s="28"/>
    </row>
    <row r="5" spans="1:16" ht="37.799999999999997" customHeight="1" x14ac:dyDescent="0.25">
      <c r="A5" s="22" t="s">
        <v>2</v>
      </c>
      <c r="B5" s="22"/>
      <c r="C5" s="50" t="s">
        <v>42</v>
      </c>
      <c r="D5" s="50"/>
      <c r="E5" s="50"/>
      <c r="F5" s="50"/>
      <c r="G5" s="50"/>
      <c r="H5" s="50"/>
      <c r="I5" s="50"/>
      <c r="J5" s="50"/>
      <c r="K5" s="50"/>
      <c r="L5" s="28"/>
      <c r="M5" s="28"/>
      <c r="N5" s="28"/>
      <c r="O5" s="28"/>
      <c r="P5" s="28"/>
    </row>
    <row r="6" spans="1:16" x14ac:dyDescent="0.25">
      <c r="A6" s="22"/>
      <c r="B6" s="22"/>
      <c r="C6" s="26" t="s">
        <v>26</v>
      </c>
      <c r="D6" s="23"/>
      <c r="E6" s="23"/>
      <c r="F6" s="23"/>
      <c r="G6" s="23"/>
      <c r="H6" s="28"/>
      <c r="I6" s="28"/>
      <c r="J6" s="28"/>
      <c r="K6" s="28"/>
      <c r="L6" s="23"/>
      <c r="M6" s="23"/>
      <c r="N6" s="28"/>
      <c r="O6" s="28"/>
      <c r="P6" s="28"/>
    </row>
    <row r="7" spans="1:16" x14ac:dyDescent="0.25">
      <c r="A7" s="21" t="s">
        <v>3</v>
      </c>
      <c r="B7" s="21"/>
      <c r="C7" s="20" t="s">
        <v>4</v>
      </c>
      <c r="D7" s="20"/>
      <c r="E7" s="20"/>
      <c r="F7" s="20"/>
      <c r="G7" s="20"/>
      <c r="H7" s="28"/>
      <c r="I7" s="28"/>
      <c r="J7" s="28"/>
      <c r="K7" s="28"/>
      <c r="L7" s="20"/>
      <c r="M7" s="20"/>
      <c r="N7" s="28"/>
      <c r="O7" s="28"/>
      <c r="P7" s="28"/>
    </row>
    <row r="8" spans="1:16" x14ac:dyDescent="0.25">
      <c r="A8" s="21" t="s">
        <v>5</v>
      </c>
      <c r="B8" s="21"/>
      <c r="C8" s="24"/>
      <c r="D8" s="24"/>
      <c r="E8" s="24"/>
      <c r="F8" s="24"/>
      <c r="G8" s="24"/>
      <c r="H8" s="28"/>
      <c r="I8" s="28"/>
      <c r="J8" s="28"/>
      <c r="K8" s="28"/>
      <c r="L8" s="24"/>
      <c r="M8" s="24"/>
      <c r="N8" s="28"/>
      <c r="O8" s="28"/>
      <c r="P8" s="28"/>
    </row>
    <row r="9" spans="1:16" x14ac:dyDescent="0.25">
      <c r="A9" s="28"/>
      <c r="B9" s="28"/>
      <c r="C9" s="28"/>
      <c r="D9" s="29"/>
      <c r="E9" s="29"/>
      <c r="F9" s="28"/>
      <c r="G9" s="30"/>
      <c r="H9" s="28"/>
      <c r="I9" s="28"/>
      <c r="J9" s="28"/>
      <c r="K9" s="28"/>
      <c r="L9" s="29"/>
      <c r="M9" s="29"/>
      <c r="N9" s="28"/>
      <c r="O9" s="28"/>
      <c r="P9" s="28"/>
    </row>
    <row r="10" spans="1:16" ht="17.399999999999999" x14ac:dyDescent="0.3">
      <c r="A10" s="19" t="s">
        <v>6</v>
      </c>
      <c r="B10" s="28"/>
      <c r="C10" s="28"/>
      <c r="D10" s="51" t="s">
        <v>23</v>
      </c>
      <c r="E10" s="51"/>
      <c r="F10" s="51"/>
      <c r="G10" s="51"/>
      <c r="H10" s="51"/>
      <c r="I10" s="51"/>
      <c r="J10" s="28"/>
      <c r="K10" s="28"/>
      <c r="L10" s="29"/>
      <c r="M10" s="29"/>
      <c r="N10" s="28"/>
      <c r="O10" s="28"/>
      <c r="P10" s="28"/>
    </row>
    <row r="11" spans="1:16" x14ac:dyDescent="0.25">
      <c r="A11" s="31"/>
      <c r="B11" s="27"/>
      <c r="C11" s="27"/>
      <c r="D11" s="27"/>
      <c r="E11" s="27"/>
      <c r="F11" s="27"/>
      <c r="G11" s="27"/>
      <c r="H11" s="28"/>
      <c r="I11" s="28"/>
      <c r="J11" s="28"/>
      <c r="K11" s="28"/>
      <c r="L11" s="27"/>
      <c r="M11" s="27"/>
      <c r="N11" s="28"/>
      <c r="O11" s="28"/>
      <c r="P11" s="28"/>
    </row>
    <row r="12" spans="1:16" ht="42" customHeight="1" x14ac:dyDescent="0.25">
      <c r="A12" s="18" t="s">
        <v>7</v>
      </c>
      <c r="B12" s="25" t="s">
        <v>8</v>
      </c>
      <c r="C12" s="9" t="s">
        <v>9</v>
      </c>
      <c r="D12" s="47" t="s">
        <v>34</v>
      </c>
      <c r="E12" s="48"/>
      <c r="F12" s="47" t="s">
        <v>35</v>
      </c>
      <c r="G12" s="48"/>
      <c r="H12" s="47" t="s">
        <v>36</v>
      </c>
      <c r="I12" s="48"/>
      <c r="J12" s="47" t="s">
        <v>37</v>
      </c>
      <c r="K12" s="48"/>
      <c r="L12" s="45" t="s">
        <v>38</v>
      </c>
      <c r="M12" s="45"/>
      <c r="N12" s="28"/>
      <c r="O12" s="28"/>
      <c r="P12" s="28"/>
    </row>
    <row r="13" spans="1:16" x14ac:dyDescent="0.25">
      <c r="A13" s="31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8"/>
      <c r="P13" s="28"/>
    </row>
    <row r="14" spans="1:16" s="17" customFormat="1" ht="29.1" customHeight="1" x14ac:dyDescent="0.25">
      <c r="A14" s="32" t="s">
        <v>10</v>
      </c>
      <c r="B14" s="33"/>
      <c r="C14" s="4"/>
      <c r="D14" s="34" t="s">
        <v>27</v>
      </c>
      <c r="E14" s="34" t="s">
        <v>28</v>
      </c>
      <c r="F14" s="34" t="s">
        <v>27</v>
      </c>
      <c r="G14" s="34" t="s">
        <v>28</v>
      </c>
      <c r="H14" s="34" t="s">
        <v>27</v>
      </c>
      <c r="I14" s="34" t="s">
        <v>28</v>
      </c>
      <c r="J14" s="34" t="s">
        <v>27</v>
      </c>
      <c r="K14" s="34" t="s">
        <v>28</v>
      </c>
      <c r="L14" s="34" t="s">
        <v>27</v>
      </c>
      <c r="M14" s="34" t="s">
        <v>28</v>
      </c>
      <c r="N14" s="28"/>
      <c r="O14" s="28"/>
      <c r="P14" s="28"/>
    </row>
    <row r="15" spans="1:16" s="1" customFormat="1" ht="18" customHeight="1" x14ac:dyDescent="0.25">
      <c r="A15" s="12" t="s">
        <v>11</v>
      </c>
      <c r="B15" s="11" t="s">
        <v>32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6" s="1" customFormat="1" ht="19.8" customHeight="1" x14ac:dyDescent="0.25">
      <c r="A16" s="12"/>
      <c r="B16" s="11" t="s">
        <v>43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 s="1" customFormat="1" ht="51" customHeight="1" x14ac:dyDescent="0.25">
      <c r="A17" s="16" t="s">
        <v>44</v>
      </c>
      <c r="B17" s="43" t="s">
        <v>57</v>
      </c>
      <c r="C17" s="10">
        <v>8</v>
      </c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s="1" customFormat="1" ht="70.5" customHeight="1" x14ac:dyDescent="0.25">
      <c r="A18" s="16" t="s">
        <v>45</v>
      </c>
      <c r="B18" s="5" t="s">
        <v>58</v>
      </c>
      <c r="C18" s="10">
        <v>9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s="1" customFormat="1" ht="61.8" customHeight="1" x14ac:dyDescent="0.25">
      <c r="A19" s="16" t="s">
        <v>46</v>
      </c>
      <c r="B19" s="41" t="s">
        <v>61</v>
      </c>
      <c r="C19" s="10">
        <v>6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s="1" customFormat="1" ht="46.95" customHeight="1" x14ac:dyDescent="0.25">
      <c r="A20" s="16" t="s">
        <v>47</v>
      </c>
      <c r="B20" s="42" t="s">
        <v>62</v>
      </c>
      <c r="C20" s="10">
        <v>4</v>
      </c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s="1" customFormat="1" ht="33.6" customHeight="1" x14ac:dyDescent="0.25">
      <c r="A21" s="16" t="s">
        <v>48</v>
      </c>
      <c r="B21" s="5" t="s">
        <v>40</v>
      </c>
      <c r="C21" s="10">
        <v>4</v>
      </c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s="1" customFormat="1" ht="35.4" customHeight="1" x14ac:dyDescent="0.25">
      <c r="A22" s="16" t="s">
        <v>49</v>
      </c>
      <c r="B22" s="5" t="s">
        <v>29</v>
      </c>
      <c r="C22" s="10">
        <v>4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s="1" customFormat="1" ht="17.55" customHeight="1" x14ac:dyDescent="0.25">
      <c r="A23" s="35"/>
      <c r="B23" s="36" t="s">
        <v>50</v>
      </c>
      <c r="C23" s="37">
        <f>SUM(C17:C22)</f>
        <v>35</v>
      </c>
      <c r="D23" s="37"/>
      <c r="E23" s="37"/>
      <c r="F23" s="37"/>
      <c r="G23" s="37"/>
      <c r="H23" s="37"/>
      <c r="I23" s="37"/>
      <c r="J23" s="37"/>
      <c r="K23" s="37"/>
      <c r="L23" s="37"/>
      <c r="M23" s="37"/>
    </row>
    <row r="24" spans="1:13" s="1" customFormat="1" ht="13.2" x14ac:dyDescent="0.25">
      <c r="A24" s="12"/>
      <c r="B24" s="11" t="s">
        <v>63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 s="1" customFormat="1" ht="51" customHeight="1" x14ac:dyDescent="0.25">
      <c r="A25" s="16" t="s">
        <v>51</v>
      </c>
      <c r="B25" s="43" t="s">
        <v>59</v>
      </c>
      <c r="C25" s="10">
        <v>8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s="1" customFormat="1" ht="46.8" customHeight="1" x14ac:dyDescent="0.25">
      <c r="A26" s="16" t="s">
        <v>52</v>
      </c>
      <c r="B26" s="5" t="s">
        <v>60</v>
      </c>
      <c r="C26" s="10">
        <v>9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s="1" customFormat="1" ht="61.2" customHeight="1" x14ac:dyDescent="0.25">
      <c r="A27" s="16" t="s">
        <v>53</v>
      </c>
      <c r="B27" s="41" t="s">
        <v>65</v>
      </c>
      <c r="C27" s="10">
        <v>6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s="1" customFormat="1" ht="46.95" customHeight="1" x14ac:dyDescent="0.25">
      <c r="A28" s="16" t="s">
        <v>54</v>
      </c>
      <c r="B28" s="42" t="s">
        <v>66</v>
      </c>
      <c r="C28" s="10">
        <v>4</v>
      </c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s="1" customFormat="1" ht="33.6" customHeight="1" x14ac:dyDescent="0.25">
      <c r="A29" s="16" t="s">
        <v>55</v>
      </c>
      <c r="B29" s="5" t="s">
        <v>40</v>
      </c>
      <c r="C29" s="10">
        <v>4</v>
      </c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s="1" customFormat="1" ht="64.8" customHeight="1" x14ac:dyDescent="0.25">
      <c r="A30" s="16" t="s">
        <v>56</v>
      </c>
      <c r="B30" s="5" t="s">
        <v>64</v>
      </c>
      <c r="C30" s="10">
        <v>4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s="1" customFormat="1" ht="17.55" customHeight="1" x14ac:dyDescent="0.25">
      <c r="A31" s="35"/>
      <c r="B31" s="36" t="s">
        <v>16</v>
      </c>
      <c r="C31" s="37">
        <f>SUM(C25:C30)</f>
        <v>35</v>
      </c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3" x14ac:dyDescent="0.25">
      <c r="A32" s="12" t="s">
        <v>17</v>
      </c>
      <c r="B32" s="11" t="s">
        <v>18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 ht="28.05" customHeight="1" x14ac:dyDescent="0.25">
      <c r="A33" s="16" t="s">
        <v>12</v>
      </c>
      <c r="B33" s="5" t="s">
        <v>30</v>
      </c>
      <c r="C33" s="2">
        <v>10</v>
      </c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26.55" customHeight="1" x14ac:dyDescent="0.25">
      <c r="A34" s="16" t="s">
        <v>13</v>
      </c>
      <c r="B34" s="5" t="s">
        <v>31</v>
      </c>
      <c r="C34" s="2">
        <v>10</v>
      </c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26.55" customHeight="1" x14ac:dyDescent="0.25">
      <c r="A35" s="16" t="s">
        <v>14</v>
      </c>
      <c r="B35" s="5" t="s">
        <v>33</v>
      </c>
      <c r="C35" s="2">
        <v>5</v>
      </c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8.600000000000001" customHeight="1" x14ac:dyDescent="0.25">
      <c r="A36" s="16" t="s">
        <v>15</v>
      </c>
      <c r="B36" s="6" t="s">
        <v>19</v>
      </c>
      <c r="C36" s="2">
        <v>5</v>
      </c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x14ac:dyDescent="0.25">
      <c r="A37" s="13"/>
      <c r="B37" s="13" t="s">
        <v>20</v>
      </c>
      <c r="C37" s="7">
        <f t="shared" ref="C37" si="0">SUM(C33:C36)</f>
        <v>30</v>
      </c>
      <c r="D37" s="7"/>
      <c r="E37" s="7"/>
      <c r="F37" s="7"/>
      <c r="G37" s="7"/>
      <c r="H37" s="7"/>
      <c r="I37" s="7"/>
      <c r="J37" s="7"/>
      <c r="K37" s="7"/>
      <c r="L37" s="7"/>
      <c r="M37" s="7"/>
    </row>
    <row r="38" spans="1:13" ht="19.95" customHeight="1" x14ac:dyDescent="0.25">
      <c r="A38" s="14" t="s">
        <v>21</v>
      </c>
      <c r="B38" s="8"/>
      <c r="C38" s="4">
        <f>C31+C37+C23</f>
        <v>100</v>
      </c>
      <c r="D38" s="4"/>
      <c r="E38" s="4"/>
      <c r="F38" s="4"/>
      <c r="G38" s="4"/>
      <c r="H38" s="4"/>
      <c r="I38" s="4"/>
      <c r="J38" s="4"/>
      <c r="K38" s="4"/>
      <c r="L38" s="4"/>
      <c r="M38" s="4"/>
    </row>
    <row r="39" spans="1:13" ht="19.95" customHeight="1" x14ac:dyDescent="0.25">
      <c r="A39" s="14" t="s">
        <v>22</v>
      </c>
      <c r="B39" s="8"/>
      <c r="C39" s="4">
        <f>C15+C32+C38</f>
        <v>100</v>
      </c>
      <c r="D39" s="46">
        <f>(SUM(D38:E38)/2)</f>
        <v>0</v>
      </c>
      <c r="E39" s="46"/>
      <c r="F39" s="46">
        <f>(SUM(F38:G38)/2)</f>
        <v>0</v>
      </c>
      <c r="G39" s="46"/>
      <c r="H39" s="46">
        <f>(SUM(H38:I38)/2)</f>
        <v>0</v>
      </c>
      <c r="I39" s="46"/>
      <c r="J39" s="46">
        <f>(SUM(J38:K38)/2)</f>
        <v>0</v>
      </c>
      <c r="K39" s="46"/>
      <c r="L39" s="46">
        <f>(SUM(L38:M38)/2)</f>
        <v>0</v>
      </c>
      <c r="M39" s="46"/>
    </row>
    <row r="40" spans="1:13" ht="21" customHeight="1" x14ac:dyDescent="0.25">
      <c r="A40" s="38" t="s">
        <v>23</v>
      </c>
      <c r="B40" s="39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</row>
    <row r="41" spans="1:13" x14ac:dyDescent="0.25">
      <c r="A41" s="31"/>
      <c r="B41" s="27"/>
      <c r="C41" s="27"/>
      <c r="D41" s="27"/>
      <c r="E41" s="27"/>
      <c r="F41" s="27"/>
      <c r="G41" s="27"/>
      <c r="L41" s="27"/>
      <c r="M41" s="27"/>
    </row>
    <row r="42" spans="1:13" ht="17.399999999999999" x14ac:dyDescent="0.3">
      <c r="A42" s="19" t="s">
        <v>24</v>
      </c>
      <c r="B42" s="28"/>
      <c r="C42" s="28"/>
      <c r="D42" s="28"/>
      <c r="E42" s="28"/>
      <c r="F42" s="28"/>
      <c r="G42" s="28"/>
      <c r="L42" s="28"/>
      <c r="M42" s="28"/>
    </row>
    <row r="44" spans="1:13" ht="17.399999999999999" x14ac:dyDescent="0.3">
      <c r="A44" s="19" t="s">
        <v>25</v>
      </c>
      <c r="B44" s="28"/>
      <c r="C44" s="28"/>
      <c r="D44" s="28"/>
      <c r="E44" s="28"/>
      <c r="F44" s="28"/>
      <c r="G44" s="28"/>
      <c r="L44" s="28"/>
      <c r="M44" s="28"/>
    </row>
  </sheetData>
  <mergeCells count="14">
    <mergeCell ref="A3:B3"/>
    <mergeCell ref="L12:M12"/>
    <mergeCell ref="L39:M39"/>
    <mergeCell ref="D12:E12"/>
    <mergeCell ref="F12:G12"/>
    <mergeCell ref="D39:E39"/>
    <mergeCell ref="F39:G39"/>
    <mergeCell ref="J12:K12"/>
    <mergeCell ref="J39:K39"/>
    <mergeCell ref="H12:I12"/>
    <mergeCell ref="H39:I39"/>
    <mergeCell ref="C5:K5"/>
    <mergeCell ref="C3:K3"/>
    <mergeCell ref="D10:I10"/>
  </mergeCells>
  <phoneticPr fontId="14" type="noConversion"/>
  <pageMargins left="0.78740157480314965" right="0.78740157480314965" top="0.78740157480314965" bottom="0.78740157480314965" header="0.39370078740157483" footer="0.39370078740157483"/>
  <pageSetup paperSize="9" scale="97" fitToHeight="0" orientation="landscape" r:id="rId1"/>
  <headerFooter scaleWithDoc="0">
    <oddHeader>&amp;L&amp;"Arial,Fett"GIZ/BGF</oddHeader>
    <oddFooter>&amp;L&amp;"Arial,Standard"&amp;D&amp;R&amp;"Arial,Standard"&amp;P/&amp;N</oddFooter>
  </headerFooter>
  <ignoredErrors>
    <ignoredError sqref="A31" twoDigitTextYea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45DE08E71EA6E4C9D192248C1012FF5" ma:contentTypeVersion="15" ma:contentTypeDescription="Ein neues Dokument erstellen." ma:contentTypeScope="" ma:versionID="dc3f3669362e03d193f0805eb5c787fa">
  <xsd:schema xmlns:xsd="http://www.w3.org/2001/XMLSchema" xmlns:xs="http://www.w3.org/2001/XMLSchema" xmlns:p="http://schemas.microsoft.com/office/2006/metadata/properties" xmlns:ns2="3031b645-e3eb-40d3-ad94-61f85d571560" xmlns:ns3="6067ac97-ec38-42e1-ad97-13b9a31d4249" targetNamespace="http://schemas.microsoft.com/office/2006/metadata/properties" ma:root="true" ma:fieldsID="3c6090b07da5bb199c6dea4f3d564c48" ns2:_="" ns3:_="">
    <xsd:import namespace="3031b645-e3eb-40d3-ad94-61f85d571560"/>
    <xsd:import namespace="6067ac97-ec38-42e1-ad97-13b9a31d42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31b645-e3eb-40d3-ad94-61f85d5715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0aed264e-563a-469a-8ebe-271e849ec1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7ac97-ec38-42e1-ad97-13b9a31d4249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df24761-d007-4910-9a7f-18052c499201}" ma:internalName="TaxCatchAll" ma:showField="CatchAllData" ma:web="6067ac97-ec38-42e1-ad97-13b9a31d42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067ac97-ec38-42e1-ad97-13b9a31d4249" xsi:nil="true"/>
    <lcf76f155ced4ddcb4097134ff3c332f xmlns="3031b645-e3eb-40d3-ad94-61f85d57156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69AA3A6-EB73-489E-AB2E-CAF57DCCD6D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31b645-e3eb-40d3-ad94-61f85d571560"/>
    <ds:schemaRef ds:uri="6067ac97-ec38-42e1-ad97-13b9a31d42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957408-E10C-44B1-AB82-49CAE0DA95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468D63-FE08-46A7-97EF-0F18F84329BD}">
  <ds:schemaRefs>
    <ds:schemaRef ds:uri="http://purl.org/dc/terms/"/>
    <ds:schemaRef ds:uri="3031b645-e3eb-40d3-ad94-61f85d571560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067ac97-ec38-42e1-ad97-13b9a31d424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Analyse offres</vt:lpstr>
      <vt:lpstr>'Analyse offres'!Zone_d_impression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gmunduku</dc:creator>
  <cp:keywords/>
  <dc:description/>
  <cp:lastModifiedBy>BIKU MBELA, Octavie GIZ CD</cp:lastModifiedBy>
  <cp:revision/>
  <dcterms:created xsi:type="dcterms:W3CDTF">2013-08-07T10:33:09Z</dcterms:created>
  <dcterms:modified xsi:type="dcterms:W3CDTF">2024-08-30T13:44:05Z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0x010100D45DE08E71EA6E4C9D192248C1012FF5</vt:lpwstr>
  </property>
</Properties>
</file>