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NA8663\OneDrive - Deutsche Gesellschaft für Internationale Zusammenarbeit (GIZ) GmbH\Bureau\Contrats en cours 2024\83472881_guide planification des projets developpement communautaire\DemServ\"/>
    </mc:Choice>
  </mc:AlternateContent>
  <xr:revisionPtr revIDLastSave="0" documentId="13_ncr:1_{34EA7A2D-2022-473C-B7F4-774CAD26FC29}" xr6:coauthVersionLast="45" xr6:coauthVersionMax="45" xr10:uidLastSave="{00000000-0000-0000-0000-000000000000}"/>
  <bookViews>
    <workbookView xWindow="28680" yWindow="-120" windowWidth="29040" windowHeight="15840" xr2:uid="{B453AD1E-F7A6-452A-892C-9E48F9EBE141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0" i="1" l="1"/>
  <c r="G11" i="1"/>
  <c r="G12" i="1"/>
  <c r="G9" i="1"/>
  <c r="G15" i="1"/>
  <c r="G16" i="1"/>
  <c r="G17" i="1"/>
  <c r="E18" i="1"/>
  <c r="G20" i="1"/>
  <c r="G21" i="1"/>
  <c r="G22" i="1"/>
  <c r="G23" i="1"/>
  <c r="G24" i="1"/>
  <c r="G25" i="1"/>
  <c r="E26" i="1"/>
  <c r="G28" i="1"/>
  <c r="G29" i="1"/>
  <c r="G30" i="1"/>
  <c r="G31" i="1"/>
  <c r="G32" i="1"/>
  <c r="G33" i="1"/>
  <c r="E34" i="1"/>
  <c r="G37" i="1"/>
  <c r="G38" i="1"/>
  <c r="G39" i="1"/>
  <c r="G40" i="1"/>
  <c r="G41" i="1"/>
  <c r="G42" i="1"/>
  <c r="G43" i="1"/>
  <c r="G44" i="1"/>
  <c r="G45" i="1"/>
  <c r="G46" i="1"/>
  <c r="E47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E62" i="1"/>
  <c r="G18" i="1" l="1"/>
  <c r="G47" i="1"/>
  <c r="G34" i="1"/>
  <c r="G26" i="1"/>
  <c r="G62" i="1"/>
  <c r="G65" i="1" l="1"/>
  <c r="G7" i="1" l="1"/>
  <c r="G66" i="1" s="1"/>
</calcChain>
</file>

<file path=xl/sharedStrings.xml><?xml version="1.0" encoding="utf-8"?>
<sst xmlns="http://schemas.openxmlformats.org/spreadsheetml/2006/main" count="98" uniqueCount="84">
  <si>
    <t>N°</t>
  </si>
  <si>
    <t>Libellé</t>
  </si>
  <si>
    <t xml:space="preserve">Unité </t>
  </si>
  <si>
    <t>Jours/ nuitée</t>
  </si>
  <si>
    <t xml:space="preserve">P.U en USD  </t>
  </si>
  <si>
    <t xml:space="preserve">P.T en USD  </t>
  </si>
  <si>
    <t>I.</t>
  </si>
  <si>
    <t>I.1</t>
  </si>
  <si>
    <t>Sous-total 2</t>
  </si>
  <si>
    <t>Sous-total 3</t>
  </si>
  <si>
    <t>TOTAL GENERAL DU PROJET EN USD</t>
  </si>
  <si>
    <t>III.1</t>
  </si>
  <si>
    <t>III.2</t>
  </si>
  <si>
    <t>Autres</t>
  </si>
  <si>
    <t>Nbre de personnes/ Qntés</t>
  </si>
  <si>
    <t>Honoraires de l'expert principal</t>
  </si>
  <si>
    <t>nuitée</t>
  </si>
  <si>
    <t>personne</t>
  </si>
  <si>
    <t>IV</t>
  </si>
  <si>
    <t>II.</t>
  </si>
  <si>
    <t>III.1.1</t>
  </si>
  <si>
    <t>III.1.2</t>
  </si>
  <si>
    <t>III.1.3</t>
  </si>
  <si>
    <t>II.2</t>
  </si>
  <si>
    <t>II.2.1</t>
  </si>
  <si>
    <t>II.2.2</t>
  </si>
  <si>
    <t>II.2.3</t>
  </si>
  <si>
    <t>II.3</t>
  </si>
  <si>
    <t>II.3.1</t>
  </si>
  <si>
    <t>II.3.2</t>
  </si>
  <si>
    <t>II.3.3</t>
  </si>
  <si>
    <t>II.3.4</t>
  </si>
  <si>
    <t>II.3.5</t>
  </si>
  <si>
    <t>II.3.6</t>
  </si>
  <si>
    <t>II.4</t>
  </si>
  <si>
    <t>II.4.1</t>
  </si>
  <si>
    <t>II.4.2</t>
  </si>
  <si>
    <t>II.4.3</t>
  </si>
  <si>
    <t>II.4.4</t>
  </si>
  <si>
    <t>II.4.5</t>
  </si>
  <si>
    <t>II.4.6</t>
  </si>
  <si>
    <t>III.</t>
  </si>
  <si>
    <t>III.1.4</t>
  </si>
  <si>
    <t>III.1.5</t>
  </si>
  <si>
    <t>III.1.6</t>
  </si>
  <si>
    <t>III.1.7</t>
  </si>
  <si>
    <t>III.1.8</t>
  </si>
  <si>
    <t>III.1.9</t>
  </si>
  <si>
    <t>III.1.10</t>
  </si>
  <si>
    <t>III.2.1</t>
  </si>
  <si>
    <t>III.2.2</t>
  </si>
  <si>
    <t>III.2.3</t>
  </si>
  <si>
    <t>III.2.4</t>
  </si>
  <si>
    <t>III.2.5</t>
  </si>
  <si>
    <t>III.2.6</t>
  </si>
  <si>
    <t>III.2.7</t>
  </si>
  <si>
    <t>III.2.8</t>
  </si>
  <si>
    <t>III.2.9</t>
  </si>
  <si>
    <t>III.2.10</t>
  </si>
  <si>
    <t>III.2.11</t>
  </si>
  <si>
    <t>III.2.12</t>
  </si>
  <si>
    <t>III.2.13</t>
  </si>
  <si>
    <t>Sous-total 4</t>
  </si>
  <si>
    <t>Sous-total 6</t>
  </si>
  <si>
    <t>Sous-total 5</t>
  </si>
  <si>
    <t xml:space="preserve">Perdiem des experts jour départ </t>
  </si>
  <si>
    <t>Perdiem des experts jour mission</t>
  </si>
  <si>
    <t>Logement jour mission</t>
  </si>
  <si>
    <t>HONORAIRE</t>
  </si>
  <si>
    <t>Jour de préparation et redaction Expert Principal</t>
  </si>
  <si>
    <t>jours</t>
  </si>
  <si>
    <t>LOGISTIQUE</t>
  </si>
  <si>
    <t>vol</t>
  </si>
  <si>
    <t xml:space="preserve">Perdiem des experts jour retour </t>
  </si>
  <si>
    <t>RECRUTEMENT D’UN EXPERT-CONSULTANT POUR CONCEVOIR UN GUIDE DE PLANIFICATION DES PROJETS DE DEVELOPPEMENT COMMUNAUTAIRE REPONDANT AUX CRITERES DE DURABILITE ECONOMIQUE, ECOLOGIQUE ET D’INCLUSION SOCIALE DANS LE CONTEXTE MINIER DE LA RDC</t>
  </si>
  <si>
    <t>II.1</t>
  </si>
  <si>
    <t>II.5</t>
  </si>
  <si>
    <t>III</t>
  </si>
  <si>
    <t>Vol nationaux(aller-retour),Go pass, taxe statistique et transports domicile aéroport (2X)</t>
  </si>
  <si>
    <t>Observation</t>
  </si>
  <si>
    <t xml:space="preserve">Forfait/TimeSheet </t>
  </si>
  <si>
    <t>Forfait</t>
  </si>
  <si>
    <t>à justifier</t>
  </si>
  <si>
    <t>Date et signature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</si>
</sst>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_);_(* \(#,##0\);_(* &quot;-&quot;??_);_(@_)"/>
    <numFmt numFmtId="165" formatCode="_(&quot;$&quot;* #,##0.0_);_(&quot;$&quot;* \(#,##0.0\);_(&quot;$&quot;* &quot;-&quot;??_);_(@_)"/>
    <numFmt numFmtId="166" formatCode="_(&quot;$&quot;* #,##0_);_(&quot;$&quot;* \(#,##0\);_(&quot;$&quot;* &quot;-&quot;??_);_(@_)"/>
    <numFmt numFmtId="167" formatCode="[$$-409]#,##0.00"/>
  </numFmts>
  <fonts count="12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i/>
      <sz val="10"/>
      <color theme="1"/>
      <name val="Arial"/>
      <family val="2"/>
    </font>
    <font>
      <sz val="10"/>
      <color rgb="FFFF0000"/>
      <name val="Calibri"/>
      <family val="2"/>
      <scheme val="minor"/>
    </font>
    <font>
      <sz val="10"/>
      <color theme="1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i/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167" fontId="2" fillId="0" borderId="0" xfId="0" applyNumberFormat="1" applyFont="1" applyAlignment="1">
      <alignment horizontal="right" vertical="center"/>
    </xf>
    <xf numFmtId="0" fontId="5" fillId="0" borderId="0" xfId="0" applyFont="1"/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vertical="center" wrapText="1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right" vertical="center"/>
    </xf>
    <xf numFmtId="165" fontId="6" fillId="0" borderId="3" xfId="0" applyNumberFormat="1" applyFont="1" applyBorder="1" applyAlignment="1">
      <alignment horizontal="right" vertical="center"/>
    </xf>
    <xf numFmtId="166" fontId="6" fillId="0" borderId="3" xfId="0" applyNumberFormat="1" applyFont="1" applyBorder="1" applyAlignment="1">
      <alignment horizontal="right" vertical="center"/>
    </xf>
    <xf numFmtId="0" fontId="7" fillId="2" borderId="2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horizontal="center" vertical="center"/>
    </xf>
    <xf numFmtId="0" fontId="6" fillId="0" borderId="3" xfId="0" applyFont="1" applyBorder="1" applyAlignment="1">
      <alignment vertical="center"/>
    </xf>
    <xf numFmtId="0" fontId="6" fillId="0" borderId="2" xfId="0" applyFont="1" applyBorder="1" applyAlignment="1">
      <alignment horizontal="right" vertical="center"/>
    </xf>
    <xf numFmtId="166" fontId="7" fillId="2" borderId="2" xfId="0" applyNumberFormat="1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1" fillId="4" borderId="2" xfId="0" applyFont="1" applyFill="1" applyBorder="1" applyAlignment="1">
      <alignment vertical="center"/>
    </xf>
    <xf numFmtId="164" fontId="8" fillId="4" borderId="2" xfId="0" applyNumberFormat="1" applyFont="1" applyFill="1" applyBorder="1" applyAlignment="1">
      <alignment vertical="center"/>
    </xf>
    <xf numFmtId="165" fontId="1" fillId="4" borderId="2" xfId="0" applyNumberFormat="1" applyFont="1" applyFill="1" applyBorder="1" applyAlignment="1">
      <alignment vertical="center"/>
    </xf>
    <xf numFmtId="166" fontId="8" fillId="4" borderId="2" xfId="0" applyNumberFormat="1" applyFont="1" applyFill="1" applyBorder="1" applyAlignment="1">
      <alignment horizontal="right" vertical="center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165" fontId="2" fillId="0" borderId="0" xfId="0" applyNumberFormat="1" applyFont="1"/>
    <xf numFmtId="166" fontId="2" fillId="0" borderId="0" xfId="0" applyNumberFormat="1" applyFont="1" applyAlignment="1">
      <alignment horizontal="right"/>
    </xf>
    <xf numFmtId="0" fontId="9" fillId="5" borderId="3" xfId="0" applyFont="1" applyFill="1" applyBorder="1" applyAlignment="1">
      <alignment vertical="center" wrapText="1"/>
    </xf>
    <xf numFmtId="0" fontId="9" fillId="5" borderId="3" xfId="0" applyFont="1" applyFill="1" applyBorder="1" applyAlignment="1">
      <alignment horizontal="center" vertical="center"/>
    </xf>
    <xf numFmtId="0" fontId="9" fillId="5" borderId="3" xfId="0" applyFont="1" applyFill="1" applyBorder="1" applyAlignment="1">
      <alignment horizontal="right" vertical="center"/>
    </xf>
    <xf numFmtId="165" fontId="9" fillId="5" borderId="3" xfId="0" applyNumberFormat="1" applyFont="1" applyFill="1" applyBorder="1" applyAlignment="1">
      <alignment horizontal="right" vertical="center"/>
    </xf>
    <xf numFmtId="0" fontId="1" fillId="6" borderId="2" xfId="0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 wrapText="1"/>
    </xf>
    <xf numFmtId="165" fontId="1" fillId="6" borderId="2" xfId="0" applyNumberFormat="1" applyFont="1" applyFill="1" applyBorder="1" applyAlignment="1">
      <alignment horizontal="center" vertical="center" wrapText="1"/>
    </xf>
    <xf numFmtId="166" fontId="1" fillId="6" borderId="2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/>
    </xf>
    <xf numFmtId="164" fontId="9" fillId="5" borderId="3" xfId="0" applyNumberFormat="1" applyFont="1" applyFill="1" applyBorder="1" applyAlignment="1">
      <alignment vertical="center"/>
    </xf>
    <xf numFmtId="164" fontId="7" fillId="2" borderId="2" xfId="0" applyNumberFormat="1" applyFont="1" applyFill="1" applyBorder="1" applyAlignment="1">
      <alignment vertical="center"/>
    </xf>
    <xf numFmtId="164" fontId="2" fillId="0" borderId="0" xfId="0" applyNumberFormat="1" applyFont="1" applyAlignment="1">
      <alignment vertical="center"/>
    </xf>
    <xf numFmtId="0" fontId="7" fillId="2" borderId="2" xfId="0" applyFont="1" applyFill="1" applyBorder="1" applyAlignment="1">
      <alignment horizontal="right" vertical="center" wrapText="1"/>
    </xf>
    <xf numFmtId="164" fontId="1" fillId="6" borderId="2" xfId="0" applyNumberFormat="1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horizontal="center" vertical="center"/>
    </xf>
    <xf numFmtId="0" fontId="6" fillId="7" borderId="3" xfId="0" applyFont="1" applyFill="1" applyBorder="1" applyAlignment="1">
      <alignment vertical="center" wrapText="1"/>
    </xf>
    <xf numFmtId="0" fontId="6" fillId="7" borderId="3" xfId="0" applyFont="1" applyFill="1" applyBorder="1" applyAlignment="1">
      <alignment horizontal="center" vertical="center"/>
    </xf>
    <xf numFmtId="0" fontId="6" fillId="7" borderId="3" xfId="0" applyFont="1" applyFill="1" applyBorder="1" applyAlignment="1">
      <alignment vertical="center"/>
    </xf>
    <xf numFmtId="165" fontId="6" fillId="7" borderId="3" xfId="0" applyNumberFormat="1" applyFont="1" applyFill="1" applyBorder="1" applyAlignment="1">
      <alignment horizontal="right" vertical="center"/>
    </xf>
    <xf numFmtId="0" fontId="2" fillId="7" borderId="0" xfId="0" applyFont="1" applyFill="1"/>
    <xf numFmtId="0" fontId="6" fillId="7" borderId="3" xfId="0" applyFont="1" applyFill="1" applyBorder="1" applyAlignment="1">
      <alignment horizontal="right" vertical="center"/>
    </xf>
    <xf numFmtId="0" fontId="6" fillId="7" borderId="2" xfId="0" applyFont="1" applyFill="1" applyBorder="1" applyAlignment="1">
      <alignment horizontal="right" vertical="center"/>
    </xf>
    <xf numFmtId="166" fontId="6" fillId="7" borderId="2" xfId="0" applyNumberFormat="1" applyFont="1" applyFill="1" applyBorder="1" applyAlignment="1">
      <alignment horizontal="right" vertical="center"/>
    </xf>
    <xf numFmtId="166" fontId="9" fillId="5" borderId="2" xfId="0" applyNumberFormat="1" applyFont="1" applyFill="1" applyBorder="1" applyAlignment="1">
      <alignment horizontal="right" vertical="center"/>
    </xf>
    <xf numFmtId="166" fontId="6" fillId="0" borderId="2" xfId="0" applyNumberFormat="1" applyFont="1" applyBorder="1" applyAlignment="1">
      <alignment horizontal="right" vertical="center"/>
    </xf>
    <xf numFmtId="0" fontId="9" fillId="5" borderId="2" xfId="0" applyFont="1" applyFill="1" applyBorder="1" applyAlignment="1">
      <alignment vertical="center" wrapText="1"/>
    </xf>
    <xf numFmtId="0" fontId="6" fillId="5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6" fillId="0" borderId="2" xfId="0" applyFont="1" applyBorder="1" applyAlignment="1">
      <alignment vertical="center"/>
    </xf>
    <xf numFmtId="165" fontId="6" fillId="0" borderId="2" xfId="0" applyNumberFormat="1" applyFont="1" applyBorder="1" applyAlignment="1">
      <alignment horizontal="right" vertical="center"/>
    </xf>
    <xf numFmtId="0" fontId="6" fillId="7" borderId="2" xfId="0" applyFont="1" applyFill="1" applyBorder="1" applyAlignment="1">
      <alignment vertical="center" wrapText="1"/>
    </xf>
    <xf numFmtId="0" fontId="6" fillId="7" borderId="2" xfId="0" applyFont="1" applyFill="1" applyBorder="1" applyAlignment="1">
      <alignment vertical="center"/>
    </xf>
    <xf numFmtId="165" fontId="6" fillId="7" borderId="2" xfId="0" applyNumberFormat="1" applyFont="1" applyFill="1" applyBorder="1" applyAlignment="1">
      <alignment horizontal="right" vertical="center"/>
    </xf>
    <xf numFmtId="0" fontId="6" fillId="0" borderId="2" xfId="0" applyFont="1" applyBorder="1" applyAlignment="1">
      <alignment horizontal="center" vertical="center" wrapText="1"/>
    </xf>
    <xf numFmtId="0" fontId="2" fillId="0" borderId="0" xfId="0" applyFont="1"/>
    <xf numFmtId="0" fontId="4" fillId="3" borderId="2" xfId="0" applyFont="1" applyFill="1" applyBorder="1" applyAlignment="1">
      <alignment horizontal="left" vertical="center" wrapText="1"/>
    </xf>
    <xf numFmtId="0" fontId="2" fillId="0" borderId="0" xfId="0" applyFont="1"/>
    <xf numFmtId="0" fontId="1" fillId="5" borderId="2" xfId="0" applyFont="1" applyFill="1" applyBorder="1" applyAlignment="1">
      <alignment horizontal="center" vertical="center"/>
    </xf>
    <xf numFmtId="0" fontId="6" fillId="8" borderId="2" xfId="0" applyFont="1" applyFill="1" applyBorder="1" applyAlignment="1">
      <alignment vertical="center" wrapText="1"/>
    </xf>
    <xf numFmtId="165" fontId="6" fillId="8" borderId="3" xfId="0" applyNumberFormat="1" applyFont="1" applyFill="1" applyBorder="1" applyAlignment="1">
      <alignment horizontal="right" vertical="center"/>
    </xf>
    <xf numFmtId="0" fontId="2" fillId="0" borderId="2" xfId="0" applyFont="1" applyBorder="1" applyAlignment="1">
      <alignment horizontal="center" vertical="center"/>
    </xf>
    <xf numFmtId="0" fontId="5" fillId="0" borderId="2" xfId="0" applyFont="1" applyBorder="1"/>
    <xf numFmtId="0" fontId="2" fillId="7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2" xfId="0" applyFont="1" applyBorder="1"/>
    <xf numFmtId="0" fontId="6" fillId="0" borderId="2" xfId="0" applyFont="1" applyBorder="1" applyAlignment="1">
      <alignment horizontal="left" vertical="center"/>
    </xf>
    <xf numFmtId="0" fontId="6" fillId="7" borderId="2" xfId="0" applyFont="1" applyFill="1" applyBorder="1" applyAlignment="1">
      <alignment horizontal="left" vertical="center"/>
    </xf>
    <xf numFmtId="0" fontId="10" fillId="7" borderId="2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4" fillId="6" borderId="2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left" vertical="center" wrapText="1"/>
    </xf>
    <xf numFmtId="0" fontId="8" fillId="4" borderId="2" xfId="0" applyFont="1" applyFill="1" applyBorder="1" applyAlignment="1">
      <alignment horizontal="left" vertical="center"/>
    </xf>
    <xf numFmtId="0" fontId="4" fillId="6" borderId="4" xfId="0" applyFont="1" applyFill="1" applyBorder="1" applyAlignment="1">
      <alignment horizontal="left" vertical="center" wrapText="1"/>
    </xf>
    <xf numFmtId="0" fontId="4" fillId="6" borderId="5" xfId="0" applyFont="1" applyFill="1" applyBorder="1" applyAlignment="1">
      <alignment horizontal="left" vertical="center" wrapText="1"/>
    </xf>
    <xf numFmtId="0" fontId="4" fillId="6" borderId="6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B8F128-A446-4F93-B9E2-86C6E07AAA69}">
  <dimension ref="A2:S73"/>
  <sheetViews>
    <sheetView tabSelected="1" zoomScaleNormal="100" workbookViewId="0">
      <selection activeCell="F71" sqref="F71"/>
    </sheetView>
  </sheetViews>
  <sheetFormatPr baseColWidth="10" defaultColWidth="11.44140625" defaultRowHeight="15" customHeight="1" x14ac:dyDescent="0.3"/>
  <cols>
    <col min="1" max="1" width="6.6640625" style="2" bestFit="1" customWidth="1"/>
    <col min="2" max="2" width="50.33203125" style="25" customWidth="1"/>
    <col min="3" max="3" width="13.109375" style="26" customWidth="1"/>
    <col min="4" max="4" width="11.5546875" style="1" customWidth="1"/>
    <col min="5" max="5" width="9.44140625" style="42" customWidth="1"/>
    <col min="6" max="6" width="13.44140625" style="27" customWidth="1"/>
    <col min="7" max="7" width="13" style="28" customWidth="1"/>
    <col min="8" max="8" width="18.44140625" style="1" customWidth="1"/>
    <col min="9" max="16384" width="11.44140625" style="1"/>
  </cols>
  <sheetData>
    <row r="2" spans="1:19" ht="15" customHeight="1" x14ac:dyDescent="0.3">
      <c r="A2" s="91" t="s">
        <v>74</v>
      </c>
      <c r="B2" s="91"/>
      <c r="C2" s="91"/>
      <c r="D2" s="91"/>
      <c r="E2" s="91"/>
      <c r="F2" s="91"/>
      <c r="G2" s="91"/>
      <c r="H2" s="91"/>
    </row>
    <row r="3" spans="1:19" ht="25.95" customHeight="1" x14ac:dyDescent="0.3">
      <c r="A3" s="91"/>
      <c r="B3" s="91"/>
      <c r="C3" s="91"/>
      <c r="D3" s="91"/>
      <c r="E3" s="91"/>
      <c r="F3" s="91"/>
      <c r="G3" s="91"/>
      <c r="H3" s="91"/>
    </row>
    <row r="4" spans="1:19" ht="15" customHeight="1" x14ac:dyDescent="0.3">
      <c r="B4" s="83"/>
      <c r="C4" s="84"/>
      <c r="D4" s="84"/>
      <c r="E4" s="84"/>
      <c r="F4" s="84"/>
      <c r="G4" s="84"/>
      <c r="H4" s="3"/>
    </row>
    <row r="5" spans="1:19" s="5" customFormat="1" ht="25.05" customHeight="1" x14ac:dyDescent="0.3">
      <c r="A5" s="33" t="s">
        <v>0</v>
      </c>
      <c r="B5" s="34" t="s">
        <v>1</v>
      </c>
      <c r="C5" s="33" t="s">
        <v>2</v>
      </c>
      <c r="D5" s="34" t="s">
        <v>14</v>
      </c>
      <c r="E5" s="44" t="s">
        <v>3</v>
      </c>
      <c r="F5" s="35" t="s">
        <v>4</v>
      </c>
      <c r="G5" s="36" t="s">
        <v>5</v>
      </c>
      <c r="H5" s="71" t="s">
        <v>79</v>
      </c>
      <c r="M5" s="4"/>
      <c r="N5" s="6"/>
      <c r="O5" s="4"/>
      <c r="P5" s="4"/>
      <c r="Q5" s="4"/>
      <c r="R5" s="4"/>
      <c r="S5" s="7"/>
    </row>
    <row r="6" spans="1:19" s="8" customFormat="1" ht="21" customHeight="1" x14ac:dyDescent="0.3">
      <c r="A6" s="33" t="s">
        <v>6</v>
      </c>
      <c r="B6" s="85" t="s">
        <v>68</v>
      </c>
      <c r="C6" s="85"/>
      <c r="D6" s="85"/>
      <c r="E6" s="85"/>
      <c r="F6" s="85"/>
      <c r="G6" s="85"/>
      <c r="H6" s="72"/>
    </row>
    <row r="7" spans="1:19" s="50" customFormat="1" ht="23.4" customHeight="1" x14ac:dyDescent="0.3">
      <c r="A7" s="45" t="s">
        <v>7</v>
      </c>
      <c r="B7" s="46" t="s">
        <v>15</v>
      </c>
      <c r="C7" s="47" t="s">
        <v>17</v>
      </c>
      <c r="D7" s="51">
        <v>1</v>
      </c>
      <c r="E7" s="48">
        <v>38</v>
      </c>
      <c r="F7" s="70"/>
      <c r="G7" s="53">
        <f t="shared" ref="G7:G12" si="0">D7*E7*F7</f>
        <v>0</v>
      </c>
      <c r="H7" s="78" t="s">
        <v>80</v>
      </c>
    </row>
    <row r="8" spans="1:19" ht="20.399999999999999" customHeight="1" x14ac:dyDescent="0.3">
      <c r="A8" s="68" t="s">
        <v>19</v>
      </c>
      <c r="B8" s="29" t="s">
        <v>69</v>
      </c>
      <c r="C8" s="30"/>
      <c r="D8" s="31"/>
      <c r="E8" s="40"/>
      <c r="F8" s="32"/>
      <c r="G8" s="54"/>
      <c r="H8" s="74"/>
    </row>
    <row r="9" spans="1:19" ht="21" customHeight="1" x14ac:dyDescent="0.3">
      <c r="A9" s="20" t="s">
        <v>75</v>
      </c>
      <c r="B9" s="10" t="s">
        <v>65</v>
      </c>
      <c r="C9" s="11" t="s">
        <v>17</v>
      </c>
      <c r="D9" s="12">
        <v>1</v>
      </c>
      <c r="E9" s="17">
        <v>2</v>
      </c>
      <c r="F9" s="49">
        <v>25</v>
      </c>
      <c r="G9" s="53">
        <f t="shared" si="0"/>
        <v>50</v>
      </c>
      <c r="H9" s="79" t="s">
        <v>81</v>
      </c>
    </row>
    <row r="10" spans="1:19" s="65" customFormat="1" ht="21" customHeight="1" x14ac:dyDescent="0.3">
      <c r="A10" s="20" t="s">
        <v>27</v>
      </c>
      <c r="B10" s="10" t="s">
        <v>66</v>
      </c>
      <c r="C10" s="47" t="s">
        <v>17</v>
      </c>
      <c r="D10" s="12">
        <v>1</v>
      </c>
      <c r="E10" s="17">
        <v>6</v>
      </c>
      <c r="F10" s="49">
        <v>50</v>
      </c>
      <c r="G10" s="53">
        <f t="shared" si="0"/>
        <v>300</v>
      </c>
      <c r="H10" s="79" t="s">
        <v>81</v>
      </c>
    </row>
    <row r="11" spans="1:19" s="65" customFormat="1" ht="24" customHeight="1" x14ac:dyDescent="0.3">
      <c r="A11" s="20" t="s">
        <v>34</v>
      </c>
      <c r="B11" s="46" t="s">
        <v>67</v>
      </c>
      <c r="C11" s="11" t="s">
        <v>16</v>
      </c>
      <c r="D11" s="12">
        <v>1</v>
      </c>
      <c r="E11" s="17">
        <v>8</v>
      </c>
      <c r="F11" s="49">
        <v>125</v>
      </c>
      <c r="G11" s="53">
        <f t="shared" si="0"/>
        <v>1000</v>
      </c>
      <c r="H11" s="79" t="s">
        <v>82</v>
      </c>
    </row>
    <row r="12" spans="1:19" s="65" customFormat="1" ht="21.6" customHeight="1" x14ac:dyDescent="0.3">
      <c r="A12" s="20" t="s">
        <v>76</v>
      </c>
      <c r="B12" s="10" t="s">
        <v>73</v>
      </c>
      <c r="C12" s="11" t="s">
        <v>17</v>
      </c>
      <c r="D12" s="12">
        <v>1</v>
      </c>
      <c r="E12" s="17">
        <v>2</v>
      </c>
      <c r="F12" s="49">
        <v>25</v>
      </c>
      <c r="G12" s="53">
        <f t="shared" si="0"/>
        <v>50</v>
      </c>
      <c r="H12" s="79" t="s">
        <v>81</v>
      </c>
    </row>
    <row r="13" spans="1:19" s="8" customFormat="1" ht="13.05" hidden="1" customHeight="1" x14ac:dyDescent="0.3">
      <c r="A13" s="33" t="s">
        <v>19</v>
      </c>
      <c r="B13" s="88"/>
      <c r="C13" s="89"/>
      <c r="D13" s="89"/>
      <c r="E13" s="89"/>
      <c r="F13" s="89"/>
      <c r="G13" s="90"/>
      <c r="H13" s="72"/>
    </row>
    <row r="14" spans="1:19" ht="13.05" hidden="1" customHeight="1" x14ac:dyDescent="0.3">
      <c r="A14" s="38" t="s">
        <v>23</v>
      </c>
      <c r="B14" s="29"/>
      <c r="C14" s="29"/>
      <c r="D14" s="29"/>
      <c r="E14" s="29"/>
      <c r="F14" s="29"/>
      <c r="G14" s="29"/>
      <c r="H14" s="75"/>
    </row>
    <row r="15" spans="1:19" ht="13.05" hidden="1" customHeight="1" x14ac:dyDescent="0.3">
      <c r="A15" s="9" t="s">
        <v>24</v>
      </c>
      <c r="B15" s="10"/>
      <c r="C15" s="11"/>
      <c r="D15" s="12"/>
      <c r="E15" s="17"/>
      <c r="F15" s="13">
        <v>0</v>
      </c>
      <c r="G15" s="14">
        <f t="shared" ref="G15:G17" si="1">D15*E15*F15</f>
        <v>0</v>
      </c>
      <c r="H15" s="74"/>
    </row>
    <row r="16" spans="1:19" ht="13.05" hidden="1" customHeight="1" x14ac:dyDescent="0.3">
      <c r="A16" s="9" t="s">
        <v>25</v>
      </c>
      <c r="B16" s="10"/>
      <c r="C16" s="11"/>
      <c r="D16" s="12"/>
      <c r="E16" s="17"/>
      <c r="F16" s="13">
        <v>0</v>
      </c>
      <c r="G16" s="14">
        <f t="shared" si="1"/>
        <v>0</v>
      </c>
      <c r="H16" s="74"/>
    </row>
    <row r="17" spans="1:8" ht="13.05" hidden="1" customHeight="1" x14ac:dyDescent="0.3">
      <c r="A17" s="9" t="s">
        <v>26</v>
      </c>
      <c r="B17" s="10"/>
      <c r="C17" s="11"/>
      <c r="D17" s="12"/>
      <c r="E17" s="17"/>
      <c r="F17" s="13">
        <v>0</v>
      </c>
      <c r="G17" s="14">
        <f t="shared" si="1"/>
        <v>0</v>
      </c>
      <c r="H17" s="74"/>
    </row>
    <row r="18" spans="1:8" ht="13.05" hidden="1" customHeight="1" x14ac:dyDescent="0.3">
      <c r="A18" s="37"/>
      <c r="B18" s="15" t="s">
        <v>8</v>
      </c>
      <c r="C18" s="16"/>
      <c r="D18" s="16"/>
      <c r="E18" s="41">
        <f>E15</f>
        <v>0</v>
      </c>
      <c r="F18" s="16"/>
      <c r="G18" s="19">
        <f>SUM(G15:G17)</f>
        <v>0</v>
      </c>
      <c r="H18" s="74"/>
    </row>
    <row r="19" spans="1:8" ht="13.05" hidden="1" customHeight="1" x14ac:dyDescent="0.3">
      <c r="A19" s="38" t="s">
        <v>27</v>
      </c>
      <c r="B19" s="29"/>
      <c r="C19" s="29"/>
      <c r="D19" s="29"/>
      <c r="E19" s="29"/>
      <c r="F19" s="29"/>
      <c r="G19" s="29"/>
      <c r="H19" s="75"/>
    </row>
    <row r="20" spans="1:8" ht="13.05" hidden="1" customHeight="1" x14ac:dyDescent="0.3">
      <c r="A20" s="9" t="s">
        <v>28</v>
      </c>
      <c r="B20" s="10"/>
      <c r="C20" s="11"/>
      <c r="D20" s="12"/>
      <c r="E20" s="17"/>
      <c r="F20" s="13">
        <v>0</v>
      </c>
      <c r="G20" s="55">
        <f t="shared" ref="G20:G21" si="2">D20*E20*F20</f>
        <v>0</v>
      </c>
      <c r="H20" s="74"/>
    </row>
    <row r="21" spans="1:8" ht="13.05" hidden="1" customHeight="1" x14ac:dyDescent="0.3">
      <c r="A21" s="9" t="s">
        <v>29</v>
      </c>
      <c r="B21" s="10"/>
      <c r="C21" s="11"/>
      <c r="D21" s="18"/>
      <c r="E21" s="17"/>
      <c r="F21" s="13">
        <v>0</v>
      </c>
      <c r="G21" s="55">
        <f t="shared" si="2"/>
        <v>0</v>
      </c>
      <c r="H21" s="74"/>
    </row>
    <row r="22" spans="1:8" s="50" customFormat="1" ht="13.05" hidden="1" customHeight="1" x14ac:dyDescent="0.3">
      <c r="A22" s="45" t="s">
        <v>30</v>
      </c>
      <c r="B22" s="46"/>
      <c r="C22" s="47"/>
      <c r="D22" s="52"/>
      <c r="E22" s="48"/>
      <c r="F22" s="49"/>
      <c r="G22" s="53">
        <f t="shared" ref="G22:G23" si="3">D22*E22*F22</f>
        <v>0</v>
      </c>
      <c r="H22" s="73"/>
    </row>
    <row r="23" spans="1:8" s="50" customFormat="1" ht="13.05" hidden="1" customHeight="1" x14ac:dyDescent="0.3">
      <c r="A23" s="45" t="s">
        <v>31</v>
      </c>
      <c r="B23" s="46"/>
      <c r="C23" s="47"/>
      <c r="D23" s="52"/>
      <c r="E23" s="48"/>
      <c r="F23" s="49"/>
      <c r="G23" s="53">
        <f t="shared" si="3"/>
        <v>0</v>
      </c>
      <c r="H23" s="73"/>
    </row>
    <row r="24" spans="1:8" ht="13.05" hidden="1" customHeight="1" x14ac:dyDescent="0.3">
      <c r="A24" s="9" t="s">
        <v>32</v>
      </c>
      <c r="B24" s="10"/>
      <c r="C24" s="11"/>
      <c r="D24" s="18"/>
      <c r="E24" s="17"/>
      <c r="F24" s="13"/>
      <c r="G24" s="55">
        <f>D24*E24*F24</f>
        <v>0</v>
      </c>
      <c r="H24" s="76"/>
    </row>
    <row r="25" spans="1:8" ht="13.05" hidden="1" customHeight="1" x14ac:dyDescent="0.3">
      <c r="A25" s="9" t="s">
        <v>33</v>
      </c>
      <c r="B25" s="10"/>
      <c r="C25" s="11"/>
      <c r="D25" s="12"/>
      <c r="E25" s="17"/>
      <c r="F25" s="13">
        <v>0</v>
      </c>
      <c r="G25" s="55">
        <f t="shared" ref="G25" si="4">D25*E25*F25</f>
        <v>0</v>
      </c>
      <c r="H25" s="74"/>
    </row>
    <row r="26" spans="1:8" ht="13.05" hidden="1" customHeight="1" x14ac:dyDescent="0.3">
      <c r="A26" s="37"/>
      <c r="B26" s="15" t="s">
        <v>9</v>
      </c>
      <c r="C26" s="16"/>
      <c r="D26" s="16"/>
      <c r="E26" s="41">
        <f>+E23</f>
        <v>0</v>
      </c>
      <c r="F26" s="16"/>
      <c r="G26" s="19">
        <f>SUM(G22:G25)</f>
        <v>0</v>
      </c>
      <c r="H26" s="74"/>
    </row>
    <row r="27" spans="1:8" ht="13.05" hidden="1" customHeight="1" x14ac:dyDescent="0.3">
      <c r="A27" s="38" t="s">
        <v>34</v>
      </c>
      <c r="B27" s="29"/>
      <c r="C27" s="29"/>
      <c r="D27" s="29"/>
      <c r="E27" s="29"/>
      <c r="F27" s="29"/>
      <c r="G27" s="56"/>
      <c r="H27" s="75"/>
    </row>
    <row r="28" spans="1:8" ht="13.05" hidden="1" customHeight="1" x14ac:dyDescent="0.3">
      <c r="A28" s="9" t="s">
        <v>35</v>
      </c>
      <c r="B28" s="10"/>
      <c r="C28" s="11"/>
      <c r="D28" s="12"/>
      <c r="E28" s="17"/>
      <c r="F28" s="13">
        <v>0</v>
      </c>
      <c r="G28" s="55">
        <f t="shared" ref="G28:G31" si="5">D28*E28*F28</f>
        <v>0</v>
      </c>
      <c r="H28" s="74"/>
    </row>
    <row r="29" spans="1:8" ht="13.05" hidden="1" customHeight="1" x14ac:dyDescent="0.3">
      <c r="A29" s="9" t="s">
        <v>36</v>
      </c>
      <c r="B29" s="10"/>
      <c r="C29" s="11"/>
      <c r="D29" s="18"/>
      <c r="E29" s="17"/>
      <c r="F29" s="13">
        <v>0</v>
      </c>
      <c r="G29" s="55">
        <f t="shared" si="5"/>
        <v>0</v>
      </c>
      <c r="H29" s="74"/>
    </row>
    <row r="30" spans="1:8" s="50" customFormat="1" ht="13.05" hidden="1" customHeight="1" x14ac:dyDescent="0.3">
      <c r="A30" s="45" t="s">
        <v>37</v>
      </c>
      <c r="B30" s="46"/>
      <c r="C30" s="47"/>
      <c r="D30" s="52"/>
      <c r="E30" s="48"/>
      <c r="F30" s="49"/>
      <c r="G30" s="53">
        <f t="shared" si="5"/>
        <v>0</v>
      </c>
      <c r="H30" s="73"/>
    </row>
    <row r="31" spans="1:8" s="50" customFormat="1" ht="13.05" hidden="1" customHeight="1" x14ac:dyDescent="0.3">
      <c r="A31" s="45" t="s">
        <v>38</v>
      </c>
      <c r="B31" s="46"/>
      <c r="C31" s="47"/>
      <c r="D31" s="52"/>
      <c r="E31" s="48"/>
      <c r="F31" s="49"/>
      <c r="G31" s="53">
        <f t="shared" si="5"/>
        <v>0</v>
      </c>
      <c r="H31" s="73"/>
    </row>
    <row r="32" spans="1:8" ht="13.05" hidden="1" customHeight="1" x14ac:dyDescent="0.3">
      <c r="A32" s="9" t="s">
        <v>39</v>
      </c>
      <c r="B32" s="10"/>
      <c r="C32" s="11"/>
      <c r="D32" s="18"/>
      <c r="E32" s="17"/>
      <c r="F32" s="13"/>
      <c r="G32" s="55">
        <f>D32*E32*F32</f>
        <v>0</v>
      </c>
      <c r="H32" s="76"/>
    </row>
    <row r="33" spans="1:8" ht="13.05" hidden="1" customHeight="1" x14ac:dyDescent="0.3">
      <c r="A33" s="9" t="s">
        <v>40</v>
      </c>
      <c r="B33" s="10"/>
      <c r="C33" s="11"/>
      <c r="D33" s="12"/>
      <c r="E33" s="17"/>
      <c r="F33" s="13">
        <v>0</v>
      </c>
      <c r="G33" s="55">
        <f t="shared" ref="G33" si="6">D33*E33*F33</f>
        <v>0</v>
      </c>
      <c r="H33" s="74"/>
    </row>
    <row r="34" spans="1:8" ht="13.05" hidden="1" customHeight="1" x14ac:dyDescent="0.3">
      <c r="A34" s="37"/>
      <c r="B34" s="15" t="s">
        <v>62</v>
      </c>
      <c r="C34" s="16"/>
      <c r="D34" s="16"/>
      <c r="E34" s="41">
        <f>E31</f>
        <v>0</v>
      </c>
      <c r="F34" s="16"/>
      <c r="G34" s="19">
        <f>SUM(G28:G33)</f>
        <v>0</v>
      </c>
      <c r="H34" s="74"/>
    </row>
    <row r="35" spans="1:8" s="8" customFormat="1" ht="13.05" hidden="1" customHeight="1" x14ac:dyDescent="0.3">
      <c r="A35" s="33" t="s">
        <v>41</v>
      </c>
      <c r="B35" s="88"/>
      <c r="C35" s="89"/>
      <c r="D35" s="89"/>
      <c r="E35" s="89"/>
      <c r="F35" s="89"/>
      <c r="G35" s="90"/>
      <c r="H35" s="72"/>
    </row>
    <row r="36" spans="1:8" ht="13.05" hidden="1" customHeight="1" x14ac:dyDescent="0.3">
      <c r="A36" s="57" t="s">
        <v>11</v>
      </c>
      <c r="B36" s="56"/>
      <c r="C36" s="56"/>
      <c r="D36" s="56"/>
      <c r="E36" s="56"/>
      <c r="F36" s="56"/>
      <c r="G36" s="56"/>
      <c r="H36" s="75"/>
    </row>
    <row r="37" spans="1:8" ht="13.05" hidden="1" customHeight="1" x14ac:dyDescent="0.3">
      <c r="A37" s="9" t="s">
        <v>20</v>
      </c>
      <c r="B37" s="58"/>
      <c r="C37" s="9"/>
      <c r="D37" s="18"/>
      <c r="E37" s="59"/>
      <c r="F37" s="60">
        <v>0</v>
      </c>
      <c r="G37" s="55">
        <f t="shared" ref="G37:G38" si="7">D37*E37*F37</f>
        <v>0</v>
      </c>
      <c r="H37" s="74"/>
    </row>
    <row r="38" spans="1:8" ht="13.05" hidden="1" customHeight="1" x14ac:dyDescent="0.3">
      <c r="A38" s="9" t="s">
        <v>21</v>
      </c>
      <c r="B38" s="58"/>
      <c r="C38" s="9"/>
      <c r="D38" s="18"/>
      <c r="E38" s="59"/>
      <c r="F38" s="60">
        <v>0</v>
      </c>
      <c r="G38" s="55">
        <f t="shared" si="7"/>
        <v>0</v>
      </c>
      <c r="H38" s="74"/>
    </row>
    <row r="39" spans="1:8" ht="13.05" hidden="1" customHeight="1" x14ac:dyDescent="0.3">
      <c r="A39" s="9" t="s">
        <v>22</v>
      </c>
      <c r="B39" s="58"/>
      <c r="C39" s="9"/>
      <c r="D39" s="18"/>
      <c r="E39" s="59"/>
      <c r="F39" s="60">
        <v>0</v>
      </c>
      <c r="G39" s="55">
        <f>D39*E39*F39</f>
        <v>0</v>
      </c>
      <c r="H39" s="76"/>
    </row>
    <row r="40" spans="1:8" s="50" customFormat="1" ht="13.05" hidden="1" customHeight="1" x14ac:dyDescent="0.3">
      <c r="A40" s="45" t="s">
        <v>42</v>
      </c>
      <c r="B40" s="61"/>
      <c r="C40" s="45"/>
      <c r="D40" s="52"/>
      <c r="E40" s="62"/>
      <c r="F40" s="63">
        <v>0</v>
      </c>
      <c r="G40" s="53">
        <f>D40*E40*F40</f>
        <v>0</v>
      </c>
      <c r="H40" s="77"/>
    </row>
    <row r="41" spans="1:8" s="50" customFormat="1" ht="13.05" hidden="1" customHeight="1" x14ac:dyDescent="0.3">
      <c r="A41" s="45" t="s">
        <v>43</v>
      </c>
      <c r="B41" s="61"/>
      <c r="C41" s="45"/>
      <c r="D41" s="52"/>
      <c r="E41" s="62"/>
      <c r="F41" s="63">
        <v>0</v>
      </c>
      <c r="G41" s="53">
        <f>D41*E41*F41</f>
        <v>0</v>
      </c>
      <c r="H41" s="77"/>
    </row>
    <row r="42" spans="1:8" ht="13.05" hidden="1" customHeight="1" x14ac:dyDescent="0.3">
      <c r="A42" s="9" t="s">
        <v>44</v>
      </c>
      <c r="B42" s="58"/>
      <c r="C42" s="9"/>
      <c r="D42" s="18"/>
      <c r="E42" s="59"/>
      <c r="F42" s="60">
        <v>0</v>
      </c>
      <c r="G42" s="55">
        <f t="shared" ref="G42:G46" si="8">D42*E42*F42</f>
        <v>0</v>
      </c>
      <c r="H42" s="74"/>
    </row>
    <row r="43" spans="1:8" ht="13.05" hidden="1" customHeight="1" x14ac:dyDescent="0.3">
      <c r="A43" s="9" t="s">
        <v>45</v>
      </c>
      <c r="B43" s="58"/>
      <c r="C43" s="9"/>
      <c r="D43" s="18"/>
      <c r="E43" s="59"/>
      <c r="F43" s="60">
        <v>0</v>
      </c>
      <c r="G43" s="55">
        <f>D43*E43*F43</f>
        <v>0</v>
      </c>
      <c r="H43" s="74"/>
    </row>
    <row r="44" spans="1:8" ht="13.05" hidden="1" customHeight="1" x14ac:dyDescent="0.3">
      <c r="A44" s="9" t="s">
        <v>46</v>
      </c>
      <c r="B44" s="58"/>
      <c r="C44" s="9"/>
      <c r="D44" s="18"/>
      <c r="E44" s="59"/>
      <c r="F44" s="60">
        <v>0</v>
      </c>
      <c r="G44" s="55">
        <f>D44*E44*F44</f>
        <v>0</v>
      </c>
      <c r="H44" s="74"/>
    </row>
    <row r="45" spans="1:8" ht="13.05" hidden="1" customHeight="1" x14ac:dyDescent="0.3">
      <c r="A45" s="9" t="s">
        <v>47</v>
      </c>
      <c r="B45" s="58"/>
      <c r="C45" s="9"/>
      <c r="D45" s="18"/>
      <c r="E45" s="59"/>
      <c r="F45" s="60"/>
      <c r="G45" s="55">
        <f>D45*E45*F45</f>
        <v>0</v>
      </c>
      <c r="H45" s="74"/>
    </row>
    <row r="46" spans="1:8" s="50" customFormat="1" ht="13.05" hidden="1" customHeight="1" x14ac:dyDescent="0.3">
      <c r="A46" s="45" t="s">
        <v>48</v>
      </c>
      <c r="B46" s="61"/>
      <c r="C46" s="45"/>
      <c r="D46" s="52"/>
      <c r="E46" s="62"/>
      <c r="F46" s="63"/>
      <c r="G46" s="53">
        <f t="shared" si="8"/>
        <v>0</v>
      </c>
      <c r="H46" s="73"/>
    </row>
    <row r="47" spans="1:8" ht="13.05" hidden="1" customHeight="1" x14ac:dyDescent="0.3">
      <c r="A47" s="37"/>
      <c r="B47" s="15" t="s">
        <v>64</v>
      </c>
      <c r="C47" s="16"/>
      <c r="D47" s="16"/>
      <c r="E47" s="41">
        <f>E43</f>
        <v>0</v>
      </c>
      <c r="F47" s="16"/>
      <c r="G47" s="19">
        <f>SUM(G37:G46)</f>
        <v>0</v>
      </c>
      <c r="H47" s="74"/>
    </row>
    <row r="48" spans="1:8" ht="13.05" hidden="1" customHeight="1" x14ac:dyDescent="0.3">
      <c r="A48" s="57" t="s">
        <v>12</v>
      </c>
      <c r="B48" s="56"/>
      <c r="C48" s="56"/>
      <c r="D48" s="56"/>
      <c r="E48" s="56"/>
      <c r="F48" s="56"/>
      <c r="G48" s="56"/>
      <c r="H48" s="75"/>
    </row>
    <row r="49" spans="1:8" ht="13.05" hidden="1" customHeight="1" x14ac:dyDescent="0.3">
      <c r="A49" s="9" t="s">
        <v>49</v>
      </c>
      <c r="B49" s="58"/>
      <c r="C49" s="9"/>
      <c r="D49" s="18"/>
      <c r="E49" s="59"/>
      <c r="F49" s="60">
        <v>0</v>
      </c>
      <c r="G49" s="55">
        <f t="shared" ref="G49:G52" si="9">D49*E49*F49</f>
        <v>0</v>
      </c>
      <c r="H49" s="74"/>
    </row>
    <row r="50" spans="1:8" ht="13.05" hidden="1" customHeight="1" x14ac:dyDescent="0.3">
      <c r="A50" s="9" t="s">
        <v>50</v>
      </c>
      <c r="B50" s="58"/>
      <c r="C50" s="9"/>
      <c r="D50" s="18"/>
      <c r="E50" s="59"/>
      <c r="F50" s="60">
        <v>0</v>
      </c>
      <c r="G50" s="55">
        <f t="shared" si="9"/>
        <v>0</v>
      </c>
      <c r="H50" s="74"/>
    </row>
    <row r="51" spans="1:8" ht="13.05" hidden="1" customHeight="1" x14ac:dyDescent="0.3">
      <c r="A51" s="9" t="s">
        <v>51</v>
      </c>
      <c r="B51" s="58"/>
      <c r="C51" s="9"/>
      <c r="D51" s="18"/>
      <c r="E51" s="59"/>
      <c r="F51" s="60"/>
      <c r="G51" s="55">
        <f t="shared" si="9"/>
        <v>0</v>
      </c>
      <c r="H51" s="74"/>
    </row>
    <row r="52" spans="1:8" ht="13.05" hidden="1" customHeight="1" x14ac:dyDescent="0.3">
      <c r="A52" s="9" t="s">
        <v>52</v>
      </c>
      <c r="B52" s="58"/>
      <c r="C52" s="9"/>
      <c r="D52" s="18"/>
      <c r="E52" s="59"/>
      <c r="F52" s="60"/>
      <c r="G52" s="55">
        <f t="shared" si="9"/>
        <v>0</v>
      </c>
      <c r="H52" s="74"/>
    </row>
    <row r="53" spans="1:8" ht="13.05" hidden="1" customHeight="1" x14ac:dyDescent="0.3">
      <c r="A53" s="9" t="s">
        <v>53</v>
      </c>
      <c r="B53" s="58"/>
      <c r="C53" s="9"/>
      <c r="D53" s="18"/>
      <c r="E53" s="59"/>
      <c r="F53" s="60"/>
      <c r="G53" s="55">
        <f>D53*E53*F53</f>
        <v>0</v>
      </c>
      <c r="H53" s="76"/>
    </row>
    <row r="54" spans="1:8" ht="13.05" hidden="1" customHeight="1" x14ac:dyDescent="0.3">
      <c r="A54" s="9" t="s">
        <v>54</v>
      </c>
      <c r="B54" s="58"/>
      <c r="C54" s="9"/>
      <c r="D54" s="18"/>
      <c r="E54" s="59"/>
      <c r="F54" s="60">
        <v>0</v>
      </c>
      <c r="G54" s="55">
        <f>D54*E54*F54</f>
        <v>0</v>
      </c>
      <c r="H54" s="76"/>
    </row>
    <row r="55" spans="1:8" s="50" customFormat="1" ht="13.05" hidden="1" customHeight="1" x14ac:dyDescent="0.3">
      <c r="A55" s="45" t="s">
        <v>55</v>
      </c>
      <c r="B55" s="61"/>
      <c r="C55" s="45"/>
      <c r="D55" s="52"/>
      <c r="E55" s="62"/>
      <c r="F55" s="63">
        <v>0</v>
      </c>
      <c r="G55" s="53">
        <f>D55*E55*F55</f>
        <v>0</v>
      </c>
      <c r="H55" s="77"/>
    </row>
    <row r="56" spans="1:8" s="50" customFormat="1" ht="13.05" hidden="1" customHeight="1" x14ac:dyDescent="0.3">
      <c r="A56" s="45" t="s">
        <v>56</v>
      </c>
      <c r="B56" s="61"/>
      <c r="C56" s="45"/>
      <c r="D56" s="52"/>
      <c r="E56" s="62"/>
      <c r="F56" s="63">
        <v>0</v>
      </c>
      <c r="G56" s="53">
        <f>D56*E56*F56</f>
        <v>0</v>
      </c>
      <c r="H56" s="77"/>
    </row>
    <row r="57" spans="1:8" ht="13.05" hidden="1" customHeight="1" x14ac:dyDescent="0.3">
      <c r="A57" s="9" t="s">
        <v>57</v>
      </c>
      <c r="B57" s="58"/>
      <c r="C57" s="9"/>
      <c r="D57" s="18"/>
      <c r="E57" s="59"/>
      <c r="F57" s="60">
        <v>0</v>
      </c>
      <c r="G57" s="55">
        <f t="shared" ref="G57" si="10">D57*E57*F57</f>
        <v>0</v>
      </c>
      <c r="H57" s="74"/>
    </row>
    <row r="58" spans="1:8" ht="13.05" hidden="1" customHeight="1" x14ac:dyDescent="0.3">
      <c r="A58" s="9" t="s">
        <v>58</v>
      </c>
      <c r="B58" s="58"/>
      <c r="C58" s="9"/>
      <c r="D58" s="18"/>
      <c r="E58" s="59"/>
      <c r="F58" s="60">
        <v>0</v>
      </c>
      <c r="G58" s="55">
        <f>D58*E58*F58</f>
        <v>0</v>
      </c>
      <c r="H58" s="74"/>
    </row>
    <row r="59" spans="1:8" ht="13.05" hidden="1" customHeight="1" x14ac:dyDescent="0.3">
      <c r="A59" s="9" t="s">
        <v>59</v>
      </c>
      <c r="B59" s="58"/>
      <c r="C59" s="9"/>
      <c r="D59" s="18"/>
      <c r="E59" s="59"/>
      <c r="F59" s="60">
        <v>0</v>
      </c>
      <c r="G59" s="55">
        <f>D59*E59*F59</f>
        <v>0</v>
      </c>
      <c r="H59" s="74"/>
    </row>
    <row r="60" spans="1:8" ht="13.05" hidden="1" customHeight="1" x14ac:dyDescent="0.3">
      <c r="A60" s="9" t="s">
        <v>60</v>
      </c>
      <c r="B60" s="58"/>
      <c r="C60" s="9"/>
      <c r="D60" s="18"/>
      <c r="E60" s="59"/>
      <c r="F60" s="60">
        <v>50</v>
      </c>
      <c r="G60" s="55">
        <f>D60*E60*F60</f>
        <v>0</v>
      </c>
      <c r="H60" s="74"/>
    </row>
    <row r="61" spans="1:8" s="50" customFormat="1" ht="13.05" hidden="1" customHeight="1" x14ac:dyDescent="0.3">
      <c r="A61" s="45" t="s">
        <v>61</v>
      </c>
      <c r="B61" s="61"/>
      <c r="C61" s="45"/>
      <c r="D61" s="52"/>
      <c r="E61" s="62"/>
      <c r="F61" s="63">
        <v>10</v>
      </c>
      <c r="G61" s="53">
        <f t="shared" ref="G61" si="11">D61*E61*F61</f>
        <v>0</v>
      </c>
      <c r="H61" s="73"/>
    </row>
    <row r="62" spans="1:8" ht="13.05" hidden="1" customHeight="1" x14ac:dyDescent="0.3">
      <c r="A62" s="37"/>
      <c r="B62" s="15" t="s">
        <v>63</v>
      </c>
      <c r="C62" s="16"/>
      <c r="D62" s="16"/>
      <c r="E62" s="43">
        <f>E52</f>
        <v>0</v>
      </c>
      <c r="F62" s="16"/>
      <c r="G62" s="19">
        <f>SUM(G49:G61)</f>
        <v>0</v>
      </c>
      <c r="H62" s="74"/>
    </row>
    <row r="63" spans="1:8" ht="13.05" hidden="1" customHeight="1" x14ac:dyDescent="0.3">
      <c r="A63" s="39" t="s">
        <v>18</v>
      </c>
      <c r="B63" s="86" t="s">
        <v>13</v>
      </c>
      <c r="C63" s="86"/>
      <c r="D63" s="86"/>
      <c r="E63" s="86"/>
      <c r="F63" s="86"/>
      <c r="G63" s="86"/>
      <c r="H63" s="75"/>
    </row>
    <row r="64" spans="1:8" s="67" customFormat="1" ht="24.45" customHeight="1" x14ac:dyDescent="0.3">
      <c r="A64" s="39" t="s">
        <v>77</v>
      </c>
      <c r="B64" s="66" t="s">
        <v>71</v>
      </c>
      <c r="C64" s="66" t="s">
        <v>2</v>
      </c>
      <c r="D64" s="66" t="s">
        <v>72</v>
      </c>
      <c r="E64" s="66" t="s">
        <v>70</v>
      </c>
      <c r="F64" s="66" t="s">
        <v>4</v>
      </c>
      <c r="G64" s="66" t="s">
        <v>5</v>
      </c>
      <c r="H64" s="75"/>
    </row>
    <row r="65" spans="1:8" ht="31.8" customHeight="1" x14ac:dyDescent="0.3">
      <c r="A65" s="64" t="s">
        <v>11</v>
      </c>
      <c r="B65" s="69" t="s">
        <v>78</v>
      </c>
      <c r="C65" s="64" t="s">
        <v>17</v>
      </c>
      <c r="D65" s="58">
        <v>1</v>
      </c>
      <c r="E65" s="58">
        <v>4</v>
      </c>
      <c r="F65" s="58">
        <v>570</v>
      </c>
      <c r="G65" s="58">
        <f>D65*E65*F65</f>
        <v>2280</v>
      </c>
      <c r="H65" s="79" t="s">
        <v>82</v>
      </c>
    </row>
    <row r="66" spans="1:8" ht="22.8" customHeight="1" x14ac:dyDescent="0.3">
      <c r="A66" s="87" t="s">
        <v>10</v>
      </c>
      <c r="B66" s="87"/>
      <c r="C66" s="21"/>
      <c r="D66" s="21"/>
      <c r="E66" s="22"/>
      <c r="F66" s="23"/>
      <c r="G66" s="24">
        <f>G7+G9+G10+G11+G12+G65</f>
        <v>3680</v>
      </c>
      <c r="H66" s="75"/>
    </row>
    <row r="68" spans="1:8" ht="15" customHeight="1" x14ac:dyDescent="0.3">
      <c r="A68" s="92" t="s">
        <v>83</v>
      </c>
      <c r="B68" s="92"/>
      <c r="C68" s="92"/>
      <c r="D68" s="92"/>
      <c r="E68" s="92"/>
      <c r="F68" s="92"/>
    </row>
    <row r="69" spans="1:8" ht="15" customHeight="1" x14ac:dyDescent="0.3">
      <c r="B69" s="80"/>
      <c r="C69" s="80"/>
      <c r="D69" s="81"/>
      <c r="E69" s="81"/>
      <c r="F69" s="81"/>
    </row>
    <row r="70" spans="1:8" ht="15" customHeight="1" x14ac:dyDescent="0.3">
      <c r="B70" s="82"/>
      <c r="C70" s="82"/>
      <c r="D70" s="81"/>
      <c r="E70" s="81"/>
      <c r="F70" s="81"/>
    </row>
    <row r="73" spans="1:8" ht="15" customHeight="1" x14ac:dyDescent="0.3">
      <c r="B73" s="81"/>
      <c r="C73" s="81"/>
      <c r="D73" s="81"/>
      <c r="E73" s="81"/>
      <c r="F73" s="81"/>
    </row>
  </sheetData>
  <mergeCells count="13">
    <mergeCell ref="A2:H3"/>
    <mergeCell ref="A68:F68"/>
    <mergeCell ref="B4:G4"/>
    <mergeCell ref="B6:G6"/>
    <mergeCell ref="B63:G63"/>
    <mergeCell ref="A66:B66"/>
    <mergeCell ref="B13:G13"/>
    <mergeCell ref="B35:G35"/>
    <mergeCell ref="B69:C69"/>
    <mergeCell ref="D69:F69"/>
    <mergeCell ref="B70:C70"/>
    <mergeCell ref="D70:F70"/>
    <mergeCell ref="B73:F73"/>
  </mergeCells>
  <pageMargins left="0.7" right="0.7" top="0.75" bottom="0.75" header="0.3" footer="0.3"/>
  <pageSetup paperSize="9" scale="80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UserLA8203</dc:creator>
  <cp:lastModifiedBy>UserNA8663</cp:lastModifiedBy>
  <cp:lastPrinted>2022-10-14T08:26:20Z</cp:lastPrinted>
  <dcterms:created xsi:type="dcterms:W3CDTF">2021-03-12T08:01:56Z</dcterms:created>
  <dcterms:modified xsi:type="dcterms:W3CDTF">2024-09-06T14:41:25Z</dcterms:modified>
</cp:coreProperties>
</file>