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UserNA8663\OneDrive - Deutsche Gesellschaft für Internationale Zusammenarbeit (GIZ) GmbH\Bureau\Contrats en cours 2024\83477141_Elaboration des PDL LIKASI-SHITURU-RUASHI\DemServ\"/>
    </mc:Choice>
  </mc:AlternateContent>
  <xr:revisionPtr revIDLastSave="0" documentId="13_ncr:1_{16357E55-A45F-4485-8082-4A691476EB5F}" xr6:coauthVersionLast="45" xr6:coauthVersionMax="46" xr10:uidLastSave="{00000000-0000-0000-0000-000000000000}"/>
  <bookViews>
    <workbookView xWindow="28680" yWindow="-120" windowWidth="29040" windowHeight="15840" xr2:uid="{B453AD1E-F7A6-452A-892C-9E48F9EBE141}"/>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1" i="1" l="1"/>
  <c r="G22" i="1"/>
  <c r="G24" i="1"/>
  <c r="G23" i="1"/>
  <c r="G10" i="1"/>
  <c r="G7" i="1" l="1"/>
  <c r="G8" i="1"/>
  <c r="G11" i="1"/>
  <c r="G12" i="1"/>
  <c r="G14" i="1"/>
  <c r="G15" i="1"/>
  <c r="G16" i="1"/>
  <c r="G18" i="1"/>
  <c r="G9" i="1" l="1"/>
  <c r="G13" i="1"/>
  <c r="G19" i="1" l="1"/>
  <c r="G20" i="1"/>
  <c r="G17" i="1" l="1"/>
  <c r="G6" i="1" l="1"/>
  <c r="G5" i="1" s="1"/>
  <c r="G25" i="1" s="1"/>
</calcChain>
</file>

<file path=xl/sharedStrings.xml><?xml version="1.0" encoding="utf-8"?>
<sst xmlns="http://schemas.openxmlformats.org/spreadsheetml/2006/main" count="85" uniqueCount="55">
  <si>
    <t>N°</t>
  </si>
  <si>
    <t>Libellé</t>
  </si>
  <si>
    <t xml:space="preserve">Unité </t>
  </si>
  <si>
    <t>Jours/ nuitée</t>
  </si>
  <si>
    <t xml:space="preserve">P.U en USD  </t>
  </si>
  <si>
    <t xml:space="preserve">P.T en USD  </t>
  </si>
  <si>
    <t>I.</t>
  </si>
  <si>
    <t>I.1</t>
  </si>
  <si>
    <t>TOTAL GENERAL DU PROJET EN USD</t>
  </si>
  <si>
    <t>III.1</t>
  </si>
  <si>
    <t>III.2</t>
  </si>
  <si>
    <t>I.2</t>
  </si>
  <si>
    <t>nuitée</t>
  </si>
  <si>
    <t>personne</t>
  </si>
  <si>
    <t>IV</t>
  </si>
  <si>
    <t>IV.1</t>
  </si>
  <si>
    <t>II.2</t>
  </si>
  <si>
    <t>HONORAIRE</t>
  </si>
  <si>
    <t>LOGISTIQUE</t>
  </si>
  <si>
    <t>II</t>
  </si>
  <si>
    <t>II.1</t>
  </si>
  <si>
    <t>IV.2</t>
  </si>
  <si>
    <t>RECRUTEMENT D’UN CABINET POUR LA FACILITATION DU PROCESSUS D’ELABORATION DES PLANS DE DEVELOPPEMENT LOCAUX (PDL) DES ENTITES TERRITORIALES DECENTRALISEES DENOMMEES VILLE DE LIKASI ET COMMUNES SHITURU ET RUASHI DE LA PROVINCE DU HAUT – KATANGA</t>
  </si>
  <si>
    <t>Honoraires de l'expert 1</t>
  </si>
  <si>
    <t>Honoraires de l'expert 2</t>
  </si>
  <si>
    <t>Honoraires de l'expert 3</t>
  </si>
  <si>
    <t>I.3</t>
  </si>
  <si>
    <t>Jour de préparation et redaction Expert 1</t>
  </si>
  <si>
    <t xml:space="preserve">Perdiem jour de mission </t>
  </si>
  <si>
    <t>Perdiem jours de voyage</t>
  </si>
  <si>
    <t xml:space="preserve">Perdiem jour de voyage </t>
  </si>
  <si>
    <t>jour</t>
  </si>
  <si>
    <t>Vol nationaux(aller-retour)  ( à justifier )</t>
  </si>
  <si>
    <t>Jour de préparation et redaction Expert 3</t>
  </si>
  <si>
    <t>Jour de préparation et redaction Expert 2</t>
  </si>
  <si>
    <t>III</t>
  </si>
  <si>
    <t>III.3</t>
  </si>
  <si>
    <t>IV.3</t>
  </si>
  <si>
    <t>V</t>
  </si>
  <si>
    <t>V.1</t>
  </si>
  <si>
    <t>V.2</t>
  </si>
  <si>
    <t>Observation</t>
  </si>
  <si>
    <t>Forfait / Timesheet</t>
  </si>
  <si>
    <t xml:space="preserve">Taxe aéroportuaire, Go pass </t>
  </si>
  <si>
    <t>V.3</t>
  </si>
  <si>
    <t>navette</t>
  </si>
  <si>
    <t>à justifier</t>
  </si>
  <si>
    <t>Hébergement jours de mission</t>
  </si>
  <si>
    <t>Nom, signature et date</t>
  </si>
  <si>
    <t>Forfait</t>
  </si>
  <si>
    <t>Modèle offre financière</t>
  </si>
  <si>
    <t xml:space="preserve">Nbre de personnes/ Qtés </t>
  </si>
  <si>
    <t>Unité</t>
  </si>
  <si>
    <t>Fréquence</t>
  </si>
  <si>
    <t>Transport Domicile-aéroport-Hôtel-aéroport-domicile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</si>
</sst>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_(* \(#,##0\);_(* &quot;-&quot;??_);_(@_)"/>
    <numFmt numFmtId="165" formatCode="_(&quot;$&quot;* #,##0.0_);_(&quot;$&quot;* \(#,##0.0\);_(&quot;$&quot;* &quot;-&quot;??_);_(@_)"/>
    <numFmt numFmtId="166" formatCode="_(&quot;$&quot;* #,##0_);_(&quot;$&quot;* \(#,##0\);_(&quot;$&quot;* &quot;-&quot;??_);_(@_)"/>
    <numFmt numFmtId="167" formatCode="[$$-409]#,##0.00"/>
  </numFmts>
  <fonts count="18" x14ac:knownFonts="1">
    <font>
      <sz val="11"/>
      <color theme="1"/>
      <name val="Calibri"/>
      <family val="2"/>
      <scheme val="minor"/>
    </font>
    <font>
      <b/>
      <sz val="10"/>
      <color theme="1"/>
      <name val="Arial"/>
      <family val="2"/>
    </font>
    <font>
      <sz val="10"/>
      <color theme="1"/>
      <name val="Calibri"/>
      <family val="2"/>
      <scheme val="minor"/>
    </font>
    <font>
      <b/>
      <i/>
      <sz val="10"/>
      <color theme="1"/>
      <name val="Arial"/>
      <family val="2"/>
    </font>
    <font>
      <sz val="10"/>
      <color rgb="FFFF0000"/>
      <name val="Calibri"/>
      <family val="2"/>
      <scheme val="minor"/>
    </font>
    <font>
      <sz val="10"/>
      <color theme="1"/>
      <name val="Arial"/>
      <family val="2"/>
    </font>
    <font>
      <i/>
      <sz val="10"/>
      <color theme="1"/>
      <name val="Arial"/>
      <family val="2"/>
    </font>
    <font>
      <sz val="8"/>
      <name val="Calibri"/>
      <family val="2"/>
      <scheme val="minor"/>
    </font>
    <font>
      <sz val="11"/>
      <color theme="1"/>
      <name val="Arial"/>
      <family val="2"/>
    </font>
    <font>
      <sz val="11"/>
      <color rgb="FF000000"/>
      <name val="Arial"/>
      <family val="2"/>
    </font>
    <font>
      <sz val="10"/>
      <name val="Arial"/>
      <family val="2"/>
    </font>
    <font>
      <b/>
      <sz val="10"/>
      <name val="Arial"/>
      <family val="2"/>
    </font>
    <font>
      <b/>
      <sz val="11"/>
      <name val="Arial"/>
      <family val="2"/>
    </font>
    <font>
      <sz val="11"/>
      <name val="Arial"/>
      <family val="2"/>
    </font>
    <font>
      <b/>
      <sz val="11"/>
      <color theme="1"/>
      <name val="Arial"/>
      <family val="2"/>
    </font>
    <font>
      <b/>
      <i/>
      <sz val="11"/>
      <color theme="1"/>
      <name val="Arial"/>
      <family val="2"/>
    </font>
    <font>
      <i/>
      <sz val="11"/>
      <color theme="1"/>
      <name val="Arial"/>
      <family val="2"/>
    </font>
    <font>
      <sz val="11"/>
      <color rgb="FFFF0000"/>
      <name val="Arial"/>
      <family val="2"/>
    </font>
  </fonts>
  <fills count="7">
    <fill>
      <patternFill patternType="none"/>
    </fill>
    <fill>
      <patternFill patternType="gray125"/>
    </fill>
    <fill>
      <patternFill patternType="solid">
        <fgColor theme="3" tint="0.79998168889431442"/>
        <bgColor indexed="64"/>
      </patternFill>
    </fill>
    <fill>
      <patternFill patternType="solid">
        <fgColor rgb="FF00B0F0"/>
        <bgColor indexed="64"/>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0">
    <xf numFmtId="0" fontId="0" fillId="0" borderId="0" xfId="0"/>
    <xf numFmtId="0" fontId="2" fillId="0" borderId="0" xfId="0" applyFont="1"/>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167" fontId="2" fillId="0" borderId="0" xfId="0" applyNumberFormat="1" applyFont="1" applyAlignment="1">
      <alignment horizontal="right" vertical="center"/>
    </xf>
    <xf numFmtId="0" fontId="4" fillId="0" borderId="0" xfId="0" applyFont="1"/>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2" fillId="0" borderId="0" xfId="0" applyFont="1" applyAlignment="1">
      <alignment vertical="top" wrapText="1"/>
    </xf>
    <xf numFmtId="0" fontId="2" fillId="0" borderId="0" xfId="0" applyFont="1" applyAlignment="1">
      <alignment vertical="top"/>
    </xf>
    <xf numFmtId="165" fontId="2" fillId="0" borderId="0" xfId="0" applyNumberFormat="1" applyFont="1"/>
    <xf numFmtId="166" fontId="2" fillId="0" borderId="0" xfId="0" applyNumberFormat="1" applyFont="1" applyAlignment="1">
      <alignment horizontal="right"/>
    </xf>
    <xf numFmtId="165" fontId="6" fillId="2" borderId="2" xfId="0" applyNumberFormat="1" applyFont="1" applyFill="1" applyBorder="1" applyAlignment="1">
      <alignment horizontal="right" vertical="center"/>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165" fontId="1" fillId="3"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164" fontId="6" fillId="2" borderId="2" xfId="0" applyNumberFormat="1" applyFont="1" applyFill="1" applyBorder="1" applyAlignment="1">
      <alignment vertical="center"/>
    </xf>
    <xf numFmtId="164" fontId="1" fillId="3" borderId="1" xfId="0" applyNumberFormat="1" applyFont="1" applyFill="1" applyBorder="1" applyAlignment="1">
      <alignment horizontal="center" vertical="center" wrapText="1"/>
    </xf>
    <xf numFmtId="0" fontId="5" fillId="4" borderId="2" xfId="0" applyFont="1" applyFill="1" applyBorder="1" applyAlignment="1">
      <alignment horizontal="center" vertical="center"/>
    </xf>
    <xf numFmtId="165" fontId="5" fillId="4" borderId="2" xfId="0" applyNumberFormat="1" applyFont="1" applyFill="1" applyBorder="1" applyAlignment="1">
      <alignment horizontal="right" vertical="center"/>
    </xf>
    <xf numFmtId="0" fontId="2" fillId="4" borderId="0" xfId="0" applyFont="1" applyFill="1"/>
    <xf numFmtId="0" fontId="5" fillId="0" borderId="1" xfId="0" applyFont="1" applyBorder="1" applyAlignment="1">
      <alignment horizontal="center" vertical="center" wrapText="1"/>
    </xf>
    <xf numFmtId="0" fontId="2" fillId="0" borderId="0" xfId="0" applyFont="1"/>
    <xf numFmtId="0" fontId="2" fillId="0" borderId="0" xfId="0" applyFont="1"/>
    <xf numFmtId="0" fontId="2" fillId="0" borderId="0" xfId="0" applyFont="1"/>
    <xf numFmtId="0" fontId="2" fillId="0" borderId="0" xfId="0" applyFont="1"/>
    <xf numFmtId="0" fontId="5" fillId="0" borderId="2" xfId="0" applyFont="1" applyFill="1" applyBorder="1" applyAlignment="1">
      <alignment horizontal="center" vertical="center"/>
    </xf>
    <xf numFmtId="0" fontId="8" fillId="0" borderId="5" xfId="0" applyFont="1" applyBorder="1" applyAlignment="1">
      <alignment horizontal="left" vertical="center" wrapText="1"/>
    </xf>
    <xf numFmtId="0" fontId="9" fillId="5" borderId="1" xfId="0" applyFont="1" applyFill="1" applyBorder="1" applyAlignment="1">
      <alignment horizontal="center" vertical="center" wrapText="1"/>
    </xf>
    <xf numFmtId="0" fontId="9" fillId="0" borderId="1" xfId="0" applyFont="1" applyBorder="1" applyAlignment="1">
      <alignment horizontal="center" vertical="center" wrapText="1"/>
    </xf>
    <xf numFmtId="164" fontId="6" fillId="2" borderId="2" xfId="0" applyNumberFormat="1" applyFont="1" applyFill="1" applyBorder="1" applyAlignment="1">
      <alignment horizontal="center" vertical="center"/>
    </xf>
    <xf numFmtId="164" fontId="2" fillId="0" borderId="0" xfId="0" applyNumberFormat="1" applyFont="1" applyAlignment="1">
      <alignment horizontal="center" vertical="center"/>
    </xf>
    <xf numFmtId="0" fontId="1" fillId="3" borderId="1" xfId="0" applyFont="1" applyFill="1" applyBorder="1" applyAlignment="1">
      <alignment horizontal="left" vertical="center" wrapText="1"/>
    </xf>
    <xf numFmtId="0" fontId="3" fillId="2" borderId="2" xfId="0" applyFont="1" applyFill="1" applyBorder="1" applyAlignment="1">
      <alignment vertical="center" wrapText="1"/>
    </xf>
    <xf numFmtId="166" fontId="1" fillId="3" borderId="3" xfId="0" applyNumberFormat="1" applyFont="1" applyFill="1" applyBorder="1" applyAlignment="1">
      <alignment horizontal="center" vertical="center" wrapText="1"/>
    </xf>
    <xf numFmtId="165" fontId="3" fillId="2" borderId="3" xfId="0" applyNumberFormat="1" applyFont="1" applyFill="1" applyBorder="1" applyAlignment="1">
      <alignment horizontal="right" vertical="center"/>
    </xf>
    <xf numFmtId="166" fontId="5" fillId="4" borderId="3" xfId="0" applyNumberFormat="1" applyFont="1" applyFill="1" applyBorder="1" applyAlignment="1">
      <alignment horizontal="right" vertical="center"/>
    </xf>
    <xf numFmtId="0" fontId="10"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165" fontId="8" fillId="0" borderId="2" xfId="0" applyNumberFormat="1" applyFont="1" applyBorder="1" applyAlignment="1">
      <alignment horizontal="right" vertical="center"/>
    </xf>
    <xf numFmtId="166" fontId="8" fillId="4" borderId="3" xfId="0" applyNumberFormat="1" applyFont="1" applyFill="1" applyBorder="1" applyAlignment="1">
      <alignment horizontal="right" vertical="center"/>
    </xf>
    <xf numFmtId="166" fontId="12" fillId="0" borderId="1" xfId="0" applyNumberFormat="1" applyFont="1" applyBorder="1" applyAlignment="1">
      <alignment horizontal="center" vertical="center"/>
    </xf>
    <xf numFmtId="0" fontId="13" fillId="0" borderId="1" xfId="0" applyFont="1" applyFill="1" applyBorder="1" applyAlignment="1">
      <alignment vertical="center" wrapText="1"/>
    </xf>
    <xf numFmtId="0" fontId="13"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 fillId="2" borderId="1" xfId="0" applyFont="1" applyFill="1" applyBorder="1" applyAlignment="1">
      <alignment horizontal="center" vertical="center"/>
    </xf>
    <xf numFmtId="0" fontId="2" fillId="2" borderId="1" xfId="0" applyFont="1" applyFill="1" applyBorder="1"/>
    <xf numFmtId="0" fontId="5" fillId="2" borderId="2" xfId="0" applyFont="1" applyFill="1" applyBorder="1" applyAlignment="1">
      <alignment horizontal="center" vertical="center"/>
    </xf>
    <xf numFmtId="0" fontId="2" fillId="2" borderId="1" xfId="0" applyFont="1" applyFill="1" applyBorder="1" applyAlignment="1">
      <alignment horizontal="center"/>
    </xf>
    <xf numFmtId="0" fontId="12" fillId="0" borderId="0" xfId="0" applyFont="1" applyAlignment="1">
      <alignment vertical="center"/>
    </xf>
    <xf numFmtId="0" fontId="11" fillId="0" borderId="1" xfId="0" applyFont="1" applyBorder="1" applyAlignment="1">
      <alignment horizontal="center" vertical="center"/>
    </xf>
    <xf numFmtId="0" fontId="14" fillId="0" borderId="1" xfId="0" applyFont="1" applyFill="1" applyBorder="1" applyAlignment="1">
      <alignment horizontal="center" vertical="center"/>
    </xf>
    <xf numFmtId="164" fontId="15" fillId="2" borderId="2" xfId="0" applyNumberFormat="1" applyFont="1" applyFill="1" applyBorder="1" applyAlignment="1">
      <alignment vertical="center"/>
    </xf>
    <xf numFmtId="164" fontId="16" fillId="2" borderId="2" xfId="0" applyNumberFormat="1" applyFont="1" applyFill="1" applyBorder="1" applyAlignment="1">
      <alignment vertical="center"/>
    </xf>
    <xf numFmtId="165" fontId="15" fillId="2" borderId="3" xfId="0" applyNumberFormat="1" applyFont="1" applyFill="1" applyBorder="1" applyAlignment="1">
      <alignment horizontal="right" vertical="center"/>
    </xf>
    <xf numFmtId="0" fontId="17" fillId="0" borderId="1" xfId="0" applyFont="1" applyBorder="1"/>
    <xf numFmtId="0" fontId="8" fillId="4" borderId="1" xfId="0" applyFont="1" applyFill="1" applyBorder="1" applyAlignment="1">
      <alignment horizontal="center" vertical="center"/>
    </xf>
    <xf numFmtId="0" fontId="8" fillId="4" borderId="2" xfId="0" applyFont="1" applyFill="1" applyBorder="1" applyAlignment="1">
      <alignment vertical="center" wrapText="1"/>
    </xf>
    <xf numFmtId="0" fontId="8" fillId="4" borderId="2" xfId="0" applyFont="1" applyFill="1" applyBorder="1" applyAlignment="1">
      <alignment horizontal="center" vertical="center"/>
    </xf>
    <xf numFmtId="0" fontId="14" fillId="4" borderId="1" xfId="0" applyFont="1" applyFill="1" applyBorder="1" applyAlignment="1">
      <alignment horizontal="center" vertical="center"/>
    </xf>
    <xf numFmtId="0" fontId="3"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166" fontId="1" fillId="2" borderId="3" xfId="0" applyNumberFormat="1" applyFont="1" applyFill="1" applyBorder="1" applyAlignment="1">
      <alignment horizontal="left" vertical="center" wrapText="1"/>
    </xf>
    <xf numFmtId="166" fontId="11" fillId="2" borderId="3" xfId="0" applyNumberFormat="1" applyFont="1" applyFill="1" applyBorder="1" applyAlignment="1">
      <alignment horizontal="right" vertical="center"/>
    </xf>
    <xf numFmtId="0" fontId="14" fillId="0" borderId="0" xfId="0" applyFont="1" applyAlignment="1">
      <alignment horizontal="left" vertical="top"/>
    </xf>
    <xf numFmtId="0" fontId="2" fillId="0" borderId="0" xfId="0" applyFont="1" applyAlignment="1">
      <alignment horizont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 fillId="0" borderId="0" xfId="0" applyFont="1" applyAlignment="1">
      <alignment horizontal="left" vertical="center" wrapText="1"/>
    </xf>
    <xf numFmtId="0" fontId="2" fillId="0" borderId="0" xfId="0" applyFont="1"/>
    <xf numFmtId="0" fontId="2" fillId="0" borderId="0" xfId="0" applyFont="1" applyAlignment="1">
      <alignment horizontal="left"/>
    </xf>
    <xf numFmtId="165" fontId="8" fillId="6" borderId="2" xfId="0" applyNumberFormat="1" applyFont="1" applyFill="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8F128-A446-4F93-B9E2-86C6E07AAA69}">
  <dimension ref="A1:S82"/>
  <sheetViews>
    <sheetView tabSelected="1" zoomScaleNormal="100" workbookViewId="0">
      <selection activeCell="H11" sqref="H11"/>
    </sheetView>
  </sheetViews>
  <sheetFormatPr baseColWidth="10" defaultColWidth="11.44140625" defaultRowHeight="15" customHeight="1" x14ac:dyDescent="0.3"/>
  <cols>
    <col min="1" max="1" width="6.6640625" style="2" bestFit="1" customWidth="1"/>
    <col min="2" max="2" width="44.6640625" style="10" customWidth="1"/>
    <col min="3" max="3" width="13.6640625" style="11" customWidth="1"/>
    <col min="4" max="4" width="10.77734375" style="1" customWidth="1"/>
    <col min="5" max="5" width="10.44140625" style="34" customWidth="1"/>
    <col min="6" max="6" width="16.33203125" style="12" customWidth="1"/>
    <col min="7" max="7" width="20.5546875" style="13" customWidth="1"/>
    <col min="8" max="8" width="30.6640625" style="1" customWidth="1"/>
    <col min="9" max="16384" width="11.44140625" style="1"/>
  </cols>
  <sheetData>
    <row r="1" spans="1:19" ht="15" customHeight="1" x14ac:dyDescent="0.3">
      <c r="A1" s="71" t="s">
        <v>50</v>
      </c>
      <c r="B1" s="71"/>
    </row>
    <row r="2" spans="1:19" ht="13.8" customHeight="1" x14ac:dyDescent="0.3">
      <c r="A2" s="76" t="s">
        <v>22</v>
      </c>
      <c r="B2" s="76"/>
      <c r="C2" s="76"/>
      <c r="D2" s="76"/>
      <c r="E2" s="76"/>
      <c r="F2" s="76"/>
      <c r="G2" s="76"/>
      <c r="H2" s="76"/>
    </row>
    <row r="3" spans="1:19" ht="30" customHeight="1" x14ac:dyDescent="0.3">
      <c r="A3" s="76"/>
      <c r="B3" s="76"/>
      <c r="C3" s="76"/>
      <c r="D3" s="76"/>
      <c r="E3" s="76"/>
      <c r="F3" s="76"/>
      <c r="G3" s="76"/>
      <c r="H3" s="76"/>
    </row>
    <row r="4" spans="1:19" s="4" customFormat="1" ht="43.2" customHeight="1" x14ac:dyDescent="0.3">
      <c r="A4" s="15" t="s">
        <v>0</v>
      </c>
      <c r="B4" s="35" t="s">
        <v>1</v>
      </c>
      <c r="C4" s="16" t="s">
        <v>51</v>
      </c>
      <c r="D4" s="16" t="s">
        <v>52</v>
      </c>
      <c r="E4" s="20" t="s">
        <v>3</v>
      </c>
      <c r="F4" s="17" t="s">
        <v>4</v>
      </c>
      <c r="G4" s="37" t="s">
        <v>5</v>
      </c>
      <c r="H4" s="15" t="s">
        <v>41</v>
      </c>
      <c r="M4" s="3"/>
      <c r="N4" s="5"/>
      <c r="O4" s="3"/>
      <c r="P4" s="3"/>
      <c r="Q4" s="3"/>
      <c r="R4" s="3"/>
      <c r="S4" s="6"/>
    </row>
    <row r="5" spans="1:19" s="7" customFormat="1" ht="22.95" customHeight="1" x14ac:dyDescent="0.3">
      <c r="A5" s="57" t="s">
        <v>6</v>
      </c>
      <c r="B5" s="58" t="s">
        <v>17</v>
      </c>
      <c r="C5" s="59"/>
      <c r="D5" s="59"/>
      <c r="E5" s="59"/>
      <c r="F5" s="59"/>
      <c r="G5" s="60">
        <f>SUM(G6:G8)</f>
        <v>0</v>
      </c>
      <c r="H5" s="61"/>
    </row>
    <row r="6" spans="1:19" s="23" customFormat="1" ht="22.95" customHeight="1" x14ac:dyDescent="0.3">
      <c r="A6" s="62" t="s">
        <v>7</v>
      </c>
      <c r="B6" s="63" t="s">
        <v>23</v>
      </c>
      <c r="C6" s="64" t="s">
        <v>13</v>
      </c>
      <c r="D6" s="64">
        <v>1</v>
      </c>
      <c r="E6" s="64">
        <v>46</v>
      </c>
      <c r="F6" s="79"/>
      <c r="G6" s="45">
        <f t="shared" ref="G6:G20" si="0">D6*E6*F6</f>
        <v>0</v>
      </c>
      <c r="H6" s="65" t="s">
        <v>42</v>
      </c>
    </row>
    <row r="7" spans="1:19" s="23" customFormat="1" ht="22.95" customHeight="1" x14ac:dyDescent="0.3">
      <c r="A7" s="62" t="s">
        <v>11</v>
      </c>
      <c r="B7" s="63" t="s">
        <v>24</v>
      </c>
      <c r="C7" s="64" t="s">
        <v>13</v>
      </c>
      <c r="D7" s="64">
        <v>1</v>
      </c>
      <c r="E7" s="64">
        <v>46</v>
      </c>
      <c r="F7" s="79"/>
      <c r="G7" s="45">
        <f t="shared" si="0"/>
        <v>0</v>
      </c>
      <c r="H7" s="65" t="s">
        <v>42</v>
      </c>
    </row>
    <row r="8" spans="1:19" s="23" customFormat="1" ht="22.95" customHeight="1" x14ac:dyDescent="0.3">
      <c r="A8" s="62" t="s">
        <v>26</v>
      </c>
      <c r="B8" s="63" t="s">
        <v>25</v>
      </c>
      <c r="C8" s="64" t="s">
        <v>13</v>
      </c>
      <c r="D8" s="64">
        <v>1</v>
      </c>
      <c r="E8" s="64">
        <v>46</v>
      </c>
      <c r="F8" s="79"/>
      <c r="G8" s="45">
        <f t="shared" si="0"/>
        <v>0</v>
      </c>
      <c r="H8" s="65" t="s">
        <v>42</v>
      </c>
    </row>
    <row r="9" spans="1:19" ht="22.95" customHeight="1" x14ac:dyDescent="0.3">
      <c r="A9" s="18" t="s">
        <v>19</v>
      </c>
      <c r="B9" s="36" t="s">
        <v>27</v>
      </c>
      <c r="C9" s="19"/>
      <c r="D9" s="19"/>
      <c r="E9" s="33"/>
      <c r="F9" s="14"/>
      <c r="G9" s="38">
        <f>G10+G11+G12</f>
        <v>3675</v>
      </c>
      <c r="H9" s="54"/>
    </row>
    <row r="10" spans="1:19" s="28" customFormat="1" ht="22.95" customHeight="1" x14ac:dyDescent="0.3">
      <c r="A10" s="9" t="s">
        <v>20</v>
      </c>
      <c r="B10" s="30" t="s">
        <v>47</v>
      </c>
      <c r="C10" s="31" t="s">
        <v>12</v>
      </c>
      <c r="D10" s="21">
        <v>1</v>
      </c>
      <c r="E10" s="32">
        <v>21</v>
      </c>
      <c r="F10" s="22">
        <v>125</v>
      </c>
      <c r="G10" s="39">
        <f>F10*E10</f>
        <v>2625</v>
      </c>
      <c r="H10" s="46" t="s">
        <v>46</v>
      </c>
    </row>
    <row r="11" spans="1:19" s="28" customFormat="1" ht="22.95" customHeight="1" x14ac:dyDescent="0.3">
      <c r="A11" s="9" t="s">
        <v>16</v>
      </c>
      <c r="B11" s="30" t="s">
        <v>28</v>
      </c>
      <c r="C11" s="31" t="s">
        <v>31</v>
      </c>
      <c r="D11" s="21">
        <v>1</v>
      </c>
      <c r="E11" s="32">
        <v>17</v>
      </c>
      <c r="F11" s="22">
        <v>50</v>
      </c>
      <c r="G11" s="39">
        <f t="shared" si="0"/>
        <v>850</v>
      </c>
      <c r="H11" s="56" t="s">
        <v>49</v>
      </c>
    </row>
    <row r="12" spans="1:19" s="28" customFormat="1" ht="22.95" customHeight="1" x14ac:dyDescent="0.3">
      <c r="A12" s="9" t="s">
        <v>16</v>
      </c>
      <c r="B12" s="30" t="s">
        <v>29</v>
      </c>
      <c r="C12" s="31" t="s">
        <v>31</v>
      </c>
      <c r="D12" s="21">
        <v>1</v>
      </c>
      <c r="E12" s="32">
        <v>8</v>
      </c>
      <c r="F12" s="22">
        <v>25</v>
      </c>
      <c r="G12" s="39">
        <f t="shared" si="0"/>
        <v>200</v>
      </c>
      <c r="H12" s="56" t="s">
        <v>49</v>
      </c>
    </row>
    <row r="13" spans="1:19" s="28" customFormat="1" ht="22.95" customHeight="1" x14ac:dyDescent="0.3">
      <c r="A13" s="53" t="s">
        <v>35</v>
      </c>
      <c r="B13" s="36" t="s">
        <v>34</v>
      </c>
      <c r="C13" s="19"/>
      <c r="D13" s="19"/>
      <c r="E13" s="33"/>
      <c r="F13" s="14"/>
      <c r="G13" s="38">
        <f>SUM(G14:G16)</f>
        <v>3675</v>
      </c>
      <c r="H13" s="54"/>
    </row>
    <row r="14" spans="1:19" s="28" customFormat="1" ht="22.95" customHeight="1" x14ac:dyDescent="0.3">
      <c r="A14" s="29" t="s">
        <v>9</v>
      </c>
      <c r="B14" s="30" t="s">
        <v>47</v>
      </c>
      <c r="C14" s="31" t="s">
        <v>12</v>
      </c>
      <c r="D14" s="21">
        <v>1</v>
      </c>
      <c r="E14" s="32">
        <v>21</v>
      </c>
      <c r="F14" s="22">
        <v>125</v>
      </c>
      <c r="G14" s="39">
        <f t="shared" si="0"/>
        <v>2625</v>
      </c>
      <c r="H14" s="46" t="s">
        <v>46</v>
      </c>
    </row>
    <row r="15" spans="1:19" s="28" customFormat="1" ht="22.95" customHeight="1" x14ac:dyDescent="0.3">
      <c r="A15" s="29" t="s">
        <v>10</v>
      </c>
      <c r="B15" s="30" t="s">
        <v>28</v>
      </c>
      <c r="C15" s="31" t="s">
        <v>31</v>
      </c>
      <c r="D15" s="21">
        <v>1</v>
      </c>
      <c r="E15" s="32">
        <v>17</v>
      </c>
      <c r="F15" s="22">
        <v>50</v>
      </c>
      <c r="G15" s="39">
        <f t="shared" si="0"/>
        <v>850</v>
      </c>
      <c r="H15" s="56" t="s">
        <v>49</v>
      </c>
    </row>
    <row r="16" spans="1:19" s="28" customFormat="1" ht="22.95" customHeight="1" x14ac:dyDescent="0.3">
      <c r="A16" s="29" t="s">
        <v>36</v>
      </c>
      <c r="B16" s="30" t="s">
        <v>30</v>
      </c>
      <c r="C16" s="31" t="s">
        <v>31</v>
      </c>
      <c r="D16" s="21">
        <v>1</v>
      </c>
      <c r="E16" s="32">
        <v>8</v>
      </c>
      <c r="F16" s="22">
        <v>25</v>
      </c>
      <c r="G16" s="39">
        <f t="shared" si="0"/>
        <v>200</v>
      </c>
      <c r="H16" s="56" t="s">
        <v>49</v>
      </c>
    </row>
    <row r="17" spans="1:8" s="28" customFormat="1" ht="22.95" customHeight="1" x14ac:dyDescent="0.3">
      <c r="A17" s="53" t="s">
        <v>14</v>
      </c>
      <c r="B17" s="36" t="s">
        <v>33</v>
      </c>
      <c r="C17" s="19"/>
      <c r="D17" s="19"/>
      <c r="E17" s="33"/>
      <c r="F17" s="14"/>
      <c r="G17" s="38">
        <f>SUM(G18:G20)</f>
        <v>3675</v>
      </c>
      <c r="H17" s="54"/>
    </row>
    <row r="18" spans="1:8" ht="22.95" customHeight="1" x14ac:dyDescent="0.3">
      <c r="A18" s="29" t="s">
        <v>15</v>
      </c>
      <c r="B18" s="30" t="s">
        <v>47</v>
      </c>
      <c r="C18" s="31" t="s">
        <v>12</v>
      </c>
      <c r="D18" s="21">
        <v>1</v>
      </c>
      <c r="E18" s="32">
        <v>21</v>
      </c>
      <c r="F18" s="22">
        <v>125</v>
      </c>
      <c r="G18" s="39">
        <f t="shared" si="0"/>
        <v>2625</v>
      </c>
      <c r="H18" s="46" t="s">
        <v>46</v>
      </c>
    </row>
    <row r="19" spans="1:8" s="25" customFormat="1" ht="22.95" customHeight="1" x14ac:dyDescent="0.3">
      <c r="A19" s="29" t="s">
        <v>21</v>
      </c>
      <c r="B19" s="30" t="s">
        <v>28</v>
      </c>
      <c r="C19" s="31" t="s">
        <v>31</v>
      </c>
      <c r="D19" s="21">
        <v>1</v>
      </c>
      <c r="E19" s="32">
        <v>17</v>
      </c>
      <c r="F19" s="22">
        <v>50</v>
      </c>
      <c r="G19" s="39">
        <f t="shared" si="0"/>
        <v>850</v>
      </c>
      <c r="H19" s="56" t="s">
        <v>49</v>
      </c>
    </row>
    <row r="20" spans="1:8" s="25" customFormat="1" ht="22.95" customHeight="1" x14ac:dyDescent="0.3">
      <c r="A20" s="29" t="s">
        <v>37</v>
      </c>
      <c r="B20" s="30" t="s">
        <v>29</v>
      </c>
      <c r="C20" s="31" t="s">
        <v>31</v>
      </c>
      <c r="D20" s="8">
        <v>1</v>
      </c>
      <c r="E20" s="32">
        <v>8</v>
      </c>
      <c r="F20" s="22">
        <v>25</v>
      </c>
      <c r="G20" s="39">
        <f t="shared" si="0"/>
        <v>200</v>
      </c>
      <c r="H20" s="56" t="s">
        <v>49</v>
      </c>
    </row>
    <row r="21" spans="1:8" s="7" customFormat="1" ht="22.95" customHeight="1" x14ac:dyDescent="0.3">
      <c r="A21" s="51" t="s">
        <v>38</v>
      </c>
      <c r="B21" s="66" t="s">
        <v>18</v>
      </c>
      <c r="C21" s="67" t="s">
        <v>2</v>
      </c>
      <c r="D21" s="67" t="s">
        <v>53</v>
      </c>
      <c r="E21" s="67" t="s">
        <v>45</v>
      </c>
      <c r="F21" s="68"/>
      <c r="G21" s="69">
        <f>G22+G23+G24</f>
        <v>7680</v>
      </c>
      <c r="H21" s="52"/>
    </row>
    <row r="22" spans="1:8" ht="22.95" customHeight="1" x14ac:dyDescent="0.3">
      <c r="A22" s="24" t="s">
        <v>39</v>
      </c>
      <c r="B22" s="41" t="s">
        <v>32</v>
      </c>
      <c r="C22" s="42" t="s">
        <v>13</v>
      </c>
      <c r="D22" s="43">
        <v>3</v>
      </c>
      <c r="E22" s="43">
        <v>4</v>
      </c>
      <c r="F22" s="44">
        <v>510</v>
      </c>
      <c r="G22" s="45">
        <f>F22*E22*D22</f>
        <v>6120</v>
      </c>
      <c r="H22" s="46" t="s">
        <v>46</v>
      </c>
    </row>
    <row r="23" spans="1:8" ht="22.95" customHeight="1" x14ac:dyDescent="0.3">
      <c r="A23" s="24" t="s">
        <v>40</v>
      </c>
      <c r="B23" s="41" t="s">
        <v>43</v>
      </c>
      <c r="C23" s="42" t="s">
        <v>13</v>
      </c>
      <c r="D23" s="43">
        <v>3</v>
      </c>
      <c r="E23" s="43">
        <v>8</v>
      </c>
      <c r="F23" s="44">
        <v>15</v>
      </c>
      <c r="G23" s="45">
        <f t="shared" ref="G23:G24" si="1">D23*E23*F23</f>
        <v>360</v>
      </c>
      <c r="H23" s="46" t="s">
        <v>46</v>
      </c>
    </row>
    <row r="24" spans="1:8" ht="28.2" customHeight="1" x14ac:dyDescent="0.3">
      <c r="A24" s="40" t="s">
        <v>44</v>
      </c>
      <c r="B24" s="47" t="s">
        <v>54</v>
      </c>
      <c r="C24" s="48" t="s">
        <v>13</v>
      </c>
      <c r="D24" s="49">
        <v>3</v>
      </c>
      <c r="E24" s="49">
        <v>8</v>
      </c>
      <c r="F24" s="44">
        <v>50</v>
      </c>
      <c r="G24" s="45">
        <f t="shared" si="1"/>
        <v>1200</v>
      </c>
      <c r="H24" s="50" t="s">
        <v>46</v>
      </c>
    </row>
    <row r="25" spans="1:8" ht="22.95" customHeight="1" x14ac:dyDescent="0.3">
      <c r="A25" s="73" t="s">
        <v>8</v>
      </c>
      <c r="B25" s="74"/>
      <c r="C25" s="74"/>
      <c r="D25" s="74"/>
      <c r="E25" s="74"/>
      <c r="F25" s="75"/>
      <c r="G25" s="70">
        <f>G21+G17+G13+G9+G5</f>
        <v>18705</v>
      </c>
      <c r="H25" s="52"/>
    </row>
    <row r="26" spans="1:8" ht="28.05" customHeight="1" x14ac:dyDescent="0.3">
      <c r="A26" s="1"/>
      <c r="B26" s="55" t="s">
        <v>48</v>
      </c>
      <c r="C26" s="1"/>
      <c r="E26" s="1"/>
      <c r="F26" s="1"/>
      <c r="G26" s="1"/>
    </row>
    <row r="27" spans="1:8" ht="28.05" customHeight="1" x14ac:dyDescent="0.3">
      <c r="A27" s="1"/>
      <c r="B27" s="1"/>
      <c r="C27" s="1"/>
      <c r="E27" s="1"/>
      <c r="F27" s="1"/>
      <c r="G27" s="1"/>
    </row>
    <row r="28" spans="1:8" ht="28.05" customHeight="1" x14ac:dyDescent="0.3">
      <c r="A28" s="1"/>
      <c r="B28" s="1"/>
      <c r="C28" s="1"/>
      <c r="E28" s="1"/>
      <c r="F28" s="1"/>
      <c r="G28" s="1"/>
    </row>
    <row r="29" spans="1:8" s="23" customFormat="1" ht="28.05" customHeight="1" x14ac:dyDescent="0.3"/>
    <row r="30" spans="1:8" s="23" customFormat="1" ht="28.05" customHeight="1" x14ac:dyDescent="0.3"/>
    <row r="31" spans="1:8" ht="28.05" customHeight="1" x14ac:dyDescent="0.3">
      <c r="A31" s="1"/>
      <c r="B31" s="1"/>
      <c r="C31" s="1"/>
      <c r="E31" s="1"/>
      <c r="F31" s="1"/>
      <c r="G31" s="1"/>
    </row>
    <row r="32" spans="1:8" ht="28.05" customHeight="1" x14ac:dyDescent="0.3">
      <c r="A32" s="1"/>
      <c r="B32" s="1"/>
      <c r="C32" s="1"/>
      <c r="E32" s="1"/>
      <c r="F32" s="1"/>
      <c r="G32" s="1"/>
    </row>
    <row r="33" spans="1:7" ht="28.05" customHeight="1" x14ac:dyDescent="0.3">
      <c r="A33" s="1"/>
      <c r="B33" s="1"/>
      <c r="C33" s="1"/>
      <c r="E33" s="1"/>
      <c r="F33" s="1"/>
      <c r="G33" s="1"/>
    </row>
    <row r="34" spans="1:7" ht="28.05" customHeight="1" x14ac:dyDescent="0.3">
      <c r="A34" s="1"/>
      <c r="B34" s="1"/>
      <c r="C34" s="1"/>
      <c r="E34" s="1"/>
      <c r="F34" s="1"/>
      <c r="G34" s="1"/>
    </row>
    <row r="35" spans="1:7" ht="28.05" customHeight="1" x14ac:dyDescent="0.3">
      <c r="A35" s="1"/>
      <c r="B35" s="1"/>
      <c r="C35" s="1"/>
      <c r="E35" s="1"/>
      <c r="F35" s="1"/>
      <c r="G35" s="1"/>
    </row>
    <row r="36" spans="1:7" ht="28.05" customHeight="1" x14ac:dyDescent="0.3">
      <c r="A36" s="1"/>
      <c r="B36" s="1"/>
      <c r="C36" s="1"/>
      <c r="E36" s="1"/>
      <c r="F36" s="1"/>
      <c r="G36" s="1"/>
    </row>
    <row r="37" spans="1:7" s="23" customFormat="1" ht="28.05" customHeight="1" x14ac:dyDescent="0.3"/>
    <row r="38" spans="1:7" s="23" customFormat="1" ht="28.05" customHeight="1" x14ac:dyDescent="0.3"/>
    <row r="39" spans="1:7" ht="28.05" customHeight="1" x14ac:dyDescent="0.3">
      <c r="A39" s="1"/>
      <c r="B39" s="1"/>
      <c r="C39" s="1"/>
      <c r="E39" s="1"/>
      <c r="F39" s="1"/>
      <c r="G39" s="1"/>
    </row>
    <row r="40" spans="1:7" ht="28.05" customHeight="1" x14ac:dyDescent="0.3">
      <c r="A40" s="1"/>
      <c r="B40" s="1"/>
      <c r="C40" s="1"/>
      <c r="E40" s="1"/>
      <c r="F40" s="1"/>
      <c r="G40" s="1"/>
    </row>
    <row r="41" spans="1:7" ht="28.05" customHeight="1" x14ac:dyDescent="0.3">
      <c r="A41" s="1"/>
      <c r="B41" s="1"/>
      <c r="C41" s="1"/>
      <c r="E41" s="1"/>
      <c r="F41" s="1"/>
      <c r="G41" s="1"/>
    </row>
    <row r="42" spans="1:7" s="7" customFormat="1" ht="28.05" customHeight="1" x14ac:dyDescent="0.3"/>
    <row r="43" spans="1:7" ht="28.05" customHeight="1" x14ac:dyDescent="0.3">
      <c r="A43" s="1"/>
      <c r="B43" s="1"/>
      <c r="C43" s="1"/>
      <c r="E43" s="1"/>
      <c r="F43" s="1"/>
      <c r="G43" s="1"/>
    </row>
    <row r="44" spans="1:7" ht="28.05" customHeight="1" x14ac:dyDescent="0.3">
      <c r="A44" s="1"/>
      <c r="B44" s="1"/>
      <c r="C44" s="1"/>
      <c r="E44" s="1"/>
      <c r="F44" s="1"/>
      <c r="G44" s="1"/>
    </row>
    <row r="45" spans="1:7" ht="28.05" customHeight="1" x14ac:dyDescent="0.3">
      <c r="A45" s="1"/>
      <c r="B45" s="1"/>
      <c r="C45" s="1"/>
      <c r="E45" s="1"/>
      <c r="F45" s="1"/>
      <c r="G45" s="1"/>
    </row>
    <row r="46" spans="1:7" ht="28.05" customHeight="1" x14ac:dyDescent="0.3">
      <c r="A46" s="1"/>
      <c r="B46" s="1"/>
      <c r="C46" s="1"/>
      <c r="E46" s="1"/>
      <c r="F46" s="1"/>
      <c r="G46" s="1"/>
    </row>
    <row r="47" spans="1:7" s="23" customFormat="1" ht="28.05" customHeight="1" x14ac:dyDescent="0.3"/>
    <row r="48" spans="1:7" s="23" customFormat="1" ht="28.05" customHeight="1" x14ac:dyDescent="0.3"/>
    <row r="49" spans="1:7" ht="28.05" customHeight="1" x14ac:dyDescent="0.3">
      <c r="A49" s="1"/>
      <c r="B49" s="1"/>
      <c r="C49" s="1"/>
      <c r="E49" s="1"/>
      <c r="F49" s="1"/>
      <c r="G49" s="1"/>
    </row>
    <row r="50" spans="1:7" ht="28.05" customHeight="1" x14ac:dyDescent="0.3">
      <c r="A50" s="1"/>
      <c r="B50" s="1"/>
      <c r="C50" s="1"/>
      <c r="E50" s="1"/>
      <c r="F50" s="1"/>
      <c r="G50" s="1"/>
    </row>
    <row r="51" spans="1:7" ht="28.05" customHeight="1" x14ac:dyDescent="0.3">
      <c r="A51" s="1"/>
      <c r="B51" s="1"/>
      <c r="C51" s="1"/>
      <c r="E51" s="1"/>
      <c r="F51" s="1"/>
      <c r="G51" s="1"/>
    </row>
    <row r="52" spans="1:7" ht="28.05" customHeight="1" x14ac:dyDescent="0.3">
      <c r="A52" s="1"/>
      <c r="B52" s="1"/>
      <c r="C52" s="1"/>
      <c r="E52" s="1"/>
      <c r="F52" s="1"/>
      <c r="G52" s="1"/>
    </row>
    <row r="53" spans="1:7" s="23" customFormat="1" ht="28.05" customHeight="1" x14ac:dyDescent="0.3"/>
    <row r="54" spans="1:7" ht="28.05" customHeight="1" x14ac:dyDescent="0.3">
      <c r="A54" s="1"/>
      <c r="B54" s="1"/>
      <c r="C54" s="1"/>
      <c r="E54" s="1"/>
      <c r="F54" s="1"/>
      <c r="G54" s="1"/>
    </row>
    <row r="55" spans="1:7" ht="28.05" customHeight="1" x14ac:dyDescent="0.3">
      <c r="A55" s="1"/>
      <c r="B55" s="1"/>
      <c r="C55" s="1"/>
      <c r="E55" s="1"/>
      <c r="F55" s="1"/>
      <c r="G55" s="1"/>
    </row>
    <row r="56" spans="1:7" ht="28.05" customHeight="1" x14ac:dyDescent="0.3">
      <c r="A56" s="1"/>
      <c r="B56" s="1"/>
      <c r="C56" s="1"/>
      <c r="E56" s="1"/>
      <c r="F56" s="1"/>
      <c r="G56" s="1"/>
    </row>
    <row r="57" spans="1:7" ht="28.05" customHeight="1" x14ac:dyDescent="0.3">
      <c r="A57" s="1"/>
      <c r="B57" s="1"/>
      <c r="C57" s="1"/>
      <c r="E57" s="1"/>
      <c r="F57" s="1"/>
      <c r="G57" s="1"/>
    </row>
    <row r="58" spans="1:7" ht="28.05" customHeight="1" x14ac:dyDescent="0.3">
      <c r="A58" s="1"/>
      <c r="B58" s="1"/>
      <c r="C58" s="1"/>
      <c r="E58" s="1"/>
      <c r="F58" s="1"/>
      <c r="G58" s="1"/>
    </row>
    <row r="59" spans="1:7" ht="28.05" customHeight="1" x14ac:dyDescent="0.3">
      <c r="A59" s="1"/>
      <c r="B59" s="1"/>
      <c r="C59" s="1"/>
      <c r="E59" s="1"/>
      <c r="F59" s="1"/>
      <c r="G59" s="1"/>
    </row>
    <row r="60" spans="1:7" ht="28.05" customHeight="1" x14ac:dyDescent="0.3">
      <c r="A60" s="1"/>
      <c r="B60" s="1"/>
      <c r="C60" s="1"/>
      <c r="E60" s="1"/>
      <c r="F60" s="1"/>
      <c r="G60" s="1"/>
    </row>
    <row r="61" spans="1:7" ht="28.05" customHeight="1" x14ac:dyDescent="0.3">
      <c r="A61" s="1"/>
      <c r="B61" s="1"/>
      <c r="C61" s="1"/>
      <c r="E61" s="1"/>
      <c r="F61" s="1"/>
      <c r="G61" s="1"/>
    </row>
    <row r="62" spans="1:7" s="23" customFormat="1" ht="28.05" customHeight="1" x14ac:dyDescent="0.3"/>
    <row r="63" spans="1:7" s="23" customFormat="1" ht="28.05" customHeight="1" x14ac:dyDescent="0.3"/>
    <row r="64" spans="1:7" ht="28.05" customHeight="1" x14ac:dyDescent="0.3">
      <c r="A64" s="1"/>
      <c r="B64" s="1"/>
      <c r="C64" s="1"/>
      <c r="E64" s="1"/>
      <c r="F64" s="1"/>
      <c r="G64" s="1"/>
    </row>
    <row r="65" spans="1:7" ht="28.05" customHeight="1" x14ac:dyDescent="0.3">
      <c r="A65" s="1"/>
      <c r="B65" s="1"/>
      <c r="C65" s="1"/>
      <c r="E65" s="1"/>
      <c r="F65" s="1"/>
      <c r="G65" s="1"/>
    </row>
    <row r="66" spans="1:7" ht="28.05" customHeight="1" x14ac:dyDescent="0.3">
      <c r="A66" s="1"/>
      <c r="B66" s="1"/>
      <c r="C66" s="1"/>
      <c r="E66" s="1"/>
      <c r="F66" s="1"/>
      <c r="G66" s="1"/>
    </row>
    <row r="67" spans="1:7" ht="28.05" customHeight="1" x14ac:dyDescent="0.3">
      <c r="A67" s="1"/>
      <c r="B67" s="1"/>
      <c r="C67" s="1"/>
      <c r="E67" s="1"/>
      <c r="F67" s="1"/>
      <c r="G67" s="1"/>
    </row>
    <row r="68" spans="1:7" s="23" customFormat="1" ht="28.05" customHeight="1" x14ac:dyDescent="0.3"/>
    <row r="69" spans="1:7" ht="28.05" customHeight="1" x14ac:dyDescent="0.3">
      <c r="A69" s="1"/>
      <c r="B69" s="1"/>
      <c r="C69" s="1"/>
      <c r="E69" s="1"/>
      <c r="F69" s="1"/>
      <c r="G69" s="1"/>
    </row>
    <row r="70" spans="1:7" ht="28.05" customHeight="1" x14ac:dyDescent="0.3">
      <c r="A70" s="1"/>
      <c r="B70" s="1"/>
      <c r="C70" s="1"/>
      <c r="E70" s="1"/>
      <c r="F70" s="1"/>
      <c r="G70" s="1"/>
    </row>
    <row r="71" spans="1:7" s="26" customFormat="1" ht="28.05" customHeight="1" x14ac:dyDescent="0.3"/>
    <row r="72" spans="1:7" s="27" customFormat="1" ht="28.05" customHeight="1" x14ac:dyDescent="0.3"/>
    <row r="73" spans="1:7" s="27" customFormat="1" ht="28.05" customHeight="1" x14ac:dyDescent="0.3"/>
    <row r="74" spans="1:7" ht="28.05" customHeight="1" x14ac:dyDescent="0.3">
      <c r="A74" s="1"/>
      <c r="B74" s="1"/>
      <c r="C74" s="1"/>
      <c r="E74" s="1"/>
      <c r="F74" s="1"/>
      <c r="G74" s="1"/>
    </row>
    <row r="75" spans="1:7" ht="28.05" customHeight="1" x14ac:dyDescent="0.3">
      <c r="A75" s="1"/>
      <c r="B75" s="1"/>
      <c r="C75" s="1"/>
      <c r="E75" s="1"/>
      <c r="F75" s="1"/>
      <c r="G75" s="1"/>
    </row>
    <row r="77" spans="1:7" ht="15" customHeight="1" x14ac:dyDescent="0.3">
      <c r="B77" s="72"/>
      <c r="C77" s="72"/>
      <c r="D77" s="72"/>
      <c r="E77" s="72"/>
      <c r="F77" s="72"/>
    </row>
    <row r="78" spans="1:7" ht="15" customHeight="1" x14ac:dyDescent="0.3">
      <c r="B78" s="77"/>
      <c r="C78" s="77"/>
      <c r="D78" s="72"/>
      <c r="E78" s="72"/>
      <c r="F78" s="72"/>
    </row>
    <row r="79" spans="1:7" ht="15" customHeight="1" x14ac:dyDescent="0.3">
      <c r="B79" s="78"/>
      <c r="C79" s="78"/>
      <c r="D79" s="72"/>
      <c r="E79" s="72"/>
      <c r="F79" s="72"/>
    </row>
    <row r="82" spans="2:6" ht="15" customHeight="1" x14ac:dyDescent="0.3">
      <c r="B82" s="72"/>
      <c r="C82" s="72"/>
      <c r="D82" s="72"/>
      <c r="E82" s="72"/>
      <c r="F82" s="72"/>
    </row>
  </sheetData>
  <mergeCells count="9">
    <mergeCell ref="B79:C79"/>
    <mergeCell ref="D79:F79"/>
    <mergeCell ref="B82:F82"/>
    <mergeCell ref="A1:B1"/>
    <mergeCell ref="B77:F77"/>
    <mergeCell ref="A25:F25"/>
    <mergeCell ref="A2:H3"/>
    <mergeCell ref="B78:C78"/>
    <mergeCell ref="D78:F78"/>
  </mergeCells>
  <phoneticPr fontId="7" type="noConversion"/>
  <pageMargins left="0.7" right="0.7" top="0.75" bottom="0.75" header="0.3" footer="0.3"/>
  <pageSetup paperSize="9" scale="80" fitToWidth="0"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UserLA8203</dc:creator>
  <cp:lastModifiedBy>UserNA8663</cp:lastModifiedBy>
  <cp:lastPrinted>2022-10-14T08:26:20Z</cp:lastPrinted>
  <dcterms:created xsi:type="dcterms:W3CDTF">2021-03-12T08:01:56Z</dcterms:created>
  <dcterms:modified xsi:type="dcterms:W3CDTF">2024-11-06T13:08:19Z</dcterms:modified>
</cp:coreProperties>
</file>