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izonline-my.sharepoint.com/personal/judith_nkinsi_giz_de/Documents/Documents/Mes documents/Contrats 2025/PROGERIM/83495124/"/>
    </mc:Choice>
  </mc:AlternateContent>
  <xr:revisionPtr revIDLastSave="3" documentId="8_{94CFBD2B-3210-478A-9D47-16A3A99B8EF9}" xr6:coauthVersionLast="47" xr6:coauthVersionMax="47" xr10:uidLastSave="{37946807-289C-445E-87CD-ACB05C02E61B}"/>
  <bookViews>
    <workbookView xWindow="28680" yWindow="-120" windowWidth="29040" windowHeight="15720" xr2:uid="{B453AD1E-F7A6-452A-892C-9E48F9EBE141}"/>
  </bookViews>
  <sheets>
    <sheet name="Feuil1" sheetId="1" r:id="rId1"/>
  </sheets>
  <definedNames>
    <definedName name="_xlnm.Print_Area" localSheetId="0">Feuil1!$A$1:$I$81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2" i="1" l="1"/>
  <c r="H10" i="1"/>
  <c r="H11" i="1"/>
  <c r="H12" i="1"/>
  <c r="H9" i="1"/>
  <c r="H21" i="1"/>
  <c r="H22" i="1"/>
  <c r="H23" i="1"/>
  <c r="F24" i="1"/>
  <c r="H26" i="1"/>
  <c r="H27" i="1"/>
  <c r="H28" i="1"/>
  <c r="H29" i="1"/>
  <c r="H30" i="1"/>
  <c r="H31" i="1"/>
  <c r="F32" i="1"/>
  <c r="H34" i="1"/>
  <c r="H35" i="1"/>
  <c r="H36" i="1"/>
  <c r="H37" i="1"/>
  <c r="H38" i="1"/>
  <c r="H39" i="1"/>
  <c r="F40" i="1"/>
  <c r="H43" i="1"/>
  <c r="H44" i="1"/>
  <c r="H45" i="1"/>
  <c r="H46" i="1"/>
  <c r="H47" i="1"/>
  <c r="H48" i="1"/>
  <c r="H49" i="1"/>
  <c r="H50" i="1"/>
  <c r="H51" i="1"/>
  <c r="H52" i="1"/>
  <c r="F53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F68" i="1"/>
  <c r="H16" i="1"/>
  <c r="H15" i="1"/>
  <c r="H24" i="1" l="1"/>
  <c r="H53" i="1"/>
  <c r="H40" i="1"/>
  <c r="H32" i="1"/>
  <c r="H68" i="1"/>
  <c r="H14" i="1"/>
  <c r="H71" i="1" l="1"/>
  <c r="H73" i="1" s="1"/>
  <c r="H17" i="1" l="1"/>
  <c r="H13" i="1"/>
  <c r="H7" i="1" l="1"/>
  <c r="H18" i="1" s="1"/>
  <c r="F74" i="1" l="1"/>
</calcChain>
</file>

<file path=xl/sharedStrings.xml><?xml version="1.0" encoding="utf-8"?>
<sst xmlns="http://schemas.openxmlformats.org/spreadsheetml/2006/main" count="101" uniqueCount="87">
  <si>
    <t>N°</t>
  </si>
  <si>
    <t>Libellé</t>
  </si>
  <si>
    <t xml:space="preserve">Unité </t>
  </si>
  <si>
    <t>Jours/ nuitée</t>
  </si>
  <si>
    <t xml:space="preserve">P.U en USD  </t>
  </si>
  <si>
    <t xml:space="preserve">P.T en USD  </t>
  </si>
  <si>
    <t>I.</t>
  </si>
  <si>
    <t>I.1</t>
  </si>
  <si>
    <t>Sous-total 2</t>
  </si>
  <si>
    <t>Sous-total 3</t>
  </si>
  <si>
    <t>TOTAL GENERAL DU PROJET EN USD</t>
  </si>
  <si>
    <t>III.1</t>
  </si>
  <si>
    <t>III.2</t>
  </si>
  <si>
    <t>Autres</t>
  </si>
  <si>
    <t>Nbre de personnes/ Qntés</t>
  </si>
  <si>
    <t>nuitée</t>
  </si>
  <si>
    <t>personne</t>
  </si>
  <si>
    <t>IV</t>
  </si>
  <si>
    <t>II.</t>
  </si>
  <si>
    <t>Sous-total 1</t>
  </si>
  <si>
    <t>III.1.1</t>
  </si>
  <si>
    <t>III.1.2</t>
  </si>
  <si>
    <t>III.1.3</t>
  </si>
  <si>
    <t>II.2</t>
  </si>
  <si>
    <t>II.2.1</t>
  </si>
  <si>
    <t>II.2.2</t>
  </si>
  <si>
    <t>II.2.3</t>
  </si>
  <si>
    <t>II.3</t>
  </si>
  <si>
    <t>II.3.1</t>
  </si>
  <si>
    <t>II.3.2</t>
  </si>
  <si>
    <t>II.3.3</t>
  </si>
  <si>
    <t>II.3.4</t>
  </si>
  <si>
    <t>II.3.5</t>
  </si>
  <si>
    <t>II.3.6</t>
  </si>
  <si>
    <t>II.4</t>
  </si>
  <si>
    <t>II.4.1</t>
  </si>
  <si>
    <t>II.4.2</t>
  </si>
  <si>
    <t>II.4.3</t>
  </si>
  <si>
    <t>II.4.4</t>
  </si>
  <si>
    <t>II.4.5</t>
  </si>
  <si>
    <t>II.4.6</t>
  </si>
  <si>
    <t>III.</t>
  </si>
  <si>
    <t>III.1.4</t>
  </si>
  <si>
    <t>III.1.5</t>
  </si>
  <si>
    <t>III.1.6</t>
  </si>
  <si>
    <t>III.1.7</t>
  </si>
  <si>
    <t>III.1.8</t>
  </si>
  <si>
    <t>III.1.9</t>
  </si>
  <si>
    <t>III.1.10</t>
  </si>
  <si>
    <t>III.2.1</t>
  </si>
  <si>
    <t>III.2.2</t>
  </si>
  <si>
    <t>III.2.3</t>
  </si>
  <si>
    <t>III.2.4</t>
  </si>
  <si>
    <t>III.2.5</t>
  </si>
  <si>
    <t>III.2.6</t>
  </si>
  <si>
    <t>III.2.7</t>
  </si>
  <si>
    <t>III.2.8</t>
  </si>
  <si>
    <t>III.2.9</t>
  </si>
  <si>
    <t>III.2.10</t>
  </si>
  <si>
    <t>III.2.11</t>
  </si>
  <si>
    <t>III.2.12</t>
  </si>
  <si>
    <t>III.2.13</t>
  </si>
  <si>
    <t>Sous-total 4</t>
  </si>
  <si>
    <t>Sous-total 6</t>
  </si>
  <si>
    <t>Sous-total 8</t>
  </si>
  <si>
    <t>Sous-total 5</t>
  </si>
  <si>
    <t>HONORAIRE</t>
  </si>
  <si>
    <t>jours</t>
  </si>
  <si>
    <t>LOGISTIQUE</t>
  </si>
  <si>
    <t>vol</t>
  </si>
  <si>
    <t>II</t>
  </si>
  <si>
    <t>II.1</t>
  </si>
  <si>
    <t>Perdiems jours pleins</t>
  </si>
  <si>
    <t>« RECRUTEMENT D’UN EXPERT-CONSULTANT POUR FORMER LES COMITES LOCAUX DE DEVELOPPEMENT, LES ORGANISATIONS DE LA SOCIETE CIVILE ET LES ORGANISATIONS COMMUNAUTAIRES DE BASE DES ENTITES TERRITORIALES DECENTRALISEES DU LUALABA ET DU HAUT-KATANGA SUR LA CONDUITE DES BUDGETS PARTICIPATIFS »</t>
  </si>
  <si>
    <t>Hebergement jours de mission</t>
  </si>
  <si>
    <t xml:space="preserve">Perdiem jour de mission </t>
  </si>
  <si>
    <t>Perdiem jours de voyage</t>
  </si>
  <si>
    <t>Vols Nationaux (aller-retour)</t>
  </si>
  <si>
    <t>Taxe aéroportuaire, Go pass et navette aéroport</t>
  </si>
  <si>
    <t>Honoraires Expert</t>
  </si>
  <si>
    <t>Frais de mission</t>
  </si>
  <si>
    <t>Modèle d'offre financière - 83495124</t>
  </si>
  <si>
    <t xml:space="preserve">Commentaires </t>
  </si>
  <si>
    <t>Facture / timesheets</t>
  </si>
  <si>
    <t>A justifier</t>
  </si>
  <si>
    <t>Forfait</t>
  </si>
  <si>
    <t>Veuillez remplir les cases en jaune et ressortir le montant total en USD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</si>
</sst>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_);_(* \(#,##0\);_(* &quot;-&quot;??_);_(@_)"/>
    <numFmt numFmtId="165" formatCode="_(&quot;$&quot;* #,##0.0_);_(&quot;$&quot;* \(#,##0.0\);_(&quot;$&quot;* &quot;-&quot;??_);_(@_)"/>
    <numFmt numFmtId="166" formatCode="_(&quot;$&quot;* #,##0_);_(&quot;$&quot;* \(#,##0\);_(&quot;$&quot;* &quot;-&quot;??_);_(@_)"/>
    <numFmt numFmtId="167" formatCode="[$$-409]#,##0.00"/>
  </numFmts>
  <fonts count="11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i/>
      <sz val="10"/>
      <color theme="1"/>
      <name val="Arial"/>
      <family val="2"/>
    </font>
    <font>
      <sz val="10"/>
      <color rgb="FFFF0000"/>
      <name val="Calibri"/>
      <family val="2"/>
      <scheme val="minor"/>
    </font>
    <font>
      <sz val="10"/>
      <color theme="1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i/>
      <sz val="10"/>
      <color theme="1"/>
      <name val="Arial"/>
      <family val="2"/>
    </font>
    <font>
      <sz val="8"/>
      <name val="Calibri"/>
      <family val="2"/>
      <scheme val="minor"/>
    </font>
    <font>
      <b/>
      <sz val="8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167" fontId="2" fillId="0" borderId="0" xfId="0" applyNumberFormat="1" applyFont="1" applyAlignment="1">
      <alignment horizontal="right" vertical="center"/>
    </xf>
    <xf numFmtId="0" fontId="4" fillId="0" borderId="0" xfId="0" applyFont="1"/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vertical="center" wrapText="1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right" vertical="center"/>
    </xf>
    <xf numFmtId="165" fontId="5" fillId="0" borderId="3" xfId="0" applyNumberFormat="1" applyFont="1" applyBorder="1" applyAlignment="1">
      <alignment horizontal="right" vertical="center"/>
    </xf>
    <xf numFmtId="166" fontId="5" fillId="0" borderId="3" xfId="0" applyNumberFormat="1" applyFont="1" applyBorder="1" applyAlignment="1">
      <alignment horizontal="right" vertical="center"/>
    </xf>
    <xf numFmtId="0" fontId="6" fillId="2" borderId="2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right" vertical="center"/>
    </xf>
    <xf numFmtId="165" fontId="6" fillId="2" borderId="2" xfId="0" applyNumberFormat="1" applyFont="1" applyFill="1" applyBorder="1" applyAlignment="1">
      <alignment horizontal="right" vertical="center"/>
    </xf>
    <xf numFmtId="166" fontId="6" fillId="2" borderId="2" xfId="0" applyNumberFormat="1" applyFont="1" applyFill="1" applyBorder="1" applyAlignment="1">
      <alignment horizontal="right" vertical="center"/>
    </xf>
    <xf numFmtId="0" fontId="5" fillId="0" borderId="3" xfId="0" applyFont="1" applyBorder="1" applyAlignment="1">
      <alignment vertical="center"/>
    </xf>
    <xf numFmtId="0" fontId="5" fillId="0" borderId="2" xfId="0" applyFont="1" applyBorder="1" applyAlignment="1">
      <alignment horizontal="right" vertical="center"/>
    </xf>
    <xf numFmtId="166" fontId="6" fillId="2" borderId="2" xfId="0" applyNumberFormat="1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1" fillId="4" borderId="2" xfId="0" applyFont="1" applyFill="1" applyBorder="1" applyAlignment="1">
      <alignment vertical="center"/>
    </xf>
    <xf numFmtId="164" fontId="7" fillId="4" borderId="2" xfId="0" applyNumberFormat="1" applyFont="1" applyFill="1" applyBorder="1" applyAlignment="1">
      <alignment vertical="center"/>
    </xf>
    <xf numFmtId="165" fontId="1" fillId="4" borderId="2" xfId="0" applyNumberFormat="1" applyFont="1" applyFill="1" applyBorder="1" applyAlignment="1">
      <alignment vertical="center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165" fontId="2" fillId="0" borderId="0" xfId="0" applyNumberFormat="1" applyFont="1"/>
    <xf numFmtId="166" fontId="2" fillId="0" borderId="0" xfId="0" applyNumberFormat="1" applyFont="1" applyAlignment="1">
      <alignment horizontal="right"/>
    </xf>
    <xf numFmtId="0" fontId="8" fillId="5" borderId="3" xfId="0" applyFont="1" applyFill="1" applyBorder="1" applyAlignment="1">
      <alignment vertical="center" wrapText="1"/>
    </xf>
    <xf numFmtId="0" fontId="8" fillId="5" borderId="3" xfId="0" applyFont="1" applyFill="1" applyBorder="1" applyAlignment="1">
      <alignment horizontal="center" vertical="center"/>
    </xf>
    <xf numFmtId="0" fontId="8" fillId="5" borderId="3" xfId="0" applyFont="1" applyFill="1" applyBorder="1" applyAlignment="1">
      <alignment horizontal="right" vertical="center"/>
    </xf>
    <xf numFmtId="165" fontId="8" fillId="5" borderId="3" xfId="0" applyNumberFormat="1" applyFont="1" applyFill="1" applyBorder="1" applyAlignment="1">
      <alignment horizontal="right" vertical="center"/>
    </xf>
    <xf numFmtId="0" fontId="1" fillId="6" borderId="2" xfId="0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 wrapText="1"/>
    </xf>
    <xf numFmtId="165" fontId="1" fillId="6" borderId="2" xfId="0" applyNumberFormat="1" applyFont="1" applyFill="1" applyBorder="1" applyAlignment="1">
      <alignment horizontal="center" vertical="center" wrapText="1"/>
    </xf>
    <xf numFmtId="166" fontId="1" fillId="6" borderId="2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/>
    </xf>
    <xf numFmtId="164" fontId="8" fillId="5" borderId="3" xfId="0" applyNumberFormat="1" applyFont="1" applyFill="1" applyBorder="1" applyAlignment="1">
      <alignment vertical="center"/>
    </xf>
    <xf numFmtId="164" fontId="6" fillId="2" borderId="2" xfId="0" applyNumberFormat="1" applyFont="1" applyFill="1" applyBorder="1" applyAlignment="1">
      <alignment vertical="center"/>
    </xf>
    <xf numFmtId="164" fontId="2" fillId="0" borderId="0" xfId="0" applyNumberFormat="1" applyFont="1" applyAlignment="1">
      <alignment vertical="center"/>
    </xf>
    <xf numFmtId="0" fontId="6" fillId="2" borderId="2" xfId="0" applyFont="1" applyFill="1" applyBorder="1" applyAlignment="1">
      <alignment horizontal="right" vertical="center" wrapText="1"/>
    </xf>
    <xf numFmtId="164" fontId="1" fillId="6" borderId="2" xfId="0" applyNumberFormat="1" applyFont="1" applyFill="1" applyBorder="1" applyAlignment="1">
      <alignment horizontal="center" vertical="center" wrapText="1"/>
    </xf>
    <xf numFmtId="0" fontId="5" fillId="7" borderId="2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vertical="center" wrapText="1"/>
    </xf>
    <xf numFmtId="0" fontId="5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vertical="center"/>
    </xf>
    <xf numFmtId="165" fontId="5" fillId="7" borderId="3" xfId="0" applyNumberFormat="1" applyFont="1" applyFill="1" applyBorder="1" applyAlignment="1">
      <alignment horizontal="right" vertical="center"/>
    </xf>
    <xf numFmtId="0" fontId="2" fillId="7" borderId="0" xfId="0" applyFont="1" applyFill="1"/>
    <xf numFmtId="0" fontId="5" fillId="7" borderId="3" xfId="0" applyFont="1" applyFill="1" applyBorder="1" applyAlignment="1">
      <alignment horizontal="right" vertical="center"/>
    </xf>
    <xf numFmtId="0" fontId="5" fillId="7" borderId="2" xfId="0" applyFont="1" applyFill="1" applyBorder="1" applyAlignment="1">
      <alignment horizontal="right" vertical="center"/>
    </xf>
    <xf numFmtId="166" fontId="5" fillId="7" borderId="2" xfId="0" applyNumberFormat="1" applyFont="1" applyFill="1" applyBorder="1" applyAlignment="1">
      <alignment horizontal="right" vertical="center"/>
    </xf>
    <xf numFmtId="166" fontId="8" fillId="5" borderId="2" xfId="0" applyNumberFormat="1" applyFont="1" applyFill="1" applyBorder="1" applyAlignment="1">
      <alignment horizontal="right" vertical="center"/>
    </xf>
    <xf numFmtId="166" fontId="5" fillId="0" borderId="2" xfId="0" applyNumberFormat="1" applyFont="1" applyBorder="1" applyAlignment="1">
      <alignment horizontal="right" vertical="center"/>
    </xf>
    <xf numFmtId="0" fontId="8" fillId="5" borderId="2" xfId="0" applyFont="1" applyFill="1" applyBorder="1" applyAlignment="1">
      <alignment vertical="center" wrapText="1"/>
    </xf>
    <xf numFmtId="0" fontId="5" fillId="5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5" fillId="0" borderId="2" xfId="0" applyFont="1" applyBorder="1" applyAlignment="1">
      <alignment vertical="center"/>
    </xf>
    <xf numFmtId="165" fontId="5" fillId="0" borderId="2" xfId="0" applyNumberFormat="1" applyFont="1" applyBorder="1" applyAlignment="1">
      <alignment horizontal="right" vertical="center"/>
    </xf>
    <xf numFmtId="0" fontId="5" fillId="7" borderId="2" xfId="0" applyFont="1" applyFill="1" applyBorder="1" applyAlignment="1">
      <alignment vertical="center" wrapText="1"/>
    </xf>
    <xf numFmtId="0" fontId="5" fillId="7" borderId="2" xfId="0" applyFont="1" applyFill="1" applyBorder="1" applyAlignment="1">
      <alignment vertical="center"/>
    </xf>
    <xf numFmtId="165" fontId="5" fillId="7" borderId="2" xfId="0" applyNumberFormat="1" applyFont="1" applyFill="1" applyBorder="1" applyAlignment="1">
      <alignment horizontal="right" vertical="center"/>
    </xf>
    <xf numFmtId="0" fontId="5" fillId="0" borderId="2" xfId="0" applyFont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3" fillId="6" borderId="2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7" fillId="4" borderId="2" xfId="0" applyFont="1" applyFill="1" applyBorder="1" applyAlignment="1">
      <alignment horizontal="left" vertical="center"/>
    </xf>
    <xf numFmtId="0" fontId="3" fillId="6" borderId="4" xfId="0" applyFont="1" applyFill="1" applyBorder="1" applyAlignment="1">
      <alignment horizontal="left" vertical="center" wrapText="1"/>
    </xf>
    <xf numFmtId="0" fontId="3" fillId="6" borderId="5" xfId="0" applyFont="1" applyFill="1" applyBorder="1" applyAlignment="1">
      <alignment horizontal="left" vertical="center" wrapText="1"/>
    </xf>
    <xf numFmtId="0" fontId="3" fillId="6" borderId="6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/>
    </xf>
    <xf numFmtId="0" fontId="5" fillId="0" borderId="6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165" fontId="5" fillId="8" borderId="3" xfId="0" applyNumberFormat="1" applyFont="1" applyFill="1" applyBorder="1" applyAlignment="1">
      <alignment horizontal="right" vertical="center"/>
    </xf>
    <xf numFmtId="166" fontId="5" fillId="8" borderId="2" xfId="0" applyNumberFormat="1" applyFont="1" applyFill="1" applyBorder="1" applyAlignment="1">
      <alignment horizontal="right" vertical="center"/>
    </xf>
    <xf numFmtId="0" fontId="3" fillId="5" borderId="3" xfId="0" applyFont="1" applyFill="1" applyBorder="1" applyAlignment="1">
      <alignment vertical="center" wrapText="1"/>
    </xf>
    <xf numFmtId="0" fontId="2" fillId="0" borderId="0" xfId="0" applyFont="1" applyAlignment="1">
      <alignment horizontal="center" vertical="top"/>
    </xf>
    <xf numFmtId="0" fontId="1" fillId="0" borderId="1" xfId="0" applyFont="1" applyBorder="1" applyAlignment="1">
      <alignment horizontal="left" vertical="top"/>
    </xf>
    <xf numFmtId="0" fontId="2" fillId="0" borderId="2" xfId="0" applyFont="1" applyBorder="1"/>
    <xf numFmtId="0" fontId="4" fillId="6" borderId="2" xfId="0" applyFont="1" applyFill="1" applyBorder="1"/>
    <xf numFmtId="166" fontId="7" fillId="8" borderId="2" xfId="0" applyNumberFormat="1" applyFont="1" applyFill="1" applyBorder="1" applyAlignment="1">
      <alignment horizontal="right" vertical="center"/>
    </xf>
    <xf numFmtId="0" fontId="1" fillId="7" borderId="2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7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/>
    </xf>
    <xf numFmtId="0" fontId="10" fillId="0" borderId="0" xfId="0" applyFont="1" applyAlignment="1">
      <alignment horizontal="left" vertical="center" wrapText="1"/>
    </xf>
    <xf numFmtId="0" fontId="1" fillId="6" borderId="2" xfId="0" applyFont="1" applyFill="1" applyBorder="1" applyAlignment="1">
      <alignment horizontal="left" vertical="center" wrapText="1"/>
    </xf>
    <xf numFmtId="0" fontId="5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B8F128-A446-4F93-B9E2-86C6E07AAA69}">
  <dimension ref="B1:T81"/>
  <sheetViews>
    <sheetView tabSelected="1" zoomScaleNormal="100" workbookViewId="0">
      <selection activeCell="AA92" sqref="AA92"/>
    </sheetView>
  </sheetViews>
  <sheetFormatPr baseColWidth="10" defaultColWidth="11.44140625" defaultRowHeight="15" customHeight="1" x14ac:dyDescent="0.3"/>
  <cols>
    <col min="1" max="1" width="5.77734375" style="1" customWidth="1"/>
    <col min="2" max="2" width="6.6640625" style="2" bestFit="1" customWidth="1"/>
    <col min="3" max="3" width="39.109375" style="27" customWidth="1"/>
    <col min="4" max="4" width="11.5546875" style="28" customWidth="1"/>
    <col min="5" max="5" width="9.77734375" style="1" customWidth="1"/>
    <col min="6" max="6" width="8.21875" style="46" customWidth="1"/>
    <col min="7" max="7" width="8.88671875" style="29" customWidth="1"/>
    <col min="8" max="8" width="9.5546875" style="30" customWidth="1"/>
    <col min="9" max="9" width="23.33203125" style="1" customWidth="1"/>
    <col min="10" max="16384" width="11.44140625" style="1"/>
  </cols>
  <sheetData>
    <row r="1" spans="2:20" ht="27.6" customHeight="1" x14ac:dyDescent="0.3">
      <c r="B1" s="83"/>
      <c r="C1" s="83"/>
    </row>
    <row r="2" spans="2:20" ht="15" customHeight="1" x14ac:dyDescent="0.3">
      <c r="B2" s="93" t="s">
        <v>73</v>
      </c>
      <c r="C2" s="93"/>
      <c r="D2" s="93"/>
      <c r="E2" s="93"/>
      <c r="F2" s="93"/>
      <c r="G2" s="93"/>
      <c r="H2" s="93"/>
    </row>
    <row r="3" spans="2:20" ht="39.6" customHeight="1" x14ac:dyDescent="0.3">
      <c r="B3" s="93"/>
      <c r="C3" s="93"/>
      <c r="D3" s="93"/>
      <c r="E3" s="93"/>
      <c r="F3" s="93"/>
      <c r="G3" s="93"/>
      <c r="H3" s="93"/>
    </row>
    <row r="4" spans="2:20" ht="15" customHeight="1" x14ac:dyDescent="0.3">
      <c r="B4" s="84" t="s">
        <v>81</v>
      </c>
      <c r="C4" s="84"/>
      <c r="D4" s="84"/>
      <c r="E4" s="84"/>
      <c r="F4" s="84"/>
      <c r="G4" s="84"/>
      <c r="H4" s="84"/>
      <c r="I4" s="3"/>
    </row>
    <row r="5" spans="2:20" s="5" customFormat="1" ht="25.05" customHeight="1" x14ac:dyDescent="0.3">
      <c r="B5" s="35" t="s">
        <v>0</v>
      </c>
      <c r="C5" s="94" t="s">
        <v>1</v>
      </c>
      <c r="D5" s="35" t="s">
        <v>2</v>
      </c>
      <c r="E5" s="36" t="s">
        <v>14</v>
      </c>
      <c r="F5" s="48" t="s">
        <v>3</v>
      </c>
      <c r="G5" s="37" t="s">
        <v>4</v>
      </c>
      <c r="H5" s="38" t="s">
        <v>5</v>
      </c>
      <c r="I5" s="35" t="s">
        <v>82</v>
      </c>
      <c r="N5" s="4"/>
      <c r="O5" s="6"/>
      <c r="P5" s="4"/>
      <c r="Q5" s="4"/>
      <c r="R5" s="4"/>
      <c r="S5" s="4"/>
      <c r="T5" s="7"/>
    </row>
    <row r="6" spans="2:20" s="8" customFormat="1" ht="13.2" customHeight="1" x14ac:dyDescent="0.3">
      <c r="B6" s="35" t="s">
        <v>6</v>
      </c>
      <c r="C6" s="71" t="s">
        <v>66</v>
      </c>
      <c r="D6" s="71"/>
      <c r="E6" s="71"/>
      <c r="F6" s="71"/>
      <c r="G6" s="71"/>
      <c r="H6" s="71"/>
      <c r="I6" s="86"/>
    </row>
    <row r="7" spans="2:20" s="54" customFormat="1" ht="26.4" customHeight="1" x14ac:dyDescent="0.3">
      <c r="B7" s="49" t="s">
        <v>7</v>
      </c>
      <c r="C7" s="50" t="s">
        <v>79</v>
      </c>
      <c r="D7" s="51" t="s">
        <v>16</v>
      </c>
      <c r="E7" s="55">
        <v>1</v>
      </c>
      <c r="F7" s="52">
        <v>24</v>
      </c>
      <c r="G7" s="80"/>
      <c r="H7" s="81">
        <f t="shared" ref="H7:H17" si="0">E7*F7*G7</f>
        <v>0</v>
      </c>
      <c r="I7" s="88" t="s">
        <v>83</v>
      </c>
    </row>
    <row r="8" spans="2:20" ht="13.8" x14ac:dyDescent="0.3">
      <c r="B8" s="41" t="s">
        <v>70</v>
      </c>
      <c r="C8" s="82" t="s">
        <v>80</v>
      </c>
      <c r="D8" s="32"/>
      <c r="E8" s="33"/>
      <c r="F8" s="44"/>
      <c r="G8" s="34"/>
      <c r="H8" s="58"/>
      <c r="I8" s="89"/>
    </row>
    <row r="9" spans="2:20" ht="15" customHeight="1" x14ac:dyDescent="0.3">
      <c r="B9" s="23" t="s">
        <v>71</v>
      </c>
      <c r="C9" s="78" t="s">
        <v>74</v>
      </c>
      <c r="D9" s="11" t="s">
        <v>16</v>
      </c>
      <c r="E9" s="12">
        <v>1</v>
      </c>
      <c r="F9" s="20">
        <v>8</v>
      </c>
      <c r="G9" s="53">
        <v>120</v>
      </c>
      <c r="H9" s="57">
        <f t="shared" si="0"/>
        <v>960</v>
      </c>
      <c r="I9" s="89" t="s">
        <v>84</v>
      </c>
    </row>
    <row r="10" spans="2:20" ht="15" hidden="1" customHeight="1" x14ac:dyDescent="0.3">
      <c r="B10" s="23" t="s">
        <v>23</v>
      </c>
      <c r="C10" s="78" t="s">
        <v>75</v>
      </c>
      <c r="D10" s="11" t="s">
        <v>15</v>
      </c>
      <c r="E10" s="12">
        <v>0</v>
      </c>
      <c r="F10" s="20">
        <v>0</v>
      </c>
      <c r="G10" s="53">
        <v>0</v>
      </c>
      <c r="H10" s="57">
        <f t="shared" si="0"/>
        <v>0</v>
      </c>
      <c r="I10" s="89"/>
    </row>
    <row r="11" spans="2:20" ht="15" customHeight="1" x14ac:dyDescent="0.3">
      <c r="B11" s="23" t="s">
        <v>23</v>
      </c>
      <c r="C11" s="78" t="s">
        <v>76</v>
      </c>
      <c r="D11" s="51" t="s">
        <v>16</v>
      </c>
      <c r="E11" s="12">
        <v>1</v>
      </c>
      <c r="F11" s="20">
        <v>2</v>
      </c>
      <c r="G11" s="53">
        <v>25</v>
      </c>
      <c r="H11" s="57">
        <f t="shared" si="0"/>
        <v>50</v>
      </c>
      <c r="I11" s="89" t="s">
        <v>85</v>
      </c>
    </row>
    <row r="12" spans="2:20" ht="15" customHeight="1" x14ac:dyDescent="0.3">
      <c r="B12" s="23" t="s">
        <v>27</v>
      </c>
      <c r="C12" s="50" t="s">
        <v>72</v>
      </c>
      <c r="D12" s="11" t="s">
        <v>15</v>
      </c>
      <c r="E12" s="12">
        <v>1</v>
      </c>
      <c r="F12" s="20">
        <v>8</v>
      </c>
      <c r="G12" s="53">
        <v>50</v>
      </c>
      <c r="H12" s="57">
        <f t="shared" si="0"/>
        <v>400</v>
      </c>
      <c r="I12" s="89" t="s">
        <v>85</v>
      </c>
    </row>
    <row r="13" spans="2:20" ht="15" hidden="1" customHeight="1" x14ac:dyDescent="0.3">
      <c r="B13" s="23"/>
      <c r="C13" s="10"/>
      <c r="D13" s="11"/>
      <c r="E13" s="12">
        <v>0</v>
      </c>
      <c r="F13" s="20">
        <v>0</v>
      </c>
      <c r="G13" s="13">
        <v>0</v>
      </c>
      <c r="H13" s="59">
        <f t="shared" si="0"/>
        <v>0</v>
      </c>
      <c r="I13" s="89"/>
    </row>
    <row r="14" spans="2:20" ht="15" hidden="1" customHeight="1" x14ac:dyDescent="0.3">
      <c r="B14" s="23"/>
      <c r="C14" s="50"/>
      <c r="D14" s="11"/>
      <c r="E14" s="12">
        <v>0</v>
      </c>
      <c r="F14" s="20">
        <v>0</v>
      </c>
      <c r="G14" s="13">
        <v>0</v>
      </c>
      <c r="H14" s="59">
        <f>E14*F14*G14</f>
        <v>0</v>
      </c>
      <c r="I14" s="89"/>
    </row>
    <row r="15" spans="2:20" s="54" customFormat="1" ht="15" hidden="1" customHeight="1" x14ac:dyDescent="0.3">
      <c r="B15" s="49"/>
      <c r="C15" s="10"/>
      <c r="D15" s="51"/>
      <c r="E15" s="12">
        <v>0</v>
      </c>
      <c r="F15" s="52">
        <v>0</v>
      </c>
      <c r="G15" s="53">
        <v>0</v>
      </c>
      <c r="H15" s="57">
        <f>E15*F15*G15</f>
        <v>0</v>
      </c>
      <c r="I15" s="90"/>
    </row>
    <row r="16" spans="2:20" ht="15" hidden="1" customHeight="1" x14ac:dyDescent="0.3">
      <c r="B16" s="23"/>
      <c r="C16" s="50"/>
      <c r="D16" s="11"/>
      <c r="E16" s="12">
        <v>0</v>
      </c>
      <c r="F16" s="20">
        <v>0</v>
      </c>
      <c r="G16" s="13">
        <v>0</v>
      </c>
      <c r="H16" s="59">
        <f t="shared" ref="H16" si="1">E16*F16*G16</f>
        <v>0</v>
      </c>
      <c r="I16" s="91"/>
    </row>
    <row r="17" spans="2:9" ht="15" hidden="1" customHeight="1" x14ac:dyDescent="0.3">
      <c r="B17" s="23"/>
      <c r="C17" s="10"/>
      <c r="D17" s="11"/>
      <c r="E17" s="12">
        <v>0</v>
      </c>
      <c r="F17" s="20">
        <v>0</v>
      </c>
      <c r="G17" s="13">
        <v>0</v>
      </c>
      <c r="H17" s="59">
        <f t="shared" si="0"/>
        <v>0</v>
      </c>
      <c r="I17" s="89"/>
    </row>
    <row r="18" spans="2:9" ht="13.95" customHeight="1" x14ac:dyDescent="0.3">
      <c r="B18" s="39"/>
      <c r="C18" s="15" t="s">
        <v>19</v>
      </c>
      <c r="D18" s="16"/>
      <c r="E18" s="17"/>
      <c r="F18" s="45"/>
      <c r="G18" s="18"/>
      <c r="H18" s="19">
        <f>SUM(H7:H17)</f>
        <v>1410</v>
      </c>
      <c r="I18" s="89"/>
    </row>
    <row r="19" spans="2:9" s="8" customFormat="1" ht="13.05" hidden="1" customHeight="1" x14ac:dyDescent="0.3">
      <c r="B19" s="35" t="s">
        <v>18</v>
      </c>
      <c r="C19" s="74"/>
      <c r="D19" s="75"/>
      <c r="E19" s="75"/>
      <c r="F19" s="75"/>
      <c r="G19" s="75"/>
      <c r="H19" s="76"/>
      <c r="I19" s="92"/>
    </row>
    <row r="20" spans="2:9" ht="13.05" hidden="1" customHeight="1" x14ac:dyDescent="0.3">
      <c r="B20" s="42" t="s">
        <v>23</v>
      </c>
      <c r="C20" s="31"/>
      <c r="D20" s="31"/>
      <c r="E20" s="31"/>
      <c r="F20" s="31"/>
      <c r="G20" s="31"/>
      <c r="H20" s="31"/>
      <c r="I20" s="89"/>
    </row>
    <row r="21" spans="2:9" ht="13.05" hidden="1" customHeight="1" x14ac:dyDescent="0.3">
      <c r="B21" s="9" t="s">
        <v>24</v>
      </c>
      <c r="C21" s="10"/>
      <c r="D21" s="11"/>
      <c r="E21" s="12"/>
      <c r="F21" s="20"/>
      <c r="G21" s="13">
        <v>0</v>
      </c>
      <c r="H21" s="14">
        <f t="shared" ref="H21:H23" si="2">E21*F21*G21</f>
        <v>0</v>
      </c>
      <c r="I21" s="89"/>
    </row>
    <row r="22" spans="2:9" ht="13.05" hidden="1" customHeight="1" x14ac:dyDescent="0.3">
      <c r="B22" s="9" t="s">
        <v>25</v>
      </c>
      <c r="C22" s="10"/>
      <c r="D22" s="11"/>
      <c r="E22" s="12"/>
      <c r="F22" s="20"/>
      <c r="G22" s="13">
        <v>0</v>
      </c>
      <c r="H22" s="14">
        <f t="shared" si="2"/>
        <v>0</v>
      </c>
      <c r="I22" s="89"/>
    </row>
    <row r="23" spans="2:9" ht="13.05" hidden="1" customHeight="1" x14ac:dyDescent="0.3">
      <c r="B23" s="9" t="s">
        <v>26</v>
      </c>
      <c r="C23" s="10"/>
      <c r="D23" s="11"/>
      <c r="E23" s="12"/>
      <c r="F23" s="20"/>
      <c r="G23" s="13">
        <v>0</v>
      </c>
      <c r="H23" s="14">
        <f t="shared" si="2"/>
        <v>0</v>
      </c>
      <c r="I23" s="89"/>
    </row>
    <row r="24" spans="2:9" ht="13.05" hidden="1" customHeight="1" x14ac:dyDescent="0.3">
      <c r="B24" s="40"/>
      <c r="C24" s="15" t="s">
        <v>8</v>
      </c>
      <c r="D24" s="16"/>
      <c r="E24" s="16"/>
      <c r="F24" s="45">
        <f>F21</f>
        <v>0</v>
      </c>
      <c r="G24" s="16"/>
      <c r="H24" s="22">
        <f>SUM(H21:H23)</f>
        <v>0</v>
      </c>
      <c r="I24" s="89"/>
    </row>
    <row r="25" spans="2:9" ht="13.05" hidden="1" customHeight="1" x14ac:dyDescent="0.3">
      <c r="B25" s="42" t="s">
        <v>27</v>
      </c>
      <c r="C25" s="31"/>
      <c r="D25" s="31"/>
      <c r="E25" s="31"/>
      <c r="F25" s="31"/>
      <c r="G25" s="31"/>
      <c r="H25" s="31"/>
      <c r="I25" s="89"/>
    </row>
    <row r="26" spans="2:9" ht="13.05" hidden="1" customHeight="1" x14ac:dyDescent="0.3">
      <c r="B26" s="9" t="s">
        <v>28</v>
      </c>
      <c r="C26" s="10"/>
      <c r="D26" s="11"/>
      <c r="E26" s="12"/>
      <c r="F26" s="20"/>
      <c r="G26" s="13">
        <v>0</v>
      </c>
      <c r="H26" s="59">
        <f t="shared" ref="H26:H27" si="3">E26*F26*G26</f>
        <v>0</v>
      </c>
      <c r="I26" s="89"/>
    </row>
    <row r="27" spans="2:9" ht="13.05" hidden="1" customHeight="1" x14ac:dyDescent="0.3">
      <c r="B27" s="9" t="s">
        <v>29</v>
      </c>
      <c r="C27" s="10"/>
      <c r="D27" s="11"/>
      <c r="E27" s="21"/>
      <c r="F27" s="20"/>
      <c r="G27" s="13">
        <v>0</v>
      </c>
      <c r="H27" s="59">
        <f t="shared" si="3"/>
        <v>0</v>
      </c>
      <c r="I27" s="89"/>
    </row>
    <row r="28" spans="2:9" s="54" customFormat="1" ht="13.05" hidden="1" customHeight="1" x14ac:dyDescent="0.3">
      <c r="B28" s="49" t="s">
        <v>30</v>
      </c>
      <c r="C28" s="50"/>
      <c r="D28" s="51"/>
      <c r="E28" s="56"/>
      <c r="F28" s="52"/>
      <c r="G28" s="53"/>
      <c r="H28" s="57">
        <f t="shared" ref="H28:H29" si="4">E28*F28*G28</f>
        <v>0</v>
      </c>
      <c r="I28" s="88"/>
    </row>
    <row r="29" spans="2:9" s="54" customFormat="1" ht="13.05" hidden="1" customHeight="1" x14ac:dyDescent="0.3">
      <c r="B29" s="49" t="s">
        <v>31</v>
      </c>
      <c r="C29" s="50"/>
      <c r="D29" s="51"/>
      <c r="E29" s="56"/>
      <c r="F29" s="52"/>
      <c r="G29" s="53"/>
      <c r="H29" s="57">
        <f t="shared" si="4"/>
        <v>0</v>
      </c>
      <c r="I29" s="88"/>
    </row>
    <row r="30" spans="2:9" ht="13.05" hidden="1" customHeight="1" x14ac:dyDescent="0.3">
      <c r="B30" s="9" t="s">
        <v>32</v>
      </c>
      <c r="C30" s="10"/>
      <c r="D30" s="11"/>
      <c r="E30" s="21"/>
      <c r="F30" s="20"/>
      <c r="G30" s="13"/>
      <c r="H30" s="59">
        <f>E30*F30*G30</f>
        <v>0</v>
      </c>
      <c r="I30" s="91"/>
    </row>
    <row r="31" spans="2:9" ht="13.05" hidden="1" customHeight="1" x14ac:dyDescent="0.3">
      <c r="B31" s="9" t="s">
        <v>33</v>
      </c>
      <c r="C31" s="10"/>
      <c r="D31" s="11"/>
      <c r="E31" s="12"/>
      <c r="F31" s="20"/>
      <c r="G31" s="13">
        <v>0</v>
      </c>
      <c r="H31" s="59">
        <f t="shared" ref="H31" si="5">E31*F31*G31</f>
        <v>0</v>
      </c>
      <c r="I31" s="89"/>
    </row>
    <row r="32" spans="2:9" ht="13.05" hidden="1" customHeight="1" x14ac:dyDescent="0.3">
      <c r="B32" s="40"/>
      <c r="C32" s="15" t="s">
        <v>9</v>
      </c>
      <c r="D32" s="16"/>
      <c r="E32" s="16"/>
      <c r="F32" s="45">
        <f>+F29</f>
        <v>0</v>
      </c>
      <c r="G32" s="16"/>
      <c r="H32" s="22">
        <f>SUM(H28:H31)</f>
        <v>0</v>
      </c>
      <c r="I32" s="89"/>
    </row>
    <row r="33" spans="2:9" ht="13.05" hidden="1" customHeight="1" x14ac:dyDescent="0.3">
      <c r="B33" s="42" t="s">
        <v>34</v>
      </c>
      <c r="C33" s="31"/>
      <c r="D33" s="31"/>
      <c r="E33" s="31"/>
      <c r="F33" s="31"/>
      <c r="G33" s="31"/>
      <c r="H33" s="60"/>
      <c r="I33" s="89"/>
    </row>
    <row r="34" spans="2:9" ht="13.05" hidden="1" customHeight="1" x14ac:dyDescent="0.3">
      <c r="B34" s="9" t="s">
        <v>35</v>
      </c>
      <c r="C34" s="10"/>
      <c r="D34" s="11"/>
      <c r="E34" s="12"/>
      <c r="F34" s="20"/>
      <c r="G34" s="13">
        <v>0</v>
      </c>
      <c r="H34" s="59">
        <f t="shared" ref="H34:H37" si="6">E34*F34*G34</f>
        <v>0</v>
      </c>
      <c r="I34" s="89"/>
    </row>
    <row r="35" spans="2:9" ht="13.05" hidden="1" customHeight="1" x14ac:dyDescent="0.3">
      <c r="B35" s="9" t="s">
        <v>36</v>
      </c>
      <c r="C35" s="10"/>
      <c r="D35" s="11"/>
      <c r="E35" s="21"/>
      <c r="F35" s="20"/>
      <c r="G35" s="13">
        <v>0</v>
      </c>
      <c r="H35" s="59">
        <f t="shared" si="6"/>
        <v>0</v>
      </c>
      <c r="I35" s="89"/>
    </row>
    <row r="36" spans="2:9" s="54" customFormat="1" ht="13.05" hidden="1" customHeight="1" x14ac:dyDescent="0.3">
      <c r="B36" s="49" t="s">
        <v>37</v>
      </c>
      <c r="C36" s="50"/>
      <c r="D36" s="51"/>
      <c r="E36" s="56"/>
      <c r="F36" s="52"/>
      <c r="G36" s="53"/>
      <c r="H36" s="57">
        <f t="shared" si="6"/>
        <v>0</v>
      </c>
      <c r="I36" s="88"/>
    </row>
    <row r="37" spans="2:9" s="54" customFormat="1" ht="13.05" hidden="1" customHeight="1" x14ac:dyDescent="0.3">
      <c r="B37" s="49" t="s">
        <v>38</v>
      </c>
      <c r="C37" s="50"/>
      <c r="D37" s="51"/>
      <c r="E37" s="56"/>
      <c r="F37" s="52"/>
      <c r="G37" s="53"/>
      <c r="H37" s="57">
        <f t="shared" si="6"/>
        <v>0</v>
      </c>
      <c r="I37" s="88"/>
    </row>
    <row r="38" spans="2:9" ht="13.05" hidden="1" customHeight="1" x14ac:dyDescent="0.3">
      <c r="B38" s="9" t="s">
        <v>39</v>
      </c>
      <c r="C38" s="10"/>
      <c r="D38" s="11"/>
      <c r="E38" s="21"/>
      <c r="F38" s="20"/>
      <c r="G38" s="13"/>
      <c r="H38" s="59">
        <f>E38*F38*G38</f>
        <v>0</v>
      </c>
      <c r="I38" s="91"/>
    </row>
    <row r="39" spans="2:9" ht="13.05" hidden="1" customHeight="1" x14ac:dyDescent="0.3">
      <c r="B39" s="9" t="s">
        <v>40</v>
      </c>
      <c r="C39" s="10"/>
      <c r="D39" s="11"/>
      <c r="E39" s="12"/>
      <c r="F39" s="20"/>
      <c r="G39" s="13">
        <v>0</v>
      </c>
      <c r="H39" s="59">
        <f t="shared" ref="H39" si="7">E39*F39*G39</f>
        <v>0</v>
      </c>
      <c r="I39" s="89"/>
    </row>
    <row r="40" spans="2:9" ht="13.05" hidden="1" customHeight="1" x14ac:dyDescent="0.3">
      <c r="B40" s="40"/>
      <c r="C40" s="15" t="s">
        <v>62</v>
      </c>
      <c r="D40" s="16"/>
      <c r="E40" s="16"/>
      <c r="F40" s="45">
        <f>F37</f>
        <v>0</v>
      </c>
      <c r="G40" s="16"/>
      <c r="H40" s="22">
        <f>SUM(H34:H39)</f>
        <v>0</v>
      </c>
      <c r="I40" s="89"/>
    </row>
    <row r="41" spans="2:9" s="8" customFormat="1" ht="13.05" hidden="1" customHeight="1" x14ac:dyDescent="0.3">
      <c r="B41" s="35" t="s">
        <v>41</v>
      </c>
      <c r="C41" s="74"/>
      <c r="D41" s="75"/>
      <c r="E41" s="75"/>
      <c r="F41" s="75"/>
      <c r="G41" s="75"/>
      <c r="H41" s="76"/>
      <c r="I41" s="92"/>
    </row>
    <row r="42" spans="2:9" ht="13.05" hidden="1" customHeight="1" x14ac:dyDescent="0.3">
      <c r="B42" s="61" t="s">
        <v>11</v>
      </c>
      <c r="C42" s="60"/>
      <c r="D42" s="60"/>
      <c r="E42" s="60"/>
      <c r="F42" s="60"/>
      <c r="G42" s="60"/>
      <c r="H42" s="60"/>
      <c r="I42" s="89"/>
    </row>
    <row r="43" spans="2:9" ht="13.05" hidden="1" customHeight="1" x14ac:dyDescent="0.3">
      <c r="B43" s="9" t="s">
        <v>20</v>
      </c>
      <c r="C43" s="62"/>
      <c r="D43" s="9"/>
      <c r="E43" s="21"/>
      <c r="F43" s="63"/>
      <c r="G43" s="64">
        <v>0</v>
      </c>
      <c r="H43" s="59">
        <f t="shared" ref="H43:H44" si="8">E43*F43*G43</f>
        <v>0</v>
      </c>
      <c r="I43" s="89"/>
    </row>
    <row r="44" spans="2:9" ht="13.05" hidden="1" customHeight="1" x14ac:dyDescent="0.3">
      <c r="B44" s="9" t="s">
        <v>21</v>
      </c>
      <c r="C44" s="62"/>
      <c r="D44" s="9"/>
      <c r="E44" s="21"/>
      <c r="F44" s="63"/>
      <c r="G44" s="64">
        <v>0</v>
      </c>
      <c r="H44" s="59">
        <f t="shared" si="8"/>
        <v>0</v>
      </c>
      <c r="I44" s="89"/>
    </row>
    <row r="45" spans="2:9" ht="13.05" hidden="1" customHeight="1" x14ac:dyDescent="0.3">
      <c r="B45" s="9" t="s">
        <v>22</v>
      </c>
      <c r="C45" s="62"/>
      <c r="D45" s="9"/>
      <c r="E45" s="21"/>
      <c r="F45" s="63"/>
      <c r="G45" s="64">
        <v>0</v>
      </c>
      <c r="H45" s="59">
        <f>E45*F45*G45</f>
        <v>0</v>
      </c>
      <c r="I45" s="91"/>
    </row>
    <row r="46" spans="2:9" s="54" customFormat="1" ht="13.05" hidden="1" customHeight="1" x14ac:dyDescent="0.3">
      <c r="B46" s="49" t="s">
        <v>42</v>
      </c>
      <c r="C46" s="65"/>
      <c r="D46" s="49"/>
      <c r="E46" s="56"/>
      <c r="F46" s="66"/>
      <c r="G46" s="67">
        <v>0</v>
      </c>
      <c r="H46" s="57">
        <f>E46*F46*G46</f>
        <v>0</v>
      </c>
      <c r="I46" s="90"/>
    </row>
    <row r="47" spans="2:9" s="54" customFormat="1" ht="13.05" hidden="1" customHeight="1" x14ac:dyDescent="0.3">
      <c r="B47" s="49" t="s">
        <v>43</v>
      </c>
      <c r="C47" s="65"/>
      <c r="D47" s="49"/>
      <c r="E47" s="56"/>
      <c r="F47" s="66"/>
      <c r="G47" s="67">
        <v>0</v>
      </c>
      <c r="H47" s="57">
        <f>E47*F47*G47</f>
        <v>0</v>
      </c>
      <c r="I47" s="90"/>
    </row>
    <row r="48" spans="2:9" ht="13.05" hidden="1" customHeight="1" x14ac:dyDescent="0.3">
      <c r="B48" s="9" t="s">
        <v>44</v>
      </c>
      <c r="C48" s="62"/>
      <c r="D48" s="9"/>
      <c r="E48" s="21"/>
      <c r="F48" s="63"/>
      <c r="G48" s="64">
        <v>0</v>
      </c>
      <c r="H48" s="59">
        <f t="shared" ref="H48:H52" si="9">E48*F48*G48</f>
        <v>0</v>
      </c>
      <c r="I48" s="89"/>
    </row>
    <row r="49" spans="2:9" ht="13.05" hidden="1" customHeight="1" x14ac:dyDescent="0.3">
      <c r="B49" s="9" t="s">
        <v>45</v>
      </c>
      <c r="C49" s="62"/>
      <c r="D49" s="9"/>
      <c r="E49" s="21"/>
      <c r="F49" s="63"/>
      <c r="G49" s="64">
        <v>0</v>
      </c>
      <c r="H49" s="59">
        <f>E49*F49*G49</f>
        <v>0</v>
      </c>
      <c r="I49" s="89"/>
    </row>
    <row r="50" spans="2:9" ht="13.05" hidden="1" customHeight="1" x14ac:dyDescent="0.3">
      <c r="B50" s="9" t="s">
        <v>46</v>
      </c>
      <c r="C50" s="62"/>
      <c r="D50" s="9"/>
      <c r="E50" s="21"/>
      <c r="F50" s="63"/>
      <c r="G50" s="64">
        <v>0</v>
      </c>
      <c r="H50" s="59">
        <f>E50*F50*G50</f>
        <v>0</v>
      </c>
      <c r="I50" s="89"/>
    </row>
    <row r="51" spans="2:9" ht="13.05" hidden="1" customHeight="1" x14ac:dyDescent="0.3">
      <c r="B51" s="9" t="s">
        <v>47</v>
      </c>
      <c r="C51" s="62"/>
      <c r="D51" s="9"/>
      <c r="E51" s="21"/>
      <c r="F51" s="63"/>
      <c r="G51" s="64"/>
      <c r="H51" s="59">
        <f>E51*F51*G51</f>
        <v>0</v>
      </c>
      <c r="I51" s="89"/>
    </row>
    <row r="52" spans="2:9" s="54" customFormat="1" ht="13.05" hidden="1" customHeight="1" x14ac:dyDescent="0.3">
      <c r="B52" s="49" t="s">
        <v>48</v>
      </c>
      <c r="C52" s="65"/>
      <c r="D52" s="49"/>
      <c r="E52" s="56"/>
      <c r="F52" s="66"/>
      <c r="G52" s="67"/>
      <c r="H52" s="57">
        <f t="shared" si="9"/>
        <v>0</v>
      </c>
      <c r="I52" s="88"/>
    </row>
    <row r="53" spans="2:9" ht="13.05" hidden="1" customHeight="1" x14ac:dyDescent="0.3">
      <c r="B53" s="40"/>
      <c r="C53" s="15" t="s">
        <v>65</v>
      </c>
      <c r="D53" s="16"/>
      <c r="E53" s="16"/>
      <c r="F53" s="45">
        <f>F49</f>
        <v>0</v>
      </c>
      <c r="G53" s="16"/>
      <c r="H53" s="22">
        <f>SUM(H43:H52)</f>
        <v>0</v>
      </c>
      <c r="I53" s="89"/>
    </row>
    <row r="54" spans="2:9" ht="13.05" hidden="1" customHeight="1" x14ac:dyDescent="0.3">
      <c r="B54" s="61" t="s">
        <v>12</v>
      </c>
      <c r="C54" s="60"/>
      <c r="D54" s="60"/>
      <c r="E54" s="60"/>
      <c r="F54" s="60"/>
      <c r="G54" s="60"/>
      <c r="H54" s="60"/>
      <c r="I54" s="89"/>
    </row>
    <row r="55" spans="2:9" ht="13.05" hidden="1" customHeight="1" x14ac:dyDescent="0.3">
      <c r="B55" s="9" t="s">
        <v>49</v>
      </c>
      <c r="C55" s="62"/>
      <c r="D55" s="9"/>
      <c r="E55" s="21"/>
      <c r="F55" s="63"/>
      <c r="G55" s="64">
        <v>0</v>
      </c>
      <c r="H55" s="59">
        <f t="shared" ref="H55:H58" si="10">E55*F55*G55</f>
        <v>0</v>
      </c>
      <c r="I55" s="89"/>
    </row>
    <row r="56" spans="2:9" ht="13.05" hidden="1" customHeight="1" x14ac:dyDescent="0.3">
      <c r="B56" s="9" t="s">
        <v>50</v>
      </c>
      <c r="C56" s="62"/>
      <c r="D56" s="9"/>
      <c r="E56" s="21"/>
      <c r="F56" s="63"/>
      <c r="G56" s="64">
        <v>0</v>
      </c>
      <c r="H56" s="59">
        <f t="shared" si="10"/>
        <v>0</v>
      </c>
      <c r="I56" s="89"/>
    </row>
    <row r="57" spans="2:9" ht="13.05" hidden="1" customHeight="1" x14ac:dyDescent="0.3">
      <c r="B57" s="9" t="s">
        <v>51</v>
      </c>
      <c r="C57" s="62"/>
      <c r="D57" s="9"/>
      <c r="E57" s="21"/>
      <c r="F57" s="63"/>
      <c r="G57" s="64"/>
      <c r="H57" s="59">
        <f t="shared" si="10"/>
        <v>0</v>
      </c>
      <c r="I57" s="89"/>
    </row>
    <row r="58" spans="2:9" ht="13.05" hidden="1" customHeight="1" x14ac:dyDescent="0.3">
      <c r="B58" s="9" t="s">
        <v>52</v>
      </c>
      <c r="C58" s="62"/>
      <c r="D58" s="9"/>
      <c r="E58" s="21"/>
      <c r="F58" s="63"/>
      <c r="G58" s="64"/>
      <c r="H58" s="59">
        <f t="shared" si="10"/>
        <v>0</v>
      </c>
      <c r="I58" s="89"/>
    </row>
    <row r="59" spans="2:9" ht="13.05" hidden="1" customHeight="1" x14ac:dyDescent="0.3">
      <c r="B59" s="9" t="s">
        <v>53</v>
      </c>
      <c r="C59" s="62"/>
      <c r="D59" s="9"/>
      <c r="E59" s="21"/>
      <c r="F59" s="63"/>
      <c r="G59" s="64"/>
      <c r="H59" s="59">
        <f>E59*F59*G59</f>
        <v>0</v>
      </c>
      <c r="I59" s="91"/>
    </row>
    <row r="60" spans="2:9" ht="13.05" hidden="1" customHeight="1" x14ac:dyDescent="0.3">
      <c r="B60" s="9" t="s">
        <v>54</v>
      </c>
      <c r="C60" s="62"/>
      <c r="D60" s="9"/>
      <c r="E60" s="21"/>
      <c r="F60" s="63"/>
      <c r="G60" s="64">
        <v>0</v>
      </c>
      <c r="H60" s="59">
        <f>E60*F60*G60</f>
        <v>0</v>
      </c>
      <c r="I60" s="91"/>
    </row>
    <row r="61" spans="2:9" s="54" customFormat="1" ht="13.05" hidden="1" customHeight="1" x14ac:dyDescent="0.3">
      <c r="B61" s="49" t="s">
        <v>55</v>
      </c>
      <c r="C61" s="65"/>
      <c r="D61" s="49"/>
      <c r="E61" s="56"/>
      <c r="F61" s="66"/>
      <c r="G61" s="67">
        <v>0</v>
      </c>
      <c r="H61" s="57">
        <f>E61*F61*G61</f>
        <v>0</v>
      </c>
      <c r="I61" s="90"/>
    </row>
    <row r="62" spans="2:9" s="54" customFormat="1" ht="13.05" hidden="1" customHeight="1" x14ac:dyDescent="0.3">
      <c r="B62" s="49" t="s">
        <v>56</v>
      </c>
      <c r="C62" s="65"/>
      <c r="D62" s="49"/>
      <c r="E62" s="56"/>
      <c r="F62" s="66"/>
      <c r="G62" s="67">
        <v>0</v>
      </c>
      <c r="H62" s="57">
        <f>E62*F62*G62</f>
        <v>0</v>
      </c>
      <c r="I62" s="90"/>
    </row>
    <row r="63" spans="2:9" ht="13.05" hidden="1" customHeight="1" x14ac:dyDescent="0.3">
      <c r="B63" s="9" t="s">
        <v>57</v>
      </c>
      <c r="C63" s="62"/>
      <c r="D63" s="9"/>
      <c r="E63" s="21"/>
      <c r="F63" s="63"/>
      <c r="G63" s="64">
        <v>0</v>
      </c>
      <c r="H63" s="59">
        <f t="shared" ref="H63" si="11">E63*F63*G63</f>
        <v>0</v>
      </c>
      <c r="I63" s="89"/>
    </row>
    <row r="64" spans="2:9" ht="13.05" hidden="1" customHeight="1" x14ac:dyDescent="0.3">
      <c r="B64" s="9" t="s">
        <v>58</v>
      </c>
      <c r="C64" s="62"/>
      <c r="D64" s="9"/>
      <c r="E64" s="21"/>
      <c r="F64" s="63"/>
      <c r="G64" s="64">
        <v>0</v>
      </c>
      <c r="H64" s="59">
        <f>E64*F64*G64</f>
        <v>0</v>
      </c>
      <c r="I64" s="89"/>
    </row>
    <row r="65" spans="2:9" ht="13.05" hidden="1" customHeight="1" x14ac:dyDescent="0.3">
      <c r="B65" s="9" t="s">
        <v>59</v>
      </c>
      <c r="C65" s="62"/>
      <c r="D65" s="9"/>
      <c r="E65" s="21"/>
      <c r="F65" s="63"/>
      <c r="G65" s="64">
        <v>0</v>
      </c>
      <c r="H65" s="59">
        <f>E65*F65*G65</f>
        <v>0</v>
      </c>
      <c r="I65" s="89"/>
    </row>
    <row r="66" spans="2:9" ht="13.05" hidden="1" customHeight="1" x14ac:dyDescent="0.3">
      <c r="B66" s="9" t="s">
        <v>60</v>
      </c>
      <c r="C66" s="62"/>
      <c r="D66" s="9"/>
      <c r="E66" s="21"/>
      <c r="F66" s="63"/>
      <c r="G66" s="64">
        <v>50</v>
      </c>
      <c r="H66" s="59">
        <f>E66*F66*G66</f>
        <v>0</v>
      </c>
      <c r="I66" s="89"/>
    </row>
    <row r="67" spans="2:9" s="54" customFormat="1" ht="13.05" hidden="1" customHeight="1" x14ac:dyDescent="0.3">
      <c r="B67" s="49" t="s">
        <v>61</v>
      </c>
      <c r="C67" s="65"/>
      <c r="D67" s="49"/>
      <c r="E67" s="56"/>
      <c r="F67" s="66"/>
      <c r="G67" s="67">
        <v>10</v>
      </c>
      <c r="H67" s="57">
        <f t="shared" ref="H67" si="12">E67*F67*G67</f>
        <v>0</v>
      </c>
      <c r="I67" s="88"/>
    </row>
    <row r="68" spans="2:9" ht="13.05" hidden="1" customHeight="1" x14ac:dyDescent="0.3">
      <c r="B68" s="40"/>
      <c r="C68" s="15" t="s">
        <v>63</v>
      </c>
      <c r="D68" s="16"/>
      <c r="E68" s="16"/>
      <c r="F68" s="47">
        <f>F58</f>
        <v>0</v>
      </c>
      <c r="G68" s="16"/>
      <c r="H68" s="22">
        <f>SUM(H55:H67)</f>
        <v>0</v>
      </c>
      <c r="I68" s="89"/>
    </row>
    <row r="69" spans="2:9" ht="13.05" hidden="1" customHeight="1" x14ac:dyDescent="0.3">
      <c r="B69" s="43" t="s">
        <v>17</v>
      </c>
      <c r="C69" s="72" t="s">
        <v>13</v>
      </c>
      <c r="D69" s="72"/>
      <c r="E69" s="72"/>
      <c r="F69" s="72"/>
      <c r="G69" s="72"/>
      <c r="H69" s="72"/>
      <c r="I69" s="89"/>
    </row>
    <row r="70" spans="2:9" ht="24.45" customHeight="1" x14ac:dyDescent="0.3">
      <c r="B70" s="43"/>
      <c r="C70" s="69" t="s">
        <v>68</v>
      </c>
      <c r="D70" s="69" t="s">
        <v>2</v>
      </c>
      <c r="E70" s="69" t="s">
        <v>69</v>
      </c>
      <c r="F70" s="69" t="s">
        <v>67</v>
      </c>
      <c r="G70" s="69" t="s">
        <v>4</v>
      </c>
      <c r="H70" s="69" t="s">
        <v>5</v>
      </c>
      <c r="I70" s="89"/>
    </row>
    <row r="71" spans="2:9" ht="15" customHeight="1" x14ac:dyDescent="0.3">
      <c r="B71" s="68"/>
      <c r="C71" s="78" t="s">
        <v>77</v>
      </c>
      <c r="D71" s="68" t="s">
        <v>16</v>
      </c>
      <c r="E71" s="62">
        <v>1</v>
      </c>
      <c r="F71" s="62">
        <v>2</v>
      </c>
      <c r="G71" s="62">
        <v>500</v>
      </c>
      <c r="H71" s="62">
        <f>E71*F71*G71</f>
        <v>1000</v>
      </c>
      <c r="I71" s="89" t="s">
        <v>84</v>
      </c>
    </row>
    <row r="72" spans="2:9" ht="15" customHeight="1" x14ac:dyDescent="0.3">
      <c r="B72" s="68"/>
      <c r="C72" s="79" t="s">
        <v>78</v>
      </c>
      <c r="D72" s="68" t="s">
        <v>16</v>
      </c>
      <c r="E72" s="62">
        <v>1</v>
      </c>
      <c r="F72" s="62">
        <v>2</v>
      </c>
      <c r="G72" s="62">
        <v>100</v>
      </c>
      <c r="H72" s="62">
        <f>E72*F72*G72</f>
        <v>200</v>
      </c>
      <c r="I72" s="89" t="s">
        <v>84</v>
      </c>
    </row>
    <row r="73" spans="2:9" ht="15" customHeight="1" x14ac:dyDescent="0.3">
      <c r="B73" s="40"/>
      <c r="C73" s="15" t="s">
        <v>64</v>
      </c>
      <c r="D73" s="15"/>
      <c r="E73" s="15"/>
      <c r="F73" s="47"/>
      <c r="G73" s="15"/>
      <c r="H73" s="15">
        <f>H71+H72</f>
        <v>1200</v>
      </c>
      <c r="I73" s="89"/>
    </row>
    <row r="74" spans="2:9" ht="15" customHeight="1" x14ac:dyDescent="0.3">
      <c r="B74" s="73" t="s">
        <v>10</v>
      </c>
      <c r="C74" s="73"/>
      <c r="D74" s="24"/>
      <c r="E74" s="24"/>
      <c r="F74" s="25">
        <f>F18+F24+F32+F40+F53+F68+F73</f>
        <v>0</v>
      </c>
      <c r="G74" s="26"/>
      <c r="H74" s="87"/>
      <c r="I74" s="85"/>
    </row>
    <row r="76" spans="2:9" ht="15" customHeight="1" x14ac:dyDescent="0.3">
      <c r="C76" s="70"/>
      <c r="D76" s="70"/>
      <c r="E76" s="70"/>
      <c r="F76" s="70"/>
      <c r="G76" s="70"/>
    </row>
    <row r="77" spans="2:9" ht="29.4" customHeight="1" x14ac:dyDescent="0.3">
      <c r="C77" s="95" t="s">
        <v>86</v>
      </c>
      <c r="D77" s="95"/>
      <c r="E77" s="95"/>
      <c r="F77" s="95"/>
      <c r="G77" s="95"/>
    </row>
    <row r="78" spans="2:9" ht="15" customHeight="1" x14ac:dyDescent="0.3">
      <c r="C78" s="77"/>
      <c r="D78" s="77"/>
      <c r="E78" s="70"/>
      <c r="F78" s="70"/>
      <c r="G78" s="70"/>
    </row>
    <row r="81" spans="3:7" ht="15" customHeight="1" x14ac:dyDescent="0.3">
      <c r="C81" s="70"/>
      <c r="D81" s="70"/>
      <c r="E81" s="70"/>
      <c r="F81" s="70"/>
      <c r="G81" s="70"/>
    </row>
  </sheetData>
  <mergeCells count="13">
    <mergeCell ref="B1:C1"/>
    <mergeCell ref="B4:H4"/>
    <mergeCell ref="C77:G77"/>
    <mergeCell ref="C78:D78"/>
    <mergeCell ref="E78:G78"/>
    <mergeCell ref="C81:G81"/>
    <mergeCell ref="C76:G76"/>
    <mergeCell ref="B2:H3"/>
    <mergeCell ref="C6:H6"/>
    <mergeCell ref="C69:H69"/>
    <mergeCell ref="B74:C74"/>
    <mergeCell ref="C19:H19"/>
    <mergeCell ref="C41:H41"/>
  </mergeCells>
  <phoneticPr fontId="9" type="noConversion"/>
  <pageMargins left="0.7" right="0.7" top="0.75" bottom="0.75" header="0.3" footer="0.3"/>
  <pageSetup paperSize="9" scale="80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UserLA8203</dc:creator>
  <cp:lastModifiedBy>Nkinsi Masaka, Judith GIZ CD</cp:lastModifiedBy>
  <cp:lastPrinted>2022-10-14T08:26:20Z</cp:lastPrinted>
  <dcterms:created xsi:type="dcterms:W3CDTF">2021-03-12T08:01:56Z</dcterms:created>
  <dcterms:modified xsi:type="dcterms:W3CDTF">2025-08-05T15:20:43Z</dcterms:modified>
</cp:coreProperties>
</file>