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unicef-my.sharepoint.com/personal/akafusa_unicef_org1/Documents/SUPPLY/APPEL D'OFFRE/2025/EDUCATION/"/>
    </mc:Choice>
  </mc:AlternateContent>
  <xr:revisionPtr revIDLastSave="13" documentId="8_{E77849B9-AD69-40BA-A872-7DD628EF40A0}" xr6:coauthVersionLast="47" xr6:coauthVersionMax="47" xr10:uidLastSave="{07F2C49D-1AF1-4A5E-9B43-B5958A3BAF67}"/>
  <bookViews>
    <workbookView xWindow="28680" yWindow="-120" windowWidth="29040" windowHeight="15720" xr2:uid="{00000000-000D-0000-FFFF-FFFF00000000}"/>
  </bookViews>
  <sheets>
    <sheet name="SED Kalemie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F49" i="3"/>
  <c r="H51" i="3"/>
  <c r="H52" i="3"/>
  <c r="H53" i="3"/>
  <c r="H54" i="3"/>
  <c r="H55" i="3"/>
  <c r="H56" i="3"/>
  <c r="H57" i="3"/>
  <c r="H58" i="3"/>
  <c r="H59" i="3"/>
  <c r="H60" i="3"/>
  <c r="H61" i="3"/>
  <c r="H50" i="3"/>
  <c r="G30" i="3"/>
  <c r="F30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31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5" i="3"/>
  <c r="G62" i="3" l="1"/>
  <c r="F62" i="3"/>
  <c r="H49" i="3"/>
  <c r="H30" i="3"/>
  <c r="H62" i="3" s="1"/>
  <c r="E61" i="3"/>
  <c r="E60" i="3"/>
  <c r="E59" i="3"/>
  <c r="E58" i="3"/>
  <c r="E57" i="3"/>
  <c r="E56" i="3"/>
  <c r="E55" i="3"/>
  <c r="E54" i="3"/>
  <c r="E53" i="3"/>
  <c r="E52" i="3"/>
  <c r="E51" i="3"/>
  <c r="A51" i="3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E50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E31" i="3"/>
  <c r="E23" i="3"/>
  <c r="E24" i="3"/>
  <c r="E25" i="3"/>
  <c r="E26" i="3"/>
  <c r="E27" i="3"/>
  <c r="E28" i="3"/>
  <c r="E29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</calcChain>
</file>

<file path=xl/sharedStrings.xml><?xml version="1.0" encoding="utf-8"?>
<sst xmlns="http://schemas.openxmlformats.org/spreadsheetml/2006/main" count="68" uniqueCount="66">
  <si>
    <t>N0</t>
  </si>
  <si>
    <t>Noms Ecole</t>
  </si>
  <si>
    <t>Kilometre
Kalemie-SD</t>
  </si>
  <si>
    <t>Kilometre SD-Ecole</t>
  </si>
  <si>
    <t>EP MBALI</t>
  </si>
  <si>
    <t>EP4 MAPENDANO</t>
  </si>
  <si>
    <t>EP DJILUME</t>
  </si>
  <si>
    <t>EP KAVUMA FAZ</t>
  </si>
  <si>
    <t>EP AMANI</t>
  </si>
  <si>
    <t>EP1 KATOMBE</t>
  </si>
  <si>
    <t>EP MILUNGA</t>
  </si>
  <si>
    <t>EP7 HODARI</t>
  </si>
  <si>
    <t>EP KABEYA MULUNGA</t>
  </si>
  <si>
    <t>EP THERESE KUNGWA</t>
  </si>
  <si>
    <t>EP2 KATOMBE</t>
  </si>
  <si>
    <t>EP MOMA</t>
  </si>
  <si>
    <t>EP BABINGA</t>
  </si>
  <si>
    <t>EP LWIZI</t>
  </si>
  <si>
    <t>EP MWEHU</t>
  </si>
  <si>
    <t>EP KITULE ACC</t>
  </si>
  <si>
    <t>EP LWANDWE</t>
  </si>
  <si>
    <t>EP MUZOZO</t>
  </si>
  <si>
    <t>EP 1 SHABANA</t>
  </si>
  <si>
    <t>EP 1 TUENDELEE</t>
  </si>
  <si>
    <t>EP 2 MAUA</t>
  </si>
  <si>
    <t>EP FAZ KAPULO</t>
  </si>
  <si>
    <t xml:space="preserve">EP KANDA </t>
  </si>
  <si>
    <t>EP MUTOMBO</t>
  </si>
  <si>
    <t>EPA MGR KASUKUTI</t>
  </si>
  <si>
    <t>EP KISHONA</t>
  </si>
  <si>
    <t>EP 1 MWANGA</t>
  </si>
  <si>
    <t>EP MWANGAZA</t>
  </si>
  <si>
    <t>EP 2 SHABANA</t>
  </si>
  <si>
    <t>EP LA GRACE</t>
  </si>
  <si>
    <t>EP KACHELEWA</t>
  </si>
  <si>
    <t>EP MAMAN JACQUES</t>
  </si>
  <si>
    <t>EP LUHWEKA</t>
  </si>
  <si>
    <t>EP USAFI</t>
  </si>
  <si>
    <t>EP KAPULO CITE</t>
  </si>
  <si>
    <t>EP BUTYE</t>
  </si>
  <si>
    <t>EP KAPALE</t>
  </si>
  <si>
    <t>EP MALOBA 54</t>
  </si>
  <si>
    <t>EP KAHALA</t>
  </si>
  <si>
    <t>EP PENTECOTISTE</t>
  </si>
  <si>
    <t>UHODARI</t>
  </si>
  <si>
    <t>EP 4 KITUMAINI</t>
  </si>
  <si>
    <t>EP EJUZI</t>
  </si>
  <si>
    <t>EP MULONGOY</t>
  </si>
  <si>
    <t>EP KABEMBA</t>
  </si>
  <si>
    <t>EP MORIYA</t>
  </si>
  <si>
    <t>EP NYEMBA LUI</t>
  </si>
  <si>
    <t>EP AMBASSADEURS</t>
  </si>
  <si>
    <t>EP MUKUMBA</t>
  </si>
  <si>
    <t>EP KONGOLO</t>
  </si>
  <si>
    <t>EP 4 COINS</t>
  </si>
  <si>
    <t>EP BETHELI</t>
  </si>
  <si>
    <t>EP DINA</t>
  </si>
  <si>
    <t>EP KATETE</t>
  </si>
  <si>
    <t xml:space="preserve">Kilometrage de Kalemie </t>
  </si>
  <si>
    <t>SOUS-DIVISION NYUNZU</t>
  </si>
  <si>
    <t>SOUS-DIVISION DE KABALO</t>
  </si>
  <si>
    <t>SOUS-DIVISION KALEMIE 2</t>
  </si>
  <si>
    <t>Quantite
6-9 ans</t>
  </si>
  <si>
    <t>Quantite
10-14 ans</t>
  </si>
  <si>
    <t xml:space="preserve">Total </t>
  </si>
  <si>
    <t>Tableau de cotation Fourniture et livraison Pupitres scolaire 2025 Projet GPE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</si>
</sst>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+243&quot;\ ###,###,###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 Narrow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64" fontId="2" fillId="2" borderId="1" xfId="0" applyNumberFormat="1" applyFont="1" applyFill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/>
    </xf>
    <xf numFmtId="164" fontId="2" fillId="2" borderId="5" xfId="0" applyNumberFormat="1" applyFont="1" applyFill="1" applyBorder="1" applyAlignment="1" applyProtection="1">
      <alignment wrapText="1"/>
      <protection locked="0"/>
    </xf>
    <xf numFmtId="0" fontId="0" fillId="0" borderId="5" xfId="0" applyBorder="1"/>
    <xf numFmtId="0" fontId="1" fillId="0" borderId="9" xfId="0" applyFont="1" applyBorder="1"/>
    <xf numFmtId="0" fontId="0" fillId="0" borderId="10" xfId="0" applyBorder="1"/>
    <xf numFmtId="0" fontId="0" fillId="0" borderId="2" xfId="0" applyBorder="1"/>
    <xf numFmtId="0" fontId="1" fillId="0" borderId="8" xfId="0" applyFont="1" applyBorder="1" applyAlignment="1">
      <alignment wrapText="1"/>
    </xf>
    <xf numFmtId="0" fontId="1" fillId="0" borderId="3" xfId="0" applyFont="1" applyBorder="1"/>
    <xf numFmtId="0" fontId="1" fillId="0" borderId="0" xfId="0" applyFont="1"/>
    <xf numFmtId="0" fontId="0" fillId="0" borderId="4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rgb="FFFFF3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62"/>
  <sheetViews>
    <sheetView tabSelected="1" topLeftCell="A3" workbookViewId="0">
      <selection activeCell="D23" sqref="D23"/>
    </sheetView>
  </sheetViews>
  <sheetFormatPr defaultColWidth="8.6328125" defaultRowHeight="14.5" x14ac:dyDescent="0.35"/>
  <cols>
    <col min="2" max="2" width="17.26953125" customWidth="1"/>
    <col min="3" max="3" width="11.26953125" customWidth="1"/>
    <col min="4" max="4" width="11.90625" customWidth="1"/>
    <col min="5" max="5" width="22.08984375" bestFit="1" customWidth="1"/>
  </cols>
  <sheetData>
    <row r="2" spans="1:9" ht="15.5" x14ac:dyDescent="0.35">
      <c r="A2" s="23" t="s">
        <v>65</v>
      </c>
      <c r="B2" s="23"/>
      <c r="C2" s="23"/>
      <c r="D2" s="23"/>
      <c r="E2" s="23"/>
      <c r="F2" s="23"/>
      <c r="G2" s="23"/>
      <c r="H2" s="23"/>
      <c r="I2" s="23"/>
    </row>
    <row r="3" spans="1:9" ht="44" thickBot="1" x14ac:dyDescent="0.4">
      <c r="A3" s="6" t="s">
        <v>0</v>
      </c>
      <c r="B3" s="6" t="s">
        <v>1</v>
      </c>
      <c r="C3" s="7" t="s">
        <v>2</v>
      </c>
      <c r="D3" s="7" t="s">
        <v>3</v>
      </c>
      <c r="E3" s="11" t="s">
        <v>58</v>
      </c>
      <c r="F3" s="7" t="s">
        <v>62</v>
      </c>
      <c r="G3" s="7" t="s">
        <v>63</v>
      </c>
      <c r="H3" s="14" t="s">
        <v>64</v>
      </c>
    </row>
    <row r="4" spans="1:9" ht="15" thickBot="1" x14ac:dyDescent="0.4">
      <c r="A4" s="21" t="s">
        <v>61</v>
      </c>
      <c r="B4" s="22"/>
      <c r="C4" s="22"/>
      <c r="D4" s="22"/>
      <c r="E4" s="22"/>
      <c r="F4" s="15">
        <v>2645</v>
      </c>
      <c r="G4" s="15">
        <v>1685</v>
      </c>
      <c r="H4" s="15">
        <v>4330</v>
      </c>
    </row>
    <row r="5" spans="1:9" x14ac:dyDescent="0.35">
      <c r="A5" s="8">
        <v>1</v>
      </c>
      <c r="B5" s="9" t="s">
        <v>33</v>
      </c>
      <c r="C5" s="10">
        <v>0</v>
      </c>
      <c r="D5" s="10">
        <v>0.5</v>
      </c>
      <c r="E5" s="12">
        <f>C5+D5</f>
        <v>0.5</v>
      </c>
      <c r="F5" s="10">
        <v>90</v>
      </c>
      <c r="G5" s="10">
        <v>60</v>
      </c>
      <c r="H5" s="10">
        <f>F5+G5</f>
        <v>150</v>
      </c>
    </row>
    <row r="6" spans="1:9" x14ac:dyDescent="0.35">
      <c r="A6" s="3">
        <v>2</v>
      </c>
      <c r="B6" s="4" t="s">
        <v>34</v>
      </c>
      <c r="C6" s="1">
        <v>0</v>
      </c>
      <c r="D6" s="1">
        <v>3</v>
      </c>
      <c r="E6" s="13">
        <f t="shared" ref="E6:E29" si="0">C6+D6</f>
        <v>3</v>
      </c>
      <c r="F6" s="1">
        <v>95</v>
      </c>
      <c r="G6" s="1">
        <v>55</v>
      </c>
      <c r="H6" s="1">
        <f t="shared" ref="H6:H61" si="1">F6+G6</f>
        <v>150</v>
      </c>
    </row>
    <row r="7" spans="1:9" x14ac:dyDescent="0.35">
      <c r="A7" s="8">
        <v>3</v>
      </c>
      <c r="B7" s="4" t="s">
        <v>35</v>
      </c>
      <c r="C7" s="1">
        <v>0</v>
      </c>
      <c r="D7" s="1">
        <v>3</v>
      </c>
      <c r="E7" s="13">
        <f t="shared" si="0"/>
        <v>3</v>
      </c>
      <c r="F7" s="1">
        <v>100</v>
      </c>
      <c r="G7" s="1">
        <v>50</v>
      </c>
      <c r="H7" s="1">
        <f t="shared" si="1"/>
        <v>150</v>
      </c>
    </row>
    <row r="8" spans="1:9" x14ac:dyDescent="0.35">
      <c r="A8" s="3">
        <v>4</v>
      </c>
      <c r="B8" s="4" t="s">
        <v>36</v>
      </c>
      <c r="C8" s="1">
        <v>0</v>
      </c>
      <c r="D8" s="1">
        <v>5</v>
      </c>
      <c r="E8" s="13">
        <f t="shared" si="0"/>
        <v>5</v>
      </c>
      <c r="F8" s="1">
        <v>100</v>
      </c>
      <c r="G8" s="1">
        <v>60</v>
      </c>
      <c r="H8" s="1">
        <f t="shared" si="1"/>
        <v>160</v>
      </c>
    </row>
    <row r="9" spans="1:9" x14ac:dyDescent="0.35">
      <c r="A9" s="8">
        <v>5</v>
      </c>
      <c r="B9" s="4" t="s">
        <v>37</v>
      </c>
      <c r="C9" s="1">
        <v>0</v>
      </c>
      <c r="D9" s="1">
        <v>45</v>
      </c>
      <c r="E9" s="13">
        <f t="shared" si="0"/>
        <v>45</v>
      </c>
      <c r="F9" s="1">
        <v>100</v>
      </c>
      <c r="G9" s="1">
        <v>65</v>
      </c>
      <c r="H9" s="1">
        <f t="shared" si="1"/>
        <v>165</v>
      </c>
    </row>
    <row r="10" spans="1:9" x14ac:dyDescent="0.35">
      <c r="A10" s="3">
        <v>6</v>
      </c>
      <c r="B10" s="4" t="s">
        <v>38</v>
      </c>
      <c r="C10" s="1">
        <v>0</v>
      </c>
      <c r="D10" s="1">
        <v>10</v>
      </c>
      <c r="E10" s="13">
        <f t="shared" si="0"/>
        <v>10</v>
      </c>
      <c r="F10" s="1">
        <v>110</v>
      </c>
      <c r="G10" s="1">
        <v>60</v>
      </c>
      <c r="H10" s="1">
        <f t="shared" si="1"/>
        <v>170</v>
      </c>
    </row>
    <row r="11" spans="1:9" x14ac:dyDescent="0.35">
      <c r="A11" s="8">
        <v>7</v>
      </c>
      <c r="B11" s="4" t="s">
        <v>39</v>
      </c>
      <c r="C11" s="1">
        <v>0</v>
      </c>
      <c r="D11" s="1">
        <v>8</v>
      </c>
      <c r="E11" s="13">
        <f t="shared" si="0"/>
        <v>8</v>
      </c>
      <c r="F11" s="1">
        <v>110</v>
      </c>
      <c r="G11" s="1">
        <v>75</v>
      </c>
      <c r="H11" s="1">
        <f t="shared" si="1"/>
        <v>185</v>
      </c>
    </row>
    <row r="12" spans="1:9" x14ac:dyDescent="0.35">
      <c r="A12" s="3">
        <v>8</v>
      </c>
      <c r="B12" s="4" t="s">
        <v>40</v>
      </c>
      <c r="C12" s="1">
        <v>0</v>
      </c>
      <c r="D12" s="1">
        <v>2</v>
      </c>
      <c r="E12" s="13">
        <f t="shared" si="0"/>
        <v>2</v>
      </c>
      <c r="F12" s="1">
        <v>100</v>
      </c>
      <c r="G12" s="1">
        <v>50</v>
      </c>
      <c r="H12" s="1">
        <f t="shared" si="1"/>
        <v>150</v>
      </c>
    </row>
    <row r="13" spans="1:9" x14ac:dyDescent="0.35">
      <c r="A13" s="8">
        <v>9</v>
      </c>
      <c r="B13" s="4" t="s">
        <v>41</v>
      </c>
      <c r="C13" s="1">
        <v>0</v>
      </c>
      <c r="D13" s="1">
        <v>3</v>
      </c>
      <c r="E13" s="13">
        <f t="shared" si="0"/>
        <v>3</v>
      </c>
      <c r="F13" s="1">
        <v>100</v>
      </c>
      <c r="G13" s="1">
        <v>52</v>
      </c>
      <c r="H13" s="1">
        <f t="shared" si="1"/>
        <v>152</v>
      </c>
    </row>
    <row r="14" spans="1:9" x14ac:dyDescent="0.35">
      <c r="A14" s="3">
        <v>10</v>
      </c>
      <c r="B14" s="4" t="s">
        <v>42</v>
      </c>
      <c r="C14" s="1">
        <v>0</v>
      </c>
      <c r="D14" s="1">
        <v>46</v>
      </c>
      <c r="E14" s="13">
        <f t="shared" si="0"/>
        <v>46</v>
      </c>
      <c r="F14" s="1">
        <v>100</v>
      </c>
      <c r="G14" s="1">
        <v>50</v>
      </c>
      <c r="H14" s="1">
        <f t="shared" si="1"/>
        <v>150</v>
      </c>
    </row>
    <row r="15" spans="1:9" x14ac:dyDescent="0.35">
      <c r="A15" s="8">
        <v>11</v>
      </c>
      <c r="B15" s="4" t="s">
        <v>43</v>
      </c>
      <c r="C15" s="1">
        <v>0</v>
      </c>
      <c r="D15" s="1">
        <v>40</v>
      </c>
      <c r="E15" s="13">
        <f t="shared" si="0"/>
        <v>40</v>
      </c>
      <c r="F15" s="1">
        <v>115</v>
      </c>
      <c r="G15" s="1">
        <v>95</v>
      </c>
      <c r="H15" s="1">
        <f t="shared" si="1"/>
        <v>210</v>
      </c>
    </row>
    <row r="16" spans="1:9" x14ac:dyDescent="0.35">
      <c r="A16" s="3">
        <v>12</v>
      </c>
      <c r="B16" s="4" t="s">
        <v>31</v>
      </c>
      <c r="C16" s="1">
        <v>0</v>
      </c>
      <c r="D16" s="1">
        <v>2</v>
      </c>
      <c r="E16" s="13">
        <f t="shared" si="0"/>
        <v>2</v>
      </c>
      <c r="F16" s="1">
        <v>100</v>
      </c>
      <c r="G16" s="1">
        <v>80</v>
      </c>
      <c r="H16" s="1">
        <f t="shared" si="1"/>
        <v>180</v>
      </c>
    </row>
    <row r="17" spans="1:8" x14ac:dyDescent="0.35">
      <c r="A17" s="8">
        <v>13</v>
      </c>
      <c r="B17" s="5" t="s">
        <v>44</v>
      </c>
      <c r="C17" s="1">
        <v>0</v>
      </c>
      <c r="D17" s="1">
        <v>1</v>
      </c>
      <c r="E17" s="13">
        <f t="shared" si="0"/>
        <v>1</v>
      </c>
      <c r="F17" s="1">
        <v>110</v>
      </c>
      <c r="G17" s="1">
        <v>95</v>
      </c>
      <c r="H17" s="1">
        <f t="shared" si="1"/>
        <v>205</v>
      </c>
    </row>
    <row r="18" spans="1:8" hidden="1" x14ac:dyDescent="0.35">
      <c r="A18" s="3">
        <v>14</v>
      </c>
      <c r="B18" s="4" t="s">
        <v>45</v>
      </c>
      <c r="C18" s="1">
        <v>0</v>
      </c>
      <c r="D18" s="1"/>
      <c r="E18" s="13">
        <f t="shared" si="0"/>
        <v>0</v>
      </c>
      <c r="F18" s="1">
        <v>95</v>
      </c>
      <c r="G18" s="1">
        <v>55</v>
      </c>
      <c r="H18" s="1">
        <f t="shared" si="1"/>
        <v>150</v>
      </c>
    </row>
    <row r="19" spans="1:8" x14ac:dyDescent="0.35">
      <c r="A19" s="8">
        <v>15</v>
      </c>
      <c r="B19" s="4" t="s">
        <v>46</v>
      </c>
      <c r="C19" s="1">
        <v>0</v>
      </c>
      <c r="D19" s="1">
        <v>3</v>
      </c>
      <c r="E19" s="13">
        <f t="shared" si="0"/>
        <v>3</v>
      </c>
      <c r="F19" s="1">
        <v>100</v>
      </c>
      <c r="G19" s="1">
        <v>50</v>
      </c>
      <c r="H19" s="1">
        <f t="shared" si="1"/>
        <v>150</v>
      </c>
    </row>
    <row r="20" spans="1:8" x14ac:dyDescent="0.35">
      <c r="A20" s="3">
        <v>16</v>
      </c>
      <c r="B20" s="4" t="s">
        <v>47</v>
      </c>
      <c r="C20" s="1">
        <v>0</v>
      </c>
      <c r="D20" s="1">
        <v>35</v>
      </c>
      <c r="E20" s="13">
        <f t="shared" si="0"/>
        <v>35</v>
      </c>
      <c r="F20" s="1">
        <v>100</v>
      </c>
      <c r="G20" s="1">
        <v>50</v>
      </c>
      <c r="H20" s="1">
        <f t="shared" si="1"/>
        <v>150</v>
      </c>
    </row>
    <row r="21" spans="1:8" x14ac:dyDescent="0.35">
      <c r="A21" s="8">
        <v>17</v>
      </c>
      <c r="B21" s="4" t="s">
        <v>48</v>
      </c>
      <c r="C21" s="1">
        <v>0</v>
      </c>
      <c r="D21" s="1">
        <v>2</v>
      </c>
      <c r="E21" s="13">
        <f t="shared" si="0"/>
        <v>2</v>
      </c>
      <c r="F21" s="1">
        <v>100</v>
      </c>
      <c r="G21" s="1">
        <v>50</v>
      </c>
      <c r="H21" s="1">
        <f t="shared" si="1"/>
        <v>150</v>
      </c>
    </row>
    <row r="22" spans="1:8" x14ac:dyDescent="0.35">
      <c r="A22" s="3">
        <v>18</v>
      </c>
      <c r="B22" s="4" t="s">
        <v>49</v>
      </c>
      <c r="C22" s="1">
        <v>0</v>
      </c>
      <c r="D22" s="1">
        <v>1</v>
      </c>
      <c r="E22" s="13">
        <f t="shared" si="0"/>
        <v>1</v>
      </c>
      <c r="F22" s="1">
        <v>100</v>
      </c>
      <c r="G22" s="1">
        <v>50</v>
      </c>
      <c r="H22" s="1">
        <f t="shared" si="1"/>
        <v>150</v>
      </c>
    </row>
    <row r="23" spans="1:8" x14ac:dyDescent="0.35">
      <c r="A23" s="8">
        <v>19</v>
      </c>
      <c r="B23" s="4" t="s">
        <v>50</v>
      </c>
      <c r="C23" s="1">
        <v>0</v>
      </c>
      <c r="D23" s="1">
        <v>4</v>
      </c>
      <c r="E23" s="13">
        <f t="shared" si="0"/>
        <v>4</v>
      </c>
      <c r="F23" s="1">
        <v>110</v>
      </c>
      <c r="G23" s="1">
        <v>75</v>
      </c>
      <c r="H23" s="1">
        <f t="shared" si="1"/>
        <v>185</v>
      </c>
    </row>
    <row r="24" spans="1:8" x14ac:dyDescent="0.35">
      <c r="A24" s="3">
        <v>20</v>
      </c>
      <c r="B24" s="4" t="s">
        <v>51</v>
      </c>
      <c r="C24" s="1">
        <v>0</v>
      </c>
      <c r="D24" s="1">
        <v>3</v>
      </c>
      <c r="E24" s="13">
        <f t="shared" si="0"/>
        <v>3</v>
      </c>
      <c r="F24" s="1">
        <v>125</v>
      </c>
      <c r="G24" s="1">
        <v>95</v>
      </c>
      <c r="H24" s="1">
        <f t="shared" si="1"/>
        <v>220</v>
      </c>
    </row>
    <row r="25" spans="1:8" x14ac:dyDescent="0.35">
      <c r="A25" s="8">
        <v>21</v>
      </c>
      <c r="B25" s="4" t="s">
        <v>52</v>
      </c>
      <c r="C25" s="1">
        <v>0</v>
      </c>
      <c r="D25" s="1">
        <v>1</v>
      </c>
      <c r="E25" s="13">
        <f t="shared" si="0"/>
        <v>1</v>
      </c>
      <c r="F25" s="1">
        <v>175</v>
      </c>
      <c r="G25" s="1">
        <v>100</v>
      </c>
      <c r="H25" s="1">
        <f t="shared" si="1"/>
        <v>275</v>
      </c>
    </row>
    <row r="26" spans="1:8" x14ac:dyDescent="0.35">
      <c r="A26" s="3">
        <v>22</v>
      </c>
      <c r="B26" s="4" t="s">
        <v>53</v>
      </c>
      <c r="C26" s="1">
        <v>0</v>
      </c>
      <c r="D26" s="1">
        <v>5</v>
      </c>
      <c r="E26" s="13">
        <f t="shared" si="0"/>
        <v>5</v>
      </c>
      <c r="F26" s="1">
        <v>125</v>
      </c>
      <c r="G26" s="1">
        <v>95</v>
      </c>
      <c r="H26" s="1">
        <f t="shared" si="1"/>
        <v>220</v>
      </c>
    </row>
    <row r="27" spans="1:8" x14ac:dyDescent="0.35">
      <c r="A27" s="8">
        <v>23</v>
      </c>
      <c r="B27" s="4" t="s">
        <v>54</v>
      </c>
      <c r="C27" s="1">
        <v>0</v>
      </c>
      <c r="D27" s="1">
        <v>6</v>
      </c>
      <c r="E27" s="13">
        <f t="shared" si="0"/>
        <v>6</v>
      </c>
      <c r="F27" s="1">
        <v>130</v>
      </c>
      <c r="G27" s="1">
        <v>98</v>
      </c>
      <c r="H27" s="1">
        <f t="shared" si="1"/>
        <v>228</v>
      </c>
    </row>
    <row r="28" spans="1:8" x14ac:dyDescent="0.35">
      <c r="A28" s="3">
        <v>24</v>
      </c>
      <c r="B28" s="4" t="s">
        <v>55</v>
      </c>
      <c r="C28" s="1">
        <v>0</v>
      </c>
      <c r="D28" s="1">
        <v>3</v>
      </c>
      <c r="E28" s="13">
        <f t="shared" si="0"/>
        <v>3</v>
      </c>
      <c r="F28" s="1">
        <v>125</v>
      </c>
      <c r="G28" s="1">
        <v>90</v>
      </c>
      <c r="H28" s="1">
        <f t="shared" si="1"/>
        <v>215</v>
      </c>
    </row>
    <row r="29" spans="1:8" ht="15" thickBot="1" x14ac:dyDescent="0.4">
      <c r="A29" s="8">
        <v>25</v>
      </c>
      <c r="B29" s="4" t="s">
        <v>56</v>
      </c>
      <c r="C29" s="1">
        <v>0</v>
      </c>
      <c r="D29" s="1">
        <v>3</v>
      </c>
      <c r="E29" s="13">
        <f t="shared" si="0"/>
        <v>3</v>
      </c>
      <c r="F29" s="1">
        <v>125</v>
      </c>
      <c r="G29" s="1">
        <v>85</v>
      </c>
      <c r="H29" s="1">
        <f t="shared" si="1"/>
        <v>210</v>
      </c>
    </row>
    <row r="30" spans="1:8" ht="15" thickBot="1" x14ac:dyDescent="0.4">
      <c r="A30" s="21" t="s">
        <v>59</v>
      </c>
      <c r="B30" s="22"/>
      <c r="C30" s="22"/>
      <c r="D30" s="22"/>
      <c r="E30" s="22"/>
      <c r="F30" s="15">
        <f>SUM(F31:F48)</f>
        <v>1900</v>
      </c>
      <c r="G30" s="15">
        <f t="shared" ref="G30:H30" si="2">SUM(G31:G48)</f>
        <v>1490</v>
      </c>
      <c r="H30" s="15">
        <f t="shared" si="2"/>
        <v>3390</v>
      </c>
    </row>
    <row r="31" spans="1:8" x14ac:dyDescent="0.35">
      <c r="A31" s="2">
        <v>1</v>
      </c>
      <c r="B31" s="1" t="s">
        <v>4</v>
      </c>
      <c r="C31" s="1">
        <v>194</v>
      </c>
      <c r="D31" s="1">
        <v>1</v>
      </c>
      <c r="E31" s="13">
        <f>C31+D31</f>
        <v>195</v>
      </c>
      <c r="F31" s="1">
        <v>115</v>
      </c>
      <c r="G31" s="1">
        <v>75</v>
      </c>
      <c r="H31" s="1">
        <f t="shared" si="1"/>
        <v>190</v>
      </c>
    </row>
    <row r="32" spans="1:8" x14ac:dyDescent="0.35">
      <c r="A32" s="2">
        <f>A31+1</f>
        <v>2</v>
      </c>
      <c r="B32" s="1" t="s">
        <v>5</v>
      </c>
      <c r="C32" s="1">
        <v>194</v>
      </c>
      <c r="D32" s="1">
        <v>2</v>
      </c>
      <c r="E32" s="13">
        <f t="shared" ref="E32:E48" si="3">C32+D32</f>
        <v>196</v>
      </c>
      <c r="F32" s="1">
        <v>110</v>
      </c>
      <c r="G32" s="1">
        <v>75</v>
      </c>
      <c r="H32" s="1">
        <f t="shared" si="1"/>
        <v>185</v>
      </c>
    </row>
    <row r="33" spans="1:8" x14ac:dyDescent="0.35">
      <c r="A33" s="2">
        <f t="shared" ref="A33:A48" si="4">A32+1</f>
        <v>3</v>
      </c>
      <c r="B33" s="1" t="s">
        <v>6</v>
      </c>
      <c r="C33" s="1">
        <v>194</v>
      </c>
      <c r="D33" s="1">
        <v>3</v>
      </c>
      <c r="E33" s="13">
        <f t="shared" si="3"/>
        <v>197</v>
      </c>
      <c r="F33" s="1">
        <v>120</v>
      </c>
      <c r="G33" s="1">
        <v>70</v>
      </c>
      <c r="H33" s="1">
        <f t="shared" si="1"/>
        <v>190</v>
      </c>
    </row>
    <row r="34" spans="1:8" x14ac:dyDescent="0.35">
      <c r="A34" s="2">
        <f t="shared" si="4"/>
        <v>4</v>
      </c>
      <c r="B34" s="1" t="s">
        <v>7</v>
      </c>
      <c r="C34" s="1">
        <v>194</v>
      </c>
      <c r="D34" s="1">
        <v>0.5</v>
      </c>
      <c r="E34" s="13">
        <f t="shared" si="3"/>
        <v>194.5</v>
      </c>
      <c r="F34" s="1">
        <v>110</v>
      </c>
      <c r="G34" s="1">
        <v>98</v>
      </c>
      <c r="H34" s="1">
        <f t="shared" si="1"/>
        <v>208</v>
      </c>
    </row>
    <row r="35" spans="1:8" x14ac:dyDescent="0.35">
      <c r="A35" s="2">
        <f t="shared" si="4"/>
        <v>5</v>
      </c>
      <c r="B35" s="1" t="s">
        <v>8</v>
      </c>
      <c r="C35" s="1">
        <v>194</v>
      </c>
      <c r="D35" s="1">
        <v>1</v>
      </c>
      <c r="E35" s="13">
        <f t="shared" si="3"/>
        <v>195</v>
      </c>
      <c r="F35" s="1">
        <v>100</v>
      </c>
      <c r="G35" s="1">
        <v>95</v>
      </c>
      <c r="H35" s="1">
        <f t="shared" si="1"/>
        <v>195</v>
      </c>
    </row>
    <row r="36" spans="1:8" x14ac:dyDescent="0.35">
      <c r="A36" s="2">
        <f t="shared" si="4"/>
        <v>6</v>
      </c>
      <c r="B36" s="1" t="s">
        <v>9</v>
      </c>
      <c r="C36" s="1">
        <v>194</v>
      </c>
      <c r="D36" s="1">
        <v>2</v>
      </c>
      <c r="E36" s="13">
        <f t="shared" si="3"/>
        <v>196</v>
      </c>
      <c r="F36" s="1">
        <v>115</v>
      </c>
      <c r="G36" s="1">
        <v>82</v>
      </c>
      <c r="H36" s="1">
        <f t="shared" si="1"/>
        <v>197</v>
      </c>
    </row>
    <row r="37" spans="1:8" x14ac:dyDescent="0.35">
      <c r="A37" s="2">
        <f t="shared" si="4"/>
        <v>7</v>
      </c>
      <c r="B37" s="1" t="s">
        <v>10</v>
      </c>
      <c r="C37" s="1">
        <v>194</v>
      </c>
      <c r="D37" s="1">
        <v>3</v>
      </c>
      <c r="E37" s="13">
        <f t="shared" si="3"/>
        <v>197</v>
      </c>
      <c r="F37" s="1">
        <v>100</v>
      </c>
      <c r="G37" s="1">
        <v>75</v>
      </c>
      <c r="H37" s="1">
        <f t="shared" si="1"/>
        <v>175</v>
      </c>
    </row>
    <row r="38" spans="1:8" x14ac:dyDescent="0.35">
      <c r="A38" s="2">
        <f t="shared" si="4"/>
        <v>8</v>
      </c>
      <c r="B38" s="1" t="s">
        <v>11</v>
      </c>
      <c r="C38" s="1">
        <v>194</v>
      </c>
      <c r="D38" s="1">
        <v>3</v>
      </c>
      <c r="E38" s="13">
        <f t="shared" si="3"/>
        <v>197</v>
      </c>
      <c r="F38" s="1">
        <v>110</v>
      </c>
      <c r="G38" s="1">
        <v>90</v>
      </c>
      <c r="H38" s="1">
        <f t="shared" si="1"/>
        <v>200</v>
      </c>
    </row>
    <row r="39" spans="1:8" x14ac:dyDescent="0.35">
      <c r="A39" s="2">
        <f t="shared" si="4"/>
        <v>9</v>
      </c>
      <c r="B39" s="1" t="s">
        <v>12</v>
      </c>
      <c r="C39" s="1">
        <v>194</v>
      </c>
      <c r="D39" s="1">
        <v>1</v>
      </c>
      <c r="E39" s="13">
        <f t="shared" si="3"/>
        <v>195</v>
      </c>
      <c r="F39" s="1">
        <v>100</v>
      </c>
      <c r="G39" s="1">
        <v>90</v>
      </c>
      <c r="H39" s="1">
        <f t="shared" si="1"/>
        <v>190</v>
      </c>
    </row>
    <row r="40" spans="1:8" x14ac:dyDescent="0.35">
      <c r="A40" s="2">
        <f t="shared" si="4"/>
        <v>10</v>
      </c>
      <c r="B40" s="1" t="s">
        <v>13</v>
      </c>
      <c r="C40" s="1">
        <v>194</v>
      </c>
      <c r="D40" s="1">
        <v>2</v>
      </c>
      <c r="E40" s="13">
        <f t="shared" si="3"/>
        <v>196</v>
      </c>
      <c r="F40" s="1">
        <v>110</v>
      </c>
      <c r="G40" s="1">
        <v>85</v>
      </c>
      <c r="H40" s="1">
        <f t="shared" si="1"/>
        <v>195</v>
      </c>
    </row>
    <row r="41" spans="1:8" x14ac:dyDescent="0.35">
      <c r="A41" s="2">
        <f t="shared" si="4"/>
        <v>11</v>
      </c>
      <c r="B41" s="1" t="s">
        <v>14</v>
      </c>
      <c r="C41" s="1">
        <v>194</v>
      </c>
      <c r="D41" s="1">
        <v>3</v>
      </c>
      <c r="E41" s="13">
        <f t="shared" si="3"/>
        <v>197</v>
      </c>
      <c r="F41" s="1">
        <v>100</v>
      </c>
      <c r="G41" s="1">
        <v>85</v>
      </c>
      <c r="H41" s="1">
        <f t="shared" si="1"/>
        <v>185</v>
      </c>
    </row>
    <row r="42" spans="1:8" x14ac:dyDescent="0.35">
      <c r="A42" s="2">
        <f t="shared" si="4"/>
        <v>12</v>
      </c>
      <c r="B42" s="1" t="s">
        <v>15</v>
      </c>
      <c r="C42" s="1">
        <v>194</v>
      </c>
      <c r="D42" s="1">
        <v>3</v>
      </c>
      <c r="E42" s="13">
        <f t="shared" si="3"/>
        <v>197</v>
      </c>
      <c r="F42" s="1">
        <v>100</v>
      </c>
      <c r="G42" s="1">
        <v>85</v>
      </c>
      <c r="H42" s="1">
        <f t="shared" si="1"/>
        <v>185</v>
      </c>
    </row>
    <row r="43" spans="1:8" x14ac:dyDescent="0.35">
      <c r="A43" s="2">
        <f t="shared" si="4"/>
        <v>13</v>
      </c>
      <c r="B43" s="1" t="s">
        <v>16</v>
      </c>
      <c r="C43" s="1">
        <v>194</v>
      </c>
      <c r="D43" s="1">
        <v>8</v>
      </c>
      <c r="E43" s="13">
        <f t="shared" si="3"/>
        <v>202</v>
      </c>
      <c r="F43" s="1">
        <v>115</v>
      </c>
      <c r="G43" s="1">
        <v>90</v>
      </c>
      <c r="H43" s="1">
        <f t="shared" si="1"/>
        <v>205</v>
      </c>
    </row>
    <row r="44" spans="1:8" x14ac:dyDescent="0.35">
      <c r="A44" s="2">
        <f t="shared" si="4"/>
        <v>14</v>
      </c>
      <c r="B44" s="1" t="s">
        <v>17</v>
      </c>
      <c r="C44" s="1">
        <v>194</v>
      </c>
      <c r="D44" s="1">
        <v>4</v>
      </c>
      <c r="E44" s="13">
        <f t="shared" si="3"/>
        <v>198</v>
      </c>
      <c r="F44" s="1">
        <v>100</v>
      </c>
      <c r="G44" s="1">
        <v>80</v>
      </c>
      <c r="H44" s="1">
        <f t="shared" si="1"/>
        <v>180</v>
      </c>
    </row>
    <row r="45" spans="1:8" x14ac:dyDescent="0.35">
      <c r="A45" s="2">
        <f t="shared" si="4"/>
        <v>15</v>
      </c>
      <c r="B45" s="1" t="s">
        <v>18</v>
      </c>
      <c r="C45" s="1">
        <v>194</v>
      </c>
      <c r="D45" s="1">
        <v>3</v>
      </c>
      <c r="E45" s="13">
        <f t="shared" si="3"/>
        <v>197</v>
      </c>
      <c r="F45" s="1">
        <v>100</v>
      </c>
      <c r="G45" s="1">
        <v>90</v>
      </c>
      <c r="H45" s="1">
        <f t="shared" si="1"/>
        <v>190</v>
      </c>
    </row>
    <row r="46" spans="1:8" x14ac:dyDescent="0.35">
      <c r="A46" s="2">
        <f t="shared" si="4"/>
        <v>16</v>
      </c>
      <c r="B46" s="1" t="s">
        <v>19</v>
      </c>
      <c r="C46" s="1">
        <v>194</v>
      </c>
      <c r="D46" s="1">
        <v>2</v>
      </c>
      <c r="E46" s="13">
        <f t="shared" si="3"/>
        <v>196</v>
      </c>
      <c r="F46" s="1">
        <v>95</v>
      </c>
      <c r="G46" s="1">
        <v>80</v>
      </c>
      <c r="H46" s="1">
        <f t="shared" si="1"/>
        <v>175</v>
      </c>
    </row>
    <row r="47" spans="1:8" x14ac:dyDescent="0.35">
      <c r="A47" s="2">
        <f t="shared" si="4"/>
        <v>17</v>
      </c>
      <c r="B47" s="1" t="s">
        <v>20</v>
      </c>
      <c r="C47" s="1">
        <v>194</v>
      </c>
      <c r="D47" s="1">
        <v>3</v>
      </c>
      <c r="E47" s="13">
        <f t="shared" si="3"/>
        <v>197</v>
      </c>
      <c r="F47" s="1">
        <v>100</v>
      </c>
      <c r="G47" s="1">
        <v>75</v>
      </c>
      <c r="H47" s="1">
        <f t="shared" si="1"/>
        <v>175</v>
      </c>
    </row>
    <row r="48" spans="1:8" ht="15" thickBot="1" x14ac:dyDescent="0.4">
      <c r="A48" s="2">
        <f t="shared" si="4"/>
        <v>18</v>
      </c>
      <c r="B48" s="1" t="s">
        <v>21</v>
      </c>
      <c r="C48" s="1">
        <v>194</v>
      </c>
      <c r="D48" s="1">
        <v>4</v>
      </c>
      <c r="E48" s="13">
        <f t="shared" si="3"/>
        <v>198</v>
      </c>
      <c r="F48" s="1">
        <v>100</v>
      </c>
      <c r="G48" s="1">
        <v>70</v>
      </c>
      <c r="H48" s="1">
        <f t="shared" si="1"/>
        <v>170</v>
      </c>
    </row>
    <row r="49" spans="1:9" ht="15" thickBot="1" x14ac:dyDescent="0.4">
      <c r="A49" s="21" t="s">
        <v>60</v>
      </c>
      <c r="B49" s="22"/>
      <c r="C49" s="22"/>
      <c r="D49" s="22"/>
      <c r="E49" s="22"/>
      <c r="F49" s="15">
        <f>SUM(F50:F61)</f>
        <v>1362</v>
      </c>
      <c r="G49" s="15">
        <f>SUM(G50:G61)</f>
        <v>1118</v>
      </c>
      <c r="H49" s="15">
        <f>SUM(H50:H61)</f>
        <v>2480</v>
      </c>
      <c r="I49" s="16"/>
    </row>
    <row r="50" spans="1:9" x14ac:dyDescent="0.35">
      <c r="A50" s="1">
        <v>1</v>
      </c>
      <c r="B50" s="1" t="s">
        <v>22</v>
      </c>
      <c r="C50" s="1">
        <v>376</v>
      </c>
      <c r="D50" s="1">
        <v>0.5</v>
      </c>
      <c r="E50" s="13">
        <f>C50+D50</f>
        <v>376.5</v>
      </c>
      <c r="F50" s="10">
        <v>110</v>
      </c>
      <c r="G50" s="10">
        <v>90</v>
      </c>
      <c r="H50" s="10">
        <f t="shared" si="1"/>
        <v>200</v>
      </c>
    </row>
    <row r="51" spans="1:9" x14ac:dyDescent="0.35">
      <c r="A51" s="1">
        <f>A50+1</f>
        <v>2</v>
      </c>
      <c r="B51" s="1" t="s">
        <v>23</v>
      </c>
      <c r="C51" s="1">
        <v>376</v>
      </c>
      <c r="D51" s="1">
        <v>0.3</v>
      </c>
      <c r="E51" s="13">
        <f t="shared" ref="E51:E61" si="5">C51+D51</f>
        <v>376.3</v>
      </c>
      <c r="F51" s="1">
        <v>120</v>
      </c>
      <c r="G51" s="1">
        <v>90</v>
      </c>
      <c r="H51" s="1">
        <f t="shared" si="1"/>
        <v>210</v>
      </c>
    </row>
    <row r="52" spans="1:9" x14ac:dyDescent="0.35">
      <c r="A52" s="1">
        <f t="shared" ref="A52:A61" si="6">A51+1</f>
        <v>3</v>
      </c>
      <c r="B52" s="1" t="s">
        <v>24</v>
      </c>
      <c r="C52" s="1">
        <v>376</v>
      </c>
      <c r="D52" s="1">
        <v>0.3</v>
      </c>
      <c r="E52" s="13">
        <f t="shared" si="5"/>
        <v>376.3</v>
      </c>
      <c r="F52" s="1">
        <v>110</v>
      </c>
      <c r="G52" s="1">
        <v>95</v>
      </c>
      <c r="H52" s="1">
        <f t="shared" si="1"/>
        <v>205</v>
      </c>
    </row>
    <row r="53" spans="1:9" x14ac:dyDescent="0.35">
      <c r="A53" s="1">
        <f t="shared" si="6"/>
        <v>4</v>
      </c>
      <c r="B53" s="1" t="s">
        <v>25</v>
      </c>
      <c r="C53" s="1">
        <v>376</v>
      </c>
      <c r="D53" s="1">
        <v>0.3</v>
      </c>
      <c r="E53" s="13">
        <f t="shared" si="5"/>
        <v>376.3</v>
      </c>
      <c r="F53" s="1">
        <v>110</v>
      </c>
      <c r="G53" s="1">
        <v>98</v>
      </c>
      <c r="H53" s="1">
        <f t="shared" si="1"/>
        <v>208</v>
      </c>
    </row>
    <row r="54" spans="1:9" x14ac:dyDescent="0.35">
      <c r="A54" s="1">
        <f t="shared" si="6"/>
        <v>5</v>
      </c>
      <c r="B54" s="1" t="s">
        <v>26</v>
      </c>
      <c r="C54" s="1">
        <v>376</v>
      </c>
      <c r="D54" s="1">
        <v>0.7</v>
      </c>
      <c r="E54" s="13">
        <f t="shared" si="5"/>
        <v>376.7</v>
      </c>
      <c r="F54" s="1">
        <v>125</v>
      </c>
      <c r="G54" s="1">
        <v>95</v>
      </c>
      <c r="H54" s="1">
        <f t="shared" si="1"/>
        <v>220</v>
      </c>
    </row>
    <row r="55" spans="1:9" x14ac:dyDescent="0.35">
      <c r="A55" s="1">
        <f t="shared" si="6"/>
        <v>6</v>
      </c>
      <c r="B55" s="1" t="s">
        <v>27</v>
      </c>
      <c r="C55" s="1">
        <v>376</v>
      </c>
      <c r="D55" s="1">
        <v>0.8</v>
      </c>
      <c r="E55" s="13">
        <f t="shared" si="5"/>
        <v>376.8</v>
      </c>
      <c r="F55" s="1">
        <v>115</v>
      </c>
      <c r="G55" s="1">
        <v>95</v>
      </c>
      <c r="H55" s="1">
        <f t="shared" si="1"/>
        <v>210</v>
      </c>
    </row>
    <row r="56" spans="1:9" x14ac:dyDescent="0.35">
      <c r="A56" s="1">
        <f t="shared" si="6"/>
        <v>7</v>
      </c>
      <c r="B56" s="1" t="s">
        <v>28</v>
      </c>
      <c r="C56" s="1">
        <v>376</v>
      </c>
      <c r="D56" s="1">
        <v>5</v>
      </c>
      <c r="E56" s="13">
        <f t="shared" si="5"/>
        <v>381</v>
      </c>
      <c r="F56" s="1">
        <v>100</v>
      </c>
      <c r="G56" s="1">
        <v>80</v>
      </c>
      <c r="H56" s="1">
        <f t="shared" si="1"/>
        <v>180</v>
      </c>
    </row>
    <row r="57" spans="1:9" x14ac:dyDescent="0.35">
      <c r="A57" s="1">
        <f t="shared" si="6"/>
        <v>8</v>
      </c>
      <c r="B57" s="1" t="s">
        <v>57</v>
      </c>
      <c r="C57" s="1">
        <v>376</v>
      </c>
      <c r="D57" s="1">
        <v>5</v>
      </c>
      <c r="E57" s="13">
        <f t="shared" si="5"/>
        <v>381</v>
      </c>
      <c r="F57" s="1">
        <v>110</v>
      </c>
      <c r="G57" s="1">
        <v>90</v>
      </c>
      <c r="H57" s="1">
        <f t="shared" si="1"/>
        <v>200</v>
      </c>
    </row>
    <row r="58" spans="1:9" x14ac:dyDescent="0.35">
      <c r="A58" s="1">
        <f t="shared" si="6"/>
        <v>9</v>
      </c>
      <c r="B58" s="1" t="s">
        <v>29</v>
      </c>
      <c r="C58" s="1">
        <v>376</v>
      </c>
      <c r="D58" s="1">
        <v>38</v>
      </c>
      <c r="E58" s="13">
        <f t="shared" si="5"/>
        <v>414</v>
      </c>
      <c r="F58" s="1">
        <v>100</v>
      </c>
      <c r="G58" s="1">
        <v>90</v>
      </c>
      <c r="H58" s="1">
        <f t="shared" si="1"/>
        <v>190</v>
      </c>
    </row>
    <row r="59" spans="1:9" x14ac:dyDescent="0.35">
      <c r="A59" s="1">
        <f t="shared" si="6"/>
        <v>10</v>
      </c>
      <c r="B59" s="1" t="s">
        <v>30</v>
      </c>
      <c r="C59" s="1">
        <v>376</v>
      </c>
      <c r="D59" s="1">
        <v>2</v>
      </c>
      <c r="E59" s="13">
        <f t="shared" si="5"/>
        <v>378</v>
      </c>
      <c r="F59" s="1">
        <v>127</v>
      </c>
      <c r="G59" s="1">
        <v>100</v>
      </c>
      <c r="H59" s="1">
        <f t="shared" si="1"/>
        <v>227</v>
      </c>
    </row>
    <row r="60" spans="1:9" x14ac:dyDescent="0.35">
      <c r="A60" s="1">
        <f t="shared" si="6"/>
        <v>11</v>
      </c>
      <c r="B60" s="1" t="s">
        <v>31</v>
      </c>
      <c r="C60" s="1">
        <v>376</v>
      </c>
      <c r="D60" s="1">
        <v>35</v>
      </c>
      <c r="E60" s="13">
        <f t="shared" si="5"/>
        <v>411</v>
      </c>
      <c r="F60" s="1">
        <v>110</v>
      </c>
      <c r="G60" s="1">
        <v>100</v>
      </c>
      <c r="H60" s="1">
        <f t="shared" si="1"/>
        <v>210</v>
      </c>
    </row>
    <row r="61" spans="1:9" ht="15" thickBot="1" x14ac:dyDescent="0.4">
      <c r="A61" s="17">
        <f t="shared" si="6"/>
        <v>12</v>
      </c>
      <c r="B61" s="17" t="s">
        <v>32</v>
      </c>
      <c r="C61" s="17">
        <v>376</v>
      </c>
      <c r="D61" s="17">
        <v>36</v>
      </c>
      <c r="E61" s="18">
        <f t="shared" si="5"/>
        <v>412</v>
      </c>
      <c r="F61" s="17">
        <v>125</v>
      </c>
      <c r="G61" s="17">
        <v>95</v>
      </c>
      <c r="H61" s="17">
        <f t="shared" si="1"/>
        <v>220</v>
      </c>
    </row>
    <row r="62" spans="1:9" ht="15" thickBot="1" x14ac:dyDescent="0.4">
      <c r="A62" s="19" t="s">
        <v>64</v>
      </c>
      <c r="B62" s="20"/>
      <c r="C62" s="20"/>
      <c r="D62" s="20"/>
      <c r="E62" s="20"/>
      <c r="F62" s="15">
        <f>F4+F30+F49</f>
        <v>5907</v>
      </c>
      <c r="G62" s="15">
        <f>G4+G30+G49</f>
        <v>4293</v>
      </c>
      <c r="H62" s="15">
        <f>H4+H30+H49</f>
        <v>10200</v>
      </c>
    </row>
  </sheetData>
  <mergeCells count="5">
    <mergeCell ref="A62:E62"/>
    <mergeCell ref="A4:E4"/>
    <mergeCell ref="A30:E30"/>
    <mergeCell ref="A49:E49"/>
    <mergeCell ref="A2:I2"/>
  </mergeCells>
  <conditionalFormatting sqref="B5:B8 B17:B29">
    <cfRule type="cellIs" dxfId="0" priority="1" operator="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958F72C4593F4DBA02720F4DCB64DF" ma:contentTypeVersion="18" ma:contentTypeDescription="Create a new document." ma:contentTypeScope="" ma:versionID="7eec7485e7a66901f2d16170813173f7">
  <xsd:schema xmlns:xsd="http://www.w3.org/2001/XMLSchema" xmlns:xs="http://www.w3.org/2001/XMLSchema" xmlns:p="http://schemas.microsoft.com/office/2006/metadata/properties" xmlns:ns3="b6053df4-7e55-476d-a914-f14119b789aa" xmlns:ns4="84eb847c-8826-4c6c-b38c-415c76a95e33" targetNamespace="http://schemas.microsoft.com/office/2006/metadata/properties" ma:root="true" ma:fieldsID="7b9abef7bd4ad1a616a79001d6dc7a48" ns3:_="" ns4:_="">
    <xsd:import namespace="b6053df4-7e55-476d-a914-f14119b789aa"/>
    <xsd:import namespace="84eb847c-8826-4c6c-b38c-415c76a95e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53df4-7e55-476d-a914-f14119b789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b847c-8826-4c6c-b38c-415c76a9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eb847c-8826-4c6c-b38c-415c76a95e33" xsi:nil="true"/>
  </documentManagement>
</p:properties>
</file>

<file path=customXml/itemProps1.xml><?xml version="1.0" encoding="utf-8"?>
<ds:datastoreItem xmlns:ds="http://schemas.openxmlformats.org/officeDocument/2006/customXml" ds:itemID="{8601EF21-2E13-4CAB-9726-EC820E190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86DC8-CF81-4B69-97EC-07CBB0323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53df4-7e55-476d-a914-f14119b789aa"/>
    <ds:schemaRef ds:uri="84eb847c-8826-4c6c-b38c-415c76a95e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E2B51-58B4-44B1-9AB5-181001D87900}">
  <ds:schemaRefs>
    <ds:schemaRef ds:uri="http://schemas.microsoft.com/office/2006/metadata/properties"/>
    <ds:schemaRef ds:uri="84eb847c-8826-4c6c-b38c-415c76a95e33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6053df4-7e55-476d-a914-f14119b789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SED Kalemie 2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Kapinga Chantal Nzeba</dc:creator>
  <cp:lastModifiedBy>Alfred Kafusa</cp:lastModifiedBy>
  <dcterms:created xsi:type="dcterms:W3CDTF">2025-01-28T12:07:51Z</dcterms:created>
  <dcterms:modified xsi:type="dcterms:W3CDTF">2025-02-04T13:25:19Z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0x010100EC958F72C4593F4DBA02720F4DCB64DF</vt:lpwstr>
  </property>
</Properties>
</file>