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judith_nkinsi_giz_de/Documents/Documents/Mes documents/Contrats 2025/PROGERIM/83497799/"/>
    </mc:Choice>
  </mc:AlternateContent>
  <xr:revisionPtr revIDLastSave="35" documentId="8_{6611A613-BEA6-49E3-87A8-25ADAC651240}" xr6:coauthVersionLast="47" xr6:coauthVersionMax="47" xr10:uidLastSave="{073BA470-788A-46E0-9D1A-F99AB8EC2E47}"/>
  <bookViews>
    <workbookView xWindow="28680" yWindow="-120" windowWidth="29040" windowHeight="15720" xr2:uid="{B453AD1E-F7A6-452A-892C-9E48F9EBE141}"/>
  </bookViews>
  <sheets>
    <sheet name="Feuil1" sheetId="1" r:id="rId1"/>
  </sheets>
  <definedNames>
    <definedName name="_xlnm.Print_Area" localSheetId="0">Feuil1!$A$1:$K$90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 s="1"/>
  <c r="G14" i="1"/>
  <c r="G15" i="1"/>
  <c r="G16" i="1"/>
  <c r="G18" i="1"/>
  <c r="G19" i="1"/>
  <c r="G20" i="1"/>
  <c r="G21" i="1"/>
  <c r="G17" i="1" l="1"/>
  <c r="G9" i="1" l="1"/>
  <c r="G10" i="1"/>
  <c r="G11" i="1"/>
  <c r="G81" i="1"/>
  <c r="G30" i="1"/>
  <c r="G31" i="1"/>
  <c r="G32" i="1"/>
  <c r="E33" i="1"/>
  <c r="G35" i="1"/>
  <c r="G36" i="1"/>
  <c r="G37" i="1"/>
  <c r="G38" i="1"/>
  <c r="G39" i="1"/>
  <c r="G40" i="1"/>
  <c r="E41" i="1"/>
  <c r="G43" i="1"/>
  <c r="G44" i="1"/>
  <c r="G45" i="1"/>
  <c r="G46" i="1"/>
  <c r="G47" i="1"/>
  <c r="G48" i="1"/>
  <c r="E49" i="1"/>
  <c r="G52" i="1"/>
  <c r="G53" i="1"/>
  <c r="G54" i="1"/>
  <c r="G55" i="1"/>
  <c r="G56" i="1"/>
  <c r="G57" i="1"/>
  <c r="G58" i="1"/>
  <c r="G59" i="1"/>
  <c r="G60" i="1"/>
  <c r="G61" i="1"/>
  <c r="E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E77" i="1"/>
  <c r="G25" i="1"/>
  <c r="G24" i="1"/>
  <c r="G7" i="1" l="1"/>
  <c r="G33" i="1"/>
  <c r="G62" i="1"/>
  <c r="G49" i="1"/>
  <c r="G41" i="1"/>
  <c r="G77" i="1"/>
  <c r="G23" i="1"/>
  <c r="G27" i="1" l="1"/>
  <c r="G80" i="1"/>
  <c r="G82" i="1" s="1"/>
  <c r="G26" i="1" l="1"/>
  <c r="G22" i="1"/>
</calcChain>
</file>

<file path=xl/sharedStrings.xml><?xml version="1.0" encoding="utf-8"?>
<sst xmlns="http://schemas.openxmlformats.org/spreadsheetml/2006/main" count="110" uniqueCount="100">
  <si>
    <t>N°</t>
  </si>
  <si>
    <t>Libellé</t>
  </si>
  <si>
    <t xml:space="preserve">Unité </t>
  </si>
  <si>
    <t>Jours/ nuitée</t>
  </si>
  <si>
    <t xml:space="preserve">P.U en USD  </t>
  </si>
  <si>
    <t xml:space="preserve">P.T en USD  </t>
  </si>
  <si>
    <t>I.</t>
  </si>
  <si>
    <t>I.1</t>
  </si>
  <si>
    <t>Sous-total 2</t>
  </si>
  <si>
    <t>Sous-total 3</t>
  </si>
  <si>
    <t>TOTAL GENERAL DU PROJET EN USD</t>
  </si>
  <si>
    <t>III.1</t>
  </si>
  <si>
    <t>III.2</t>
  </si>
  <si>
    <t>Autres</t>
  </si>
  <si>
    <t>Nbre de personnes/ Qntés</t>
  </si>
  <si>
    <t>I.2</t>
  </si>
  <si>
    <t>IV</t>
  </si>
  <si>
    <t>II.</t>
  </si>
  <si>
    <t>Sous-total 1</t>
  </si>
  <si>
    <t>III.1.1</t>
  </si>
  <si>
    <t>III.1.2</t>
  </si>
  <si>
    <t>III.1.3</t>
  </si>
  <si>
    <t>II.2</t>
  </si>
  <si>
    <t>II.2.1</t>
  </si>
  <si>
    <t>II.2.2</t>
  </si>
  <si>
    <t>II.2.3</t>
  </si>
  <si>
    <t>II.3</t>
  </si>
  <si>
    <t>II.3.1</t>
  </si>
  <si>
    <t>II.3.2</t>
  </si>
  <si>
    <t>II.3.3</t>
  </si>
  <si>
    <t>II.3.4</t>
  </si>
  <si>
    <t>II.3.5</t>
  </si>
  <si>
    <t>II.3.6</t>
  </si>
  <si>
    <t>II.4</t>
  </si>
  <si>
    <t>II.4.1</t>
  </si>
  <si>
    <t>II.4.2</t>
  </si>
  <si>
    <t>II.4.3</t>
  </si>
  <si>
    <t>II.4.4</t>
  </si>
  <si>
    <t>II.4.5</t>
  </si>
  <si>
    <t>II.4.6</t>
  </si>
  <si>
    <t>III.</t>
  </si>
  <si>
    <t>III.1.4</t>
  </si>
  <si>
    <t>III.1.5</t>
  </si>
  <si>
    <t>III.1.6</t>
  </si>
  <si>
    <t>III.1.7</t>
  </si>
  <si>
    <t>III.1.8</t>
  </si>
  <si>
    <t>III.1.9</t>
  </si>
  <si>
    <t>III.1.10</t>
  </si>
  <si>
    <t>III.2.1</t>
  </si>
  <si>
    <t>III.2.2</t>
  </si>
  <si>
    <t>III.2.3</t>
  </si>
  <si>
    <t>III.2.4</t>
  </si>
  <si>
    <t>III.2.5</t>
  </si>
  <si>
    <t>III.2.6</t>
  </si>
  <si>
    <t>III.2.7</t>
  </si>
  <si>
    <t>III.2.8</t>
  </si>
  <si>
    <t>III.2.9</t>
  </si>
  <si>
    <t>III.2.10</t>
  </si>
  <si>
    <t>III.2.11</t>
  </si>
  <si>
    <t>III.2.12</t>
  </si>
  <si>
    <t>III.2.13</t>
  </si>
  <si>
    <t>Sous-total 4</t>
  </si>
  <si>
    <t>Sous-total 6</t>
  </si>
  <si>
    <t>Sous-total 8</t>
  </si>
  <si>
    <t>Sous-total 5</t>
  </si>
  <si>
    <t>HONORAIRE</t>
  </si>
  <si>
    <t>LOGISTIQUE</t>
  </si>
  <si>
    <t>II</t>
  </si>
  <si>
    <t>II.1</t>
  </si>
  <si>
    <t>consultant</t>
  </si>
  <si>
    <t>I.3</t>
  </si>
  <si>
    <t>I.1.1</t>
  </si>
  <si>
    <t>I.1.2</t>
  </si>
  <si>
    <t>I.1.3</t>
  </si>
  <si>
    <t>I.1.4</t>
  </si>
  <si>
    <t>I.2.1</t>
  </si>
  <si>
    <t>I.2.2</t>
  </si>
  <si>
    <t>I.2.3</t>
  </si>
  <si>
    <t>I.2.4</t>
  </si>
  <si>
    <t>I.3.1</t>
  </si>
  <si>
    <t>I.3.2</t>
  </si>
  <si>
    <t>I.3.3</t>
  </si>
  <si>
    <t>I.3.4</t>
  </si>
  <si>
    <t>Service</t>
  </si>
  <si>
    <t>Consultant</t>
  </si>
  <si>
    <t xml:space="preserve">RECRUTEMENT D’UN EXPERT INDEPENDANT POUR L’ELABORATION D’UN « PLAN STRATEGIQUE INTERPROVINCIAL (HAUT-KATANGA ET LUALABA) POUR LA COORDINATION DES INVESTISSEMENTS ECONOMIQUES PRODUCTIFS GRACE A LA BONNE GESTION DES REVENUS MINIERS </t>
  </si>
  <si>
    <t>Expert</t>
  </si>
  <si>
    <t>Honoraires expert</t>
  </si>
  <si>
    <t>Hebergement contre justificatif</t>
  </si>
  <si>
    <t>Perdiems jours mission</t>
  </si>
  <si>
    <t>Perdiems jours de voyage</t>
  </si>
  <si>
    <t>Vols nationaux(Kinshasa-Lubumbashi)</t>
  </si>
  <si>
    <t>personne</t>
  </si>
  <si>
    <t>Vol</t>
  </si>
  <si>
    <t>Taxe aéroportuaires kinshasa-lubumbashi:GO passe,statistique, navette aéroport par piece justificative</t>
  </si>
  <si>
    <t>Commentaires</t>
  </si>
  <si>
    <t>Facture / Liste de présence</t>
  </si>
  <si>
    <t>A justifier</t>
  </si>
  <si>
    <t>Forfait</t>
  </si>
  <si>
    <t>Veuillez remplir les case en jaunes et ressortir le montant total de l'offre en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</si>
</sst>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  <numFmt numFmtId="168" formatCode="#,##0.00\ [$USD]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right" vertical="center"/>
    </xf>
    <xf numFmtId="166" fontId="6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5" fontId="1" fillId="4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0" xfId="0" applyNumberFormat="1" applyFont="1"/>
    <xf numFmtId="166" fontId="2" fillId="0" borderId="0" xfId="0" applyNumberFormat="1" applyFont="1" applyAlignment="1">
      <alignment horizontal="right"/>
    </xf>
    <xf numFmtId="0" fontId="8" fillId="5" borderId="3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165" fontId="1" fillId="6" borderId="2" xfId="0" applyNumberFormat="1" applyFont="1" applyFill="1" applyBorder="1" applyAlignment="1">
      <alignment horizontal="center" vertical="center" wrapText="1"/>
    </xf>
    <xf numFmtId="166" fontId="1" fillId="6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right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/>
    </xf>
    <xf numFmtId="165" fontId="5" fillId="7" borderId="3" xfId="0" applyNumberFormat="1" applyFont="1" applyFill="1" applyBorder="1" applyAlignment="1">
      <alignment horizontal="right" vertical="center"/>
    </xf>
    <xf numFmtId="0" fontId="2" fillId="7" borderId="0" xfId="0" applyFont="1" applyFill="1"/>
    <xf numFmtId="166" fontId="5" fillId="7" borderId="2" xfId="0" applyNumberFormat="1" applyFont="1" applyFill="1" applyBorder="1" applyAlignment="1">
      <alignment horizontal="right" vertical="center"/>
    </xf>
    <xf numFmtId="166" fontId="8" fillId="5" borderId="2" xfId="0" applyNumberFormat="1" applyFont="1" applyFill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0" fontId="8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165" fontId="5" fillId="7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left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166" fontId="5" fillId="9" borderId="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/>
    </xf>
    <xf numFmtId="0" fontId="2" fillId="7" borderId="2" xfId="0" applyFont="1" applyFill="1" applyBorder="1" applyAlignment="1">
      <alignment horizontal="center"/>
    </xf>
    <xf numFmtId="0" fontId="2" fillId="0" borderId="2" xfId="0" applyFont="1" applyBorder="1"/>
    <xf numFmtId="0" fontId="4" fillId="6" borderId="2" xfId="0" applyFont="1" applyFill="1" applyBorder="1"/>
    <xf numFmtId="0" fontId="1" fillId="7" borderId="2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6" fontId="7" fillId="9" borderId="2" xfId="0" applyNumberFormat="1" applyFont="1" applyFill="1" applyBorder="1" applyAlignment="1">
      <alignment horizontal="right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128-A446-4F93-B9E2-86C6E07AAA69}">
  <dimension ref="A2:S90"/>
  <sheetViews>
    <sheetView tabSelected="1" view="pageBreakPreview" zoomScale="60" zoomScaleNormal="100" workbookViewId="0">
      <selection activeCell="B86" sqref="B86:G86"/>
    </sheetView>
  </sheetViews>
  <sheetFormatPr baseColWidth="10" defaultColWidth="11.44140625" defaultRowHeight="15" customHeight="1" x14ac:dyDescent="0.3"/>
  <cols>
    <col min="1" max="1" width="6.6640625" style="2" bestFit="1" customWidth="1"/>
    <col min="2" max="2" width="42.33203125" style="24" customWidth="1"/>
    <col min="3" max="3" width="13.109375" style="25" customWidth="1"/>
    <col min="4" max="4" width="11.5546875" style="3" customWidth="1"/>
    <col min="5" max="5" width="9.44140625" style="38" customWidth="1"/>
    <col min="6" max="6" width="13.44140625" style="26" customWidth="1"/>
    <col min="7" max="7" width="13" style="27" customWidth="1"/>
    <col min="8" max="8" width="18.44140625" style="1" customWidth="1"/>
    <col min="9" max="16384" width="11.44140625" style="1"/>
  </cols>
  <sheetData>
    <row r="2" spans="1:19" ht="15" customHeight="1" x14ac:dyDescent="0.3">
      <c r="A2" s="75" t="s">
        <v>85</v>
      </c>
      <c r="B2" s="75"/>
      <c r="C2" s="75"/>
      <c r="D2" s="75"/>
      <c r="E2" s="75"/>
      <c r="F2" s="75"/>
      <c r="G2" s="75"/>
    </row>
    <row r="3" spans="1:19" ht="30" customHeight="1" x14ac:dyDescent="0.3">
      <c r="A3" s="75"/>
      <c r="B3" s="75"/>
      <c r="C3" s="75"/>
      <c r="D3" s="75"/>
      <c r="E3" s="75"/>
      <c r="F3" s="75"/>
      <c r="G3" s="75"/>
    </row>
    <row r="4" spans="1:19" ht="15" customHeight="1" x14ac:dyDescent="0.3">
      <c r="A4" s="86"/>
      <c r="B4" s="86"/>
      <c r="C4" s="86"/>
      <c r="D4" s="86"/>
      <c r="E4" s="86"/>
      <c r="F4" s="86"/>
      <c r="G4" s="86"/>
      <c r="H4" s="3"/>
    </row>
    <row r="5" spans="1:19" s="5" customFormat="1" ht="49.2" customHeight="1" x14ac:dyDescent="0.3">
      <c r="A5" s="29" t="s">
        <v>0</v>
      </c>
      <c r="B5" s="30" t="s">
        <v>1</v>
      </c>
      <c r="C5" s="29" t="s">
        <v>2</v>
      </c>
      <c r="D5" s="30" t="s">
        <v>14</v>
      </c>
      <c r="E5" s="40" t="s">
        <v>3</v>
      </c>
      <c r="F5" s="31" t="s">
        <v>4</v>
      </c>
      <c r="G5" s="32" t="s">
        <v>5</v>
      </c>
      <c r="H5" s="29" t="s">
        <v>95</v>
      </c>
      <c r="M5" s="4"/>
      <c r="N5" s="6"/>
      <c r="O5" s="4"/>
      <c r="P5" s="4"/>
      <c r="Q5" s="4"/>
      <c r="R5" s="4"/>
      <c r="S5" s="7"/>
    </row>
    <row r="6" spans="1:19" s="8" customFormat="1" ht="26.4" customHeight="1" x14ac:dyDescent="0.3">
      <c r="A6" s="29" t="s">
        <v>6</v>
      </c>
      <c r="B6" s="76" t="s">
        <v>65</v>
      </c>
      <c r="C6" s="76"/>
      <c r="D6" s="76"/>
      <c r="E6" s="76"/>
      <c r="F6" s="76"/>
      <c r="G6" s="76"/>
      <c r="H6" s="89"/>
    </row>
    <row r="7" spans="1:19" s="46" customFormat="1" ht="15" customHeight="1" x14ac:dyDescent="0.3">
      <c r="A7" s="64" t="s">
        <v>7</v>
      </c>
      <c r="B7" s="82" t="s">
        <v>86</v>
      </c>
      <c r="C7" s="83"/>
      <c r="D7" s="83"/>
      <c r="E7" s="83"/>
      <c r="F7" s="83"/>
      <c r="G7" s="48">
        <f>SUM(G8:G11)</f>
        <v>6360</v>
      </c>
      <c r="H7" s="87"/>
    </row>
    <row r="8" spans="1:19" s="46" customFormat="1" ht="27.6" customHeight="1" x14ac:dyDescent="0.3">
      <c r="A8" s="41" t="s">
        <v>71</v>
      </c>
      <c r="B8" s="60" t="s">
        <v>87</v>
      </c>
      <c r="C8" s="43" t="s">
        <v>69</v>
      </c>
      <c r="D8" s="43">
        <v>1</v>
      </c>
      <c r="E8" s="61">
        <v>75</v>
      </c>
      <c r="F8" s="70"/>
      <c r="G8" s="85"/>
      <c r="H8" s="90" t="s">
        <v>96</v>
      </c>
    </row>
    <row r="9" spans="1:19" s="46" customFormat="1" ht="15" customHeight="1" x14ac:dyDescent="0.3">
      <c r="A9" s="41" t="s">
        <v>72</v>
      </c>
      <c r="B9" s="71" t="s">
        <v>88</v>
      </c>
      <c r="C9" s="43" t="s">
        <v>69</v>
      </c>
      <c r="D9" s="43">
        <v>1</v>
      </c>
      <c r="E9" s="61">
        <v>38</v>
      </c>
      <c r="F9" s="72">
        <v>120</v>
      </c>
      <c r="G9" s="47">
        <f t="shared" ref="G8:G26" si="0">D9*E9*F9</f>
        <v>4560</v>
      </c>
      <c r="H9" s="91" t="s">
        <v>97</v>
      </c>
    </row>
    <row r="10" spans="1:19" s="46" customFormat="1" ht="15" customHeight="1" x14ac:dyDescent="0.3">
      <c r="A10" s="41" t="s">
        <v>73</v>
      </c>
      <c r="B10" s="71" t="s">
        <v>89</v>
      </c>
      <c r="C10" s="43" t="s">
        <v>69</v>
      </c>
      <c r="D10" s="43">
        <v>1</v>
      </c>
      <c r="E10" s="61">
        <v>34</v>
      </c>
      <c r="F10" s="72">
        <v>50</v>
      </c>
      <c r="G10" s="47">
        <f t="shared" si="0"/>
        <v>1700</v>
      </c>
      <c r="H10" s="91" t="s">
        <v>98</v>
      </c>
    </row>
    <row r="11" spans="1:19" s="46" customFormat="1" ht="15" customHeight="1" x14ac:dyDescent="0.3">
      <c r="A11" s="41" t="s">
        <v>74</v>
      </c>
      <c r="B11" s="71" t="s">
        <v>90</v>
      </c>
      <c r="C11" s="43" t="s">
        <v>69</v>
      </c>
      <c r="D11" s="43">
        <v>1</v>
      </c>
      <c r="E11" s="61">
        <v>4</v>
      </c>
      <c r="F11" s="72">
        <v>25</v>
      </c>
      <c r="G11" s="47">
        <f t="shared" si="0"/>
        <v>100</v>
      </c>
      <c r="H11" s="91" t="s">
        <v>98</v>
      </c>
    </row>
    <row r="12" spans="1:19" s="46" customFormat="1" ht="15" hidden="1" customHeight="1" x14ac:dyDescent="0.3">
      <c r="A12" s="64" t="s">
        <v>15</v>
      </c>
      <c r="B12" s="82"/>
      <c r="C12" s="83"/>
      <c r="D12" s="83"/>
      <c r="E12" s="83"/>
      <c r="F12" s="84"/>
      <c r="G12" s="48">
        <f>SUM(G13:G16)</f>
        <v>0</v>
      </c>
      <c r="H12" s="91"/>
    </row>
    <row r="13" spans="1:19" s="46" customFormat="1" ht="15" hidden="1" customHeight="1" x14ac:dyDescent="0.3">
      <c r="A13" s="41" t="s">
        <v>75</v>
      </c>
      <c r="B13" s="60"/>
      <c r="C13" s="43"/>
      <c r="D13" s="62"/>
      <c r="E13" s="61"/>
      <c r="F13" s="70"/>
      <c r="G13" s="47">
        <f t="shared" si="0"/>
        <v>0</v>
      </c>
      <c r="H13" s="91"/>
    </row>
    <row r="14" spans="1:19" s="46" customFormat="1" ht="15" hidden="1" customHeight="1" x14ac:dyDescent="0.3">
      <c r="A14" s="41" t="s">
        <v>76</v>
      </c>
      <c r="B14" s="60"/>
      <c r="C14" s="43"/>
      <c r="D14" s="62"/>
      <c r="E14" s="61"/>
      <c r="F14" s="61"/>
      <c r="G14" s="47">
        <f t="shared" si="0"/>
        <v>0</v>
      </c>
      <c r="H14" s="91"/>
    </row>
    <row r="15" spans="1:19" s="46" customFormat="1" ht="15" hidden="1" customHeight="1" x14ac:dyDescent="0.3">
      <c r="A15" s="41" t="s">
        <v>77</v>
      </c>
      <c r="B15" s="60"/>
      <c r="C15" s="43"/>
      <c r="D15" s="62"/>
      <c r="E15" s="61"/>
      <c r="F15" s="61"/>
      <c r="G15" s="47">
        <f t="shared" si="0"/>
        <v>0</v>
      </c>
      <c r="H15" s="91"/>
    </row>
    <row r="16" spans="1:19" s="46" customFormat="1" ht="15" hidden="1" customHeight="1" x14ac:dyDescent="0.3">
      <c r="A16" s="41" t="s">
        <v>78</v>
      </c>
      <c r="B16" s="60"/>
      <c r="C16" s="43"/>
      <c r="D16" s="62"/>
      <c r="E16" s="61"/>
      <c r="F16" s="61"/>
      <c r="G16" s="47">
        <f t="shared" si="0"/>
        <v>0</v>
      </c>
      <c r="H16" s="91"/>
    </row>
    <row r="17" spans="1:8" s="46" customFormat="1" ht="15" hidden="1" customHeight="1" x14ac:dyDescent="0.3">
      <c r="A17" s="64" t="s">
        <v>70</v>
      </c>
      <c r="B17" s="82"/>
      <c r="C17" s="83"/>
      <c r="D17" s="83"/>
      <c r="E17" s="83"/>
      <c r="F17" s="84"/>
      <c r="G17" s="48">
        <f>SUM(G18:G21)</f>
        <v>0</v>
      </c>
      <c r="H17" s="91"/>
    </row>
    <row r="18" spans="1:8" s="46" customFormat="1" ht="15" hidden="1" customHeight="1" x14ac:dyDescent="0.3">
      <c r="A18" s="41" t="s">
        <v>79</v>
      </c>
      <c r="B18" s="60"/>
      <c r="C18" s="43"/>
      <c r="D18" s="63"/>
      <c r="E18" s="61"/>
      <c r="F18" s="70"/>
      <c r="G18" s="47">
        <f t="shared" si="0"/>
        <v>0</v>
      </c>
      <c r="H18" s="91"/>
    </row>
    <row r="19" spans="1:8" s="46" customFormat="1" ht="15" hidden="1" customHeight="1" x14ac:dyDescent="0.3">
      <c r="A19" s="41" t="s">
        <v>80</v>
      </c>
      <c r="B19" s="60"/>
      <c r="C19" s="43"/>
      <c r="D19" s="63"/>
      <c r="E19" s="61"/>
      <c r="F19" s="61"/>
      <c r="G19" s="47">
        <f t="shared" si="0"/>
        <v>0</v>
      </c>
      <c r="H19" s="91"/>
    </row>
    <row r="20" spans="1:8" s="46" customFormat="1" ht="15" hidden="1" customHeight="1" x14ac:dyDescent="0.3">
      <c r="A20" s="41" t="s">
        <v>81</v>
      </c>
      <c r="B20" s="60"/>
      <c r="C20" s="43"/>
      <c r="D20" s="63"/>
      <c r="E20" s="61"/>
      <c r="F20" s="61"/>
      <c r="G20" s="47">
        <f t="shared" si="0"/>
        <v>0</v>
      </c>
      <c r="H20" s="91"/>
    </row>
    <row r="21" spans="1:8" s="46" customFormat="1" ht="15" hidden="1" customHeight="1" x14ac:dyDescent="0.3">
      <c r="A21" s="41" t="s">
        <v>82</v>
      </c>
      <c r="B21" s="60"/>
      <c r="C21" s="43"/>
      <c r="D21" s="63"/>
      <c r="E21" s="61"/>
      <c r="F21" s="61"/>
      <c r="G21" s="47">
        <f t="shared" si="0"/>
        <v>0</v>
      </c>
      <c r="H21" s="91"/>
    </row>
    <row r="22" spans="1:8" ht="15" hidden="1" customHeight="1" x14ac:dyDescent="0.3">
      <c r="A22" s="20"/>
      <c r="B22" s="10"/>
      <c r="C22" s="11"/>
      <c r="D22" s="11">
        <v>0</v>
      </c>
      <c r="E22" s="18">
        <v>0</v>
      </c>
      <c r="F22" s="12">
        <v>0</v>
      </c>
      <c r="G22" s="49">
        <f t="shared" si="0"/>
        <v>0</v>
      </c>
      <c r="H22" s="92"/>
    </row>
    <row r="23" spans="1:8" ht="15" hidden="1" customHeight="1" x14ac:dyDescent="0.3">
      <c r="A23" s="20"/>
      <c r="B23" s="42"/>
      <c r="C23" s="11"/>
      <c r="D23" s="11">
        <v>0</v>
      </c>
      <c r="E23" s="18">
        <v>0</v>
      </c>
      <c r="F23" s="12">
        <v>0</v>
      </c>
      <c r="G23" s="49">
        <f>D23*E23*F23</f>
        <v>0</v>
      </c>
      <c r="H23" s="92"/>
    </row>
    <row r="24" spans="1:8" s="46" customFormat="1" ht="15" hidden="1" customHeight="1" x14ac:dyDescent="0.3">
      <c r="A24" s="41"/>
      <c r="B24" s="10"/>
      <c r="C24" s="43"/>
      <c r="D24" s="11">
        <v>0</v>
      </c>
      <c r="E24" s="44">
        <v>0</v>
      </c>
      <c r="F24" s="45">
        <v>0</v>
      </c>
      <c r="G24" s="47">
        <f>D24*E24*F24</f>
        <v>0</v>
      </c>
      <c r="H24" s="93"/>
    </row>
    <row r="25" spans="1:8" ht="15" hidden="1" customHeight="1" x14ac:dyDescent="0.3">
      <c r="A25" s="20"/>
      <c r="B25" s="42"/>
      <c r="C25" s="11"/>
      <c r="D25" s="11">
        <v>0</v>
      </c>
      <c r="E25" s="18">
        <v>0</v>
      </c>
      <c r="F25" s="12">
        <v>0</v>
      </c>
      <c r="G25" s="49">
        <f t="shared" ref="G25" si="1">D25*E25*F25</f>
        <v>0</v>
      </c>
      <c r="H25" s="94"/>
    </row>
    <row r="26" spans="1:8" ht="15" hidden="1" customHeight="1" x14ac:dyDescent="0.3">
      <c r="A26" s="20"/>
      <c r="B26" s="10"/>
      <c r="C26" s="11"/>
      <c r="D26" s="11">
        <v>0</v>
      </c>
      <c r="E26" s="18">
        <v>0</v>
      </c>
      <c r="F26" s="12">
        <v>0</v>
      </c>
      <c r="G26" s="49">
        <f t="shared" si="0"/>
        <v>0</v>
      </c>
      <c r="H26" s="92"/>
    </row>
    <row r="27" spans="1:8" ht="13.95" customHeight="1" x14ac:dyDescent="0.3">
      <c r="A27" s="33"/>
      <c r="B27" s="14" t="s">
        <v>18</v>
      </c>
      <c r="C27" s="15"/>
      <c r="D27" s="15"/>
      <c r="E27" s="37"/>
      <c r="F27" s="16"/>
      <c r="G27" s="17">
        <f>G17+G12+G7</f>
        <v>6360</v>
      </c>
      <c r="H27" s="92"/>
    </row>
    <row r="28" spans="1:8" s="8" customFormat="1" ht="13.05" hidden="1" customHeight="1" x14ac:dyDescent="0.3">
      <c r="A28" s="29" t="s">
        <v>17</v>
      </c>
      <c r="B28" s="79"/>
      <c r="C28" s="80"/>
      <c r="D28" s="80"/>
      <c r="E28" s="80"/>
      <c r="F28" s="80"/>
      <c r="G28" s="81"/>
      <c r="H28" s="95"/>
    </row>
    <row r="29" spans="1:8" ht="13.05" hidden="1" customHeight="1" x14ac:dyDescent="0.3">
      <c r="A29" s="35" t="s">
        <v>22</v>
      </c>
      <c r="B29" s="28"/>
      <c r="C29" s="28"/>
      <c r="D29" s="65"/>
      <c r="E29" s="28"/>
      <c r="F29" s="28"/>
      <c r="G29" s="28"/>
      <c r="H29" s="92"/>
    </row>
    <row r="30" spans="1:8" ht="13.05" hidden="1" customHeight="1" x14ac:dyDescent="0.3">
      <c r="A30" s="9" t="s">
        <v>23</v>
      </c>
      <c r="B30" s="10"/>
      <c r="C30" s="11"/>
      <c r="D30" s="11"/>
      <c r="E30" s="18"/>
      <c r="F30" s="12">
        <v>0</v>
      </c>
      <c r="G30" s="13">
        <f t="shared" ref="G30:G32" si="2">D30*E30*F30</f>
        <v>0</v>
      </c>
      <c r="H30" s="92"/>
    </row>
    <row r="31" spans="1:8" ht="13.05" hidden="1" customHeight="1" x14ac:dyDescent="0.3">
      <c r="A31" s="9" t="s">
        <v>24</v>
      </c>
      <c r="B31" s="10"/>
      <c r="C31" s="11"/>
      <c r="D31" s="11"/>
      <c r="E31" s="18"/>
      <c r="F31" s="12">
        <v>0</v>
      </c>
      <c r="G31" s="13">
        <f t="shared" si="2"/>
        <v>0</v>
      </c>
      <c r="H31" s="92"/>
    </row>
    <row r="32" spans="1:8" ht="13.05" hidden="1" customHeight="1" x14ac:dyDescent="0.3">
      <c r="A32" s="9" t="s">
        <v>25</v>
      </c>
      <c r="B32" s="10"/>
      <c r="C32" s="11"/>
      <c r="D32" s="11"/>
      <c r="E32" s="18"/>
      <c r="F32" s="12">
        <v>0</v>
      </c>
      <c r="G32" s="13">
        <f t="shared" si="2"/>
        <v>0</v>
      </c>
      <c r="H32" s="92"/>
    </row>
    <row r="33" spans="1:8" ht="13.05" hidden="1" customHeight="1" x14ac:dyDescent="0.3">
      <c r="A33" s="34"/>
      <c r="B33" s="14" t="s">
        <v>8</v>
      </c>
      <c r="C33" s="15"/>
      <c r="D33" s="15"/>
      <c r="E33" s="37">
        <f>E30</f>
        <v>0</v>
      </c>
      <c r="F33" s="15"/>
      <c r="G33" s="19">
        <f>SUM(G30:G32)</f>
        <v>0</v>
      </c>
      <c r="H33" s="92"/>
    </row>
    <row r="34" spans="1:8" ht="13.05" hidden="1" customHeight="1" x14ac:dyDescent="0.3">
      <c r="A34" s="35" t="s">
        <v>26</v>
      </c>
      <c r="B34" s="28"/>
      <c r="C34" s="28"/>
      <c r="D34" s="65"/>
      <c r="E34" s="28"/>
      <c r="F34" s="28"/>
      <c r="G34" s="28"/>
      <c r="H34" s="92"/>
    </row>
    <row r="35" spans="1:8" ht="13.05" hidden="1" customHeight="1" x14ac:dyDescent="0.3">
      <c r="A35" s="9" t="s">
        <v>27</v>
      </c>
      <c r="B35" s="10"/>
      <c r="C35" s="11"/>
      <c r="D35" s="11"/>
      <c r="E35" s="18"/>
      <c r="F35" s="12">
        <v>0</v>
      </c>
      <c r="G35" s="49">
        <f t="shared" ref="G35:G36" si="3">D35*E35*F35</f>
        <v>0</v>
      </c>
      <c r="H35" s="92"/>
    </row>
    <row r="36" spans="1:8" ht="13.05" hidden="1" customHeight="1" x14ac:dyDescent="0.3">
      <c r="A36" s="9" t="s">
        <v>28</v>
      </c>
      <c r="B36" s="10"/>
      <c r="C36" s="11"/>
      <c r="D36" s="9"/>
      <c r="E36" s="18"/>
      <c r="F36" s="12">
        <v>0</v>
      </c>
      <c r="G36" s="49">
        <f t="shared" si="3"/>
        <v>0</v>
      </c>
      <c r="H36" s="92"/>
    </row>
    <row r="37" spans="1:8" s="46" customFormat="1" ht="13.05" hidden="1" customHeight="1" x14ac:dyDescent="0.3">
      <c r="A37" s="41" t="s">
        <v>29</v>
      </c>
      <c r="B37" s="42"/>
      <c r="C37" s="43"/>
      <c r="D37" s="41"/>
      <c r="E37" s="44"/>
      <c r="F37" s="45"/>
      <c r="G37" s="47">
        <f t="shared" ref="G37:G38" si="4">D37*E37*F37</f>
        <v>0</v>
      </c>
      <c r="H37" s="91"/>
    </row>
    <row r="38" spans="1:8" s="46" customFormat="1" ht="13.05" hidden="1" customHeight="1" x14ac:dyDescent="0.3">
      <c r="A38" s="41" t="s">
        <v>30</v>
      </c>
      <c r="B38" s="42"/>
      <c r="C38" s="43"/>
      <c r="D38" s="41"/>
      <c r="E38" s="44"/>
      <c r="F38" s="45"/>
      <c r="G38" s="47">
        <f t="shared" si="4"/>
        <v>0</v>
      </c>
      <c r="H38" s="91"/>
    </row>
    <row r="39" spans="1:8" ht="13.05" hidden="1" customHeight="1" x14ac:dyDescent="0.3">
      <c r="A39" s="9" t="s">
        <v>31</v>
      </c>
      <c r="B39" s="10"/>
      <c r="C39" s="11"/>
      <c r="D39" s="9"/>
      <c r="E39" s="18"/>
      <c r="F39" s="12"/>
      <c r="G39" s="49">
        <f>D39*E39*F39</f>
        <v>0</v>
      </c>
      <c r="H39" s="94"/>
    </row>
    <row r="40" spans="1:8" ht="13.05" hidden="1" customHeight="1" x14ac:dyDescent="0.3">
      <c r="A40" s="9" t="s">
        <v>32</v>
      </c>
      <c r="B40" s="10"/>
      <c r="C40" s="11"/>
      <c r="D40" s="11"/>
      <c r="E40" s="18"/>
      <c r="F40" s="12">
        <v>0</v>
      </c>
      <c r="G40" s="49">
        <f t="shared" ref="G40" si="5">D40*E40*F40</f>
        <v>0</v>
      </c>
      <c r="H40" s="92"/>
    </row>
    <row r="41" spans="1:8" ht="13.05" hidden="1" customHeight="1" x14ac:dyDescent="0.3">
      <c r="A41" s="34"/>
      <c r="B41" s="14" t="s">
        <v>9</v>
      </c>
      <c r="C41" s="15"/>
      <c r="D41" s="15"/>
      <c r="E41" s="37">
        <f>+E38</f>
        <v>0</v>
      </c>
      <c r="F41" s="15"/>
      <c r="G41" s="19">
        <f>SUM(G37:G40)</f>
        <v>0</v>
      </c>
      <c r="H41" s="92"/>
    </row>
    <row r="42" spans="1:8" ht="13.05" hidden="1" customHeight="1" x14ac:dyDescent="0.3">
      <c r="A42" s="35" t="s">
        <v>33</v>
      </c>
      <c r="B42" s="28"/>
      <c r="C42" s="28"/>
      <c r="D42" s="65"/>
      <c r="E42" s="28"/>
      <c r="F42" s="28"/>
      <c r="G42" s="50"/>
      <c r="H42" s="92"/>
    </row>
    <row r="43" spans="1:8" ht="13.05" hidden="1" customHeight="1" x14ac:dyDescent="0.3">
      <c r="A43" s="9" t="s">
        <v>34</v>
      </c>
      <c r="B43" s="10"/>
      <c r="C43" s="11"/>
      <c r="D43" s="11"/>
      <c r="E43" s="18"/>
      <c r="F43" s="12">
        <v>0</v>
      </c>
      <c r="G43" s="49">
        <f t="shared" ref="G43:G46" si="6">D43*E43*F43</f>
        <v>0</v>
      </c>
      <c r="H43" s="92"/>
    </row>
    <row r="44" spans="1:8" ht="13.05" hidden="1" customHeight="1" x14ac:dyDescent="0.3">
      <c r="A44" s="9" t="s">
        <v>35</v>
      </c>
      <c r="B44" s="10"/>
      <c r="C44" s="11"/>
      <c r="D44" s="9"/>
      <c r="E44" s="18"/>
      <c r="F44" s="12">
        <v>0</v>
      </c>
      <c r="G44" s="49">
        <f t="shared" si="6"/>
        <v>0</v>
      </c>
      <c r="H44" s="92"/>
    </row>
    <row r="45" spans="1:8" s="46" customFormat="1" ht="13.05" hidden="1" customHeight="1" x14ac:dyDescent="0.3">
      <c r="A45" s="41" t="s">
        <v>36</v>
      </c>
      <c r="B45" s="42"/>
      <c r="C45" s="43"/>
      <c r="D45" s="41"/>
      <c r="E45" s="44"/>
      <c r="F45" s="45"/>
      <c r="G45" s="47">
        <f t="shared" si="6"/>
        <v>0</v>
      </c>
      <c r="H45" s="91"/>
    </row>
    <row r="46" spans="1:8" s="46" customFormat="1" ht="13.05" hidden="1" customHeight="1" x14ac:dyDescent="0.3">
      <c r="A46" s="41" t="s">
        <v>37</v>
      </c>
      <c r="B46" s="42"/>
      <c r="C46" s="43"/>
      <c r="D46" s="41"/>
      <c r="E46" s="44"/>
      <c r="F46" s="45"/>
      <c r="G46" s="47">
        <f t="shared" si="6"/>
        <v>0</v>
      </c>
      <c r="H46" s="91"/>
    </row>
    <row r="47" spans="1:8" ht="13.05" hidden="1" customHeight="1" x14ac:dyDescent="0.3">
      <c r="A47" s="9" t="s">
        <v>38</v>
      </c>
      <c r="B47" s="10"/>
      <c r="C47" s="11"/>
      <c r="D47" s="9"/>
      <c r="E47" s="18"/>
      <c r="F47" s="12"/>
      <c r="G47" s="49">
        <f>D47*E47*F47</f>
        <v>0</v>
      </c>
      <c r="H47" s="94"/>
    </row>
    <row r="48" spans="1:8" ht="13.05" hidden="1" customHeight="1" x14ac:dyDescent="0.3">
      <c r="A48" s="9" t="s">
        <v>39</v>
      </c>
      <c r="B48" s="10"/>
      <c r="C48" s="11"/>
      <c r="D48" s="11"/>
      <c r="E48" s="18"/>
      <c r="F48" s="12">
        <v>0</v>
      </c>
      <c r="G48" s="49">
        <f t="shared" ref="G48" si="7">D48*E48*F48</f>
        <v>0</v>
      </c>
      <c r="H48" s="92"/>
    </row>
    <row r="49" spans="1:8" ht="13.05" hidden="1" customHeight="1" x14ac:dyDescent="0.3">
      <c r="A49" s="34"/>
      <c r="B49" s="14" t="s">
        <v>61</v>
      </c>
      <c r="C49" s="15"/>
      <c r="D49" s="15"/>
      <c r="E49" s="37">
        <f>E46</f>
        <v>0</v>
      </c>
      <c r="F49" s="15"/>
      <c r="G49" s="19">
        <f>SUM(G43:G48)</f>
        <v>0</v>
      </c>
      <c r="H49" s="92"/>
    </row>
    <row r="50" spans="1:8" s="8" customFormat="1" ht="13.05" hidden="1" customHeight="1" x14ac:dyDescent="0.3">
      <c r="A50" s="29" t="s">
        <v>40</v>
      </c>
      <c r="B50" s="79"/>
      <c r="C50" s="80"/>
      <c r="D50" s="80"/>
      <c r="E50" s="80"/>
      <c r="F50" s="80"/>
      <c r="G50" s="81"/>
      <c r="H50" s="95"/>
    </row>
    <row r="51" spans="1:8" ht="13.05" hidden="1" customHeight="1" x14ac:dyDescent="0.3">
      <c r="A51" s="51" t="s">
        <v>11</v>
      </c>
      <c r="B51" s="50"/>
      <c r="C51" s="50"/>
      <c r="D51" s="66"/>
      <c r="E51" s="50"/>
      <c r="F51" s="50"/>
      <c r="G51" s="50"/>
      <c r="H51" s="92"/>
    </row>
    <row r="52" spans="1:8" ht="13.05" hidden="1" customHeight="1" x14ac:dyDescent="0.3">
      <c r="A52" s="9" t="s">
        <v>19</v>
      </c>
      <c r="B52" s="52"/>
      <c r="C52" s="9"/>
      <c r="D52" s="9"/>
      <c r="E52" s="53"/>
      <c r="F52" s="54">
        <v>0</v>
      </c>
      <c r="G52" s="49">
        <f t="shared" ref="G52:G53" si="8">D52*E52*F52</f>
        <v>0</v>
      </c>
      <c r="H52" s="92"/>
    </row>
    <row r="53" spans="1:8" ht="13.05" hidden="1" customHeight="1" x14ac:dyDescent="0.3">
      <c r="A53" s="9" t="s">
        <v>20</v>
      </c>
      <c r="B53" s="52"/>
      <c r="C53" s="9"/>
      <c r="D53" s="9"/>
      <c r="E53" s="53"/>
      <c r="F53" s="54">
        <v>0</v>
      </c>
      <c r="G53" s="49">
        <f t="shared" si="8"/>
        <v>0</v>
      </c>
      <c r="H53" s="92"/>
    </row>
    <row r="54" spans="1:8" ht="13.05" hidden="1" customHeight="1" x14ac:dyDescent="0.3">
      <c r="A54" s="9" t="s">
        <v>21</v>
      </c>
      <c r="B54" s="52"/>
      <c r="C54" s="9"/>
      <c r="D54" s="9"/>
      <c r="E54" s="53"/>
      <c r="F54" s="54">
        <v>0</v>
      </c>
      <c r="G54" s="49">
        <f>D54*E54*F54</f>
        <v>0</v>
      </c>
      <c r="H54" s="94"/>
    </row>
    <row r="55" spans="1:8" s="46" customFormat="1" ht="13.05" hidden="1" customHeight="1" x14ac:dyDescent="0.3">
      <c r="A55" s="41" t="s">
        <v>41</v>
      </c>
      <c r="B55" s="55"/>
      <c r="C55" s="41"/>
      <c r="D55" s="41"/>
      <c r="E55" s="56"/>
      <c r="F55" s="57">
        <v>0</v>
      </c>
      <c r="G55" s="47">
        <f>D55*E55*F55</f>
        <v>0</v>
      </c>
      <c r="H55" s="93"/>
    </row>
    <row r="56" spans="1:8" s="46" customFormat="1" ht="13.05" hidden="1" customHeight="1" x14ac:dyDescent="0.3">
      <c r="A56" s="41" t="s">
        <v>42</v>
      </c>
      <c r="B56" s="55"/>
      <c r="C56" s="41"/>
      <c r="D56" s="41"/>
      <c r="E56" s="56"/>
      <c r="F56" s="57">
        <v>0</v>
      </c>
      <c r="G56" s="47">
        <f>D56*E56*F56</f>
        <v>0</v>
      </c>
      <c r="H56" s="93"/>
    </row>
    <row r="57" spans="1:8" ht="13.05" hidden="1" customHeight="1" x14ac:dyDescent="0.3">
      <c r="A57" s="9" t="s">
        <v>43</v>
      </c>
      <c r="B57" s="52"/>
      <c r="C57" s="9"/>
      <c r="D57" s="9"/>
      <c r="E57" s="53"/>
      <c r="F57" s="54">
        <v>0</v>
      </c>
      <c r="G57" s="49">
        <f t="shared" ref="G57:G61" si="9">D57*E57*F57</f>
        <v>0</v>
      </c>
      <c r="H57" s="92"/>
    </row>
    <row r="58" spans="1:8" ht="13.05" hidden="1" customHeight="1" x14ac:dyDescent="0.3">
      <c r="A58" s="9" t="s">
        <v>44</v>
      </c>
      <c r="B58" s="52"/>
      <c r="C58" s="9"/>
      <c r="D58" s="9"/>
      <c r="E58" s="53"/>
      <c r="F58" s="54">
        <v>0</v>
      </c>
      <c r="G58" s="49">
        <f>D58*E58*F58</f>
        <v>0</v>
      </c>
      <c r="H58" s="92"/>
    </row>
    <row r="59" spans="1:8" ht="13.05" hidden="1" customHeight="1" x14ac:dyDescent="0.3">
      <c r="A59" s="9" t="s">
        <v>45</v>
      </c>
      <c r="B59" s="52"/>
      <c r="C59" s="9"/>
      <c r="D59" s="9"/>
      <c r="E59" s="53"/>
      <c r="F59" s="54">
        <v>0</v>
      </c>
      <c r="G59" s="49">
        <f>D59*E59*F59</f>
        <v>0</v>
      </c>
      <c r="H59" s="92"/>
    </row>
    <row r="60" spans="1:8" ht="13.05" hidden="1" customHeight="1" x14ac:dyDescent="0.3">
      <c r="A60" s="9" t="s">
        <v>46</v>
      </c>
      <c r="B60" s="52"/>
      <c r="C60" s="9"/>
      <c r="D60" s="9"/>
      <c r="E60" s="53"/>
      <c r="F60" s="54"/>
      <c r="G60" s="49">
        <f>D60*E60*F60</f>
        <v>0</v>
      </c>
      <c r="H60" s="92"/>
    </row>
    <row r="61" spans="1:8" s="46" customFormat="1" ht="13.05" hidden="1" customHeight="1" x14ac:dyDescent="0.3">
      <c r="A61" s="41" t="s">
        <v>47</v>
      </c>
      <c r="B61" s="55"/>
      <c r="C61" s="41"/>
      <c r="D61" s="41"/>
      <c r="E61" s="56"/>
      <c r="F61" s="57"/>
      <c r="G61" s="47">
        <f t="shared" si="9"/>
        <v>0</v>
      </c>
      <c r="H61" s="91"/>
    </row>
    <row r="62" spans="1:8" ht="13.05" hidden="1" customHeight="1" x14ac:dyDescent="0.3">
      <c r="A62" s="34"/>
      <c r="B62" s="14" t="s">
        <v>64</v>
      </c>
      <c r="C62" s="15"/>
      <c r="D62" s="15"/>
      <c r="E62" s="37">
        <f>E58</f>
        <v>0</v>
      </c>
      <c r="F62" s="15"/>
      <c r="G62" s="19">
        <f>SUM(G52:G61)</f>
        <v>0</v>
      </c>
      <c r="H62" s="92"/>
    </row>
    <row r="63" spans="1:8" ht="13.05" hidden="1" customHeight="1" x14ac:dyDescent="0.3">
      <c r="A63" s="51" t="s">
        <v>12</v>
      </c>
      <c r="B63" s="50"/>
      <c r="C63" s="50"/>
      <c r="D63" s="66"/>
      <c r="E63" s="50"/>
      <c r="F63" s="50"/>
      <c r="G63" s="50"/>
      <c r="H63" s="92"/>
    </row>
    <row r="64" spans="1:8" ht="13.05" hidden="1" customHeight="1" x14ac:dyDescent="0.3">
      <c r="A64" s="9" t="s">
        <v>48</v>
      </c>
      <c r="B64" s="52"/>
      <c r="C64" s="9"/>
      <c r="D64" s="9"/>
      <c r="E64" s="53"/>
      <c r="F64" s="54">
        <v>0</v>
      </c>
      <c r="G64" s="49">
        <f t="shared" ref="G64:G67" si="10">D64*E64*F64</f>
        <v>0</v>
      </c>
      <c r="H64" s="92"/>
    </row>
    <row r="65" spans="1:8" ht="13.05" hidden="1" customHeight="1" x14ac:dyDescent="0.3">
      <c r="A65" s="9" t="s">
        <v>49</v>
      </c>
      <c r="B65" s="52"/>
      <c r="C65" s="9"/>
      <c r="D65" s="9"/>
      <c r="E65" s="53"/>
      <c r="F65" s="54">
        <v>0</v>
      </c>
      <c r="G65" s="49">
        <f t="shared" si="10"/>
        <v>0</v>
      </c>
      <c r="H65" s="92"/>
    </row>
    <row r="66" spans="1:8" ht="13.05" hidden="1" customHeight="1" x14ac:dyDescent="0.3">
      <c r="A66" s="9" t="s">
        <v>50</v>
      </c>
      <c r="B66" s="52"/>
      <c r="C66" s="9"/>
      <c r="D66" s="9"/>
      <c r="E66" s="53"/>
      <c r="F66" s="54"/>
      <c r="G66" s="49">
        <f t="shared" si="10"/>
        <v>0</v>
      </c>
      <c r="H66" s="92"/>
    </row>
    <row r="67" spans="1:8" ht="13.05" hidden="1" customHeight="1" x14ac:dyDescent="0.3">
      <c r="A67" s="9" t="s">
        <v>51</v>
      </c>
      <c r="B67" s="52"/>
      <c r="C67" s="9"/>
      <c r="D67" s="9"/>
      <c r="E67" s="53"/>
      <c r="F67" s="54"/>
      <c r="G67" s="49">
        <f t="shared" si="10"/>
        <v>0</v>
      </c>
      <c r="H67" s="92"/>
    </row>
    <row r="68" spans="1:8" ht="13.05" hidden="1" customHeight="1" x14ac:dyDescent="0.3">
      <c r="A68" s="9" t="s">
        <v>52</v>
      </c>
      <c r="B68" s="52"/>
      <c r="C68" s="9"/>
      <c r="D68" s="9"/>
      <c r="E68" s="53"/>
      <c r="F68" s="54"/>
      <c r="G68" s="49">
        <f>D68*E68*F68</f>
        <v>0</v>
      </c>
      <c r="H68" s="94"/>
    </row>
    <row r="69" spans="1:8" ht="13.05" hidden="1" customHeight="1" x14ac:dyDescent="0.3">
      <c r="A69" s="9" t="s">
        <v>53</v>
      </c>
      <c r="B69" s="52"/>
      <c r="C69" s="9"/>
      <c r="D69" s="9"/>
      <c r="E69" s="53"/>
      <c r="F69" s="54">
        <v>0</v>
      </c>
      <c r="G69" s="49">
        <f>D69*E69*F69</f>
        <v>0</v>
      </c>
      <c r="H69" s="94"/>
    </row>
    <row r="70" spans="1:8" s="46" customFormat="1" ht="13.05" hidden="1" customHeight="1" x14ac:dyDescent="0.3">
      <c r="A70" s="41" t="s">
        <v>54</v>
      </c>
      <c r="B70" s="55"/>
      <c r="C70" s="41"/>
      <c r="D70" s="41"/>
      <c r="E70" s="56"/>
      <c r="F70" s="57">
        <v>0</v>
      </c>
      <c r="G70" s="47">
        <f>D70*E70*F70</f>
        <v>0</v>
      </c>
      <c r="H70" s="93"/>
    </row>
    <row r="71" spans="1:8" s="46" customFormat="1" ht="13.05" hidden="1" customHeight="1" x14ac:dyDescent="0.3">
      <c r="A71" s="41" t="s">
        <v>55</v>
      </c>
      <c r="B71" s="55"/>
      <c r="C71" s="41"/>
      <c r="D71" s="41"/>
      <c r="E71" s="56"/>
      <c r="F71" s="57">
        <v>0</v>
      </c>
      <c r="G71" s="47">
        <f>D71*E71*F71</f>
        <v>0</v>
      </c>
      <c r="H71" s="93"/>
    </row>
    <row r="72" spans="1:8" ht="13.05" hidden="1" customHeight="1" x14ac:dyDescent="0.3">
      <c r="A72" s="9" t="s">
        <v>56</v>
      </c>
      <c r="B72" s="52"/>
      <c r="C72" s="9"/>
      <c r="D72" s="9"/>
      <c r="E72" s="53"/>
      <c r="F72" s="54">
        <v>0</v>
      </c>
      <c r="G72" s="49">
        <f t="shared" ref="G72" si="11">D72*E72*F72</f>
        <v>0</v>
      </c>
      <c r="H72" s="92"/>
    </row>
    <row r="73" spans="1:8" ht="13.05" hidden="1" customHeight="1" x14ac:dyDescent="0.3">
      <c r="A73" s="9" t="s">
        <v>57</v>
      </c>
      <c r="B73" s="52"/>
      <c r="C73" s="9"/>
      <c r="D73" s="9"/>
      <c r="E73" s="53"/>
      <c r="F73" s="54">
        <v>0</v>
      </c>
      <c r="G73" s="49">
        <f>D73*E73*F73</f>
        <v>0</v>
      </c>
      <c r="H73" s="92"/>
    </row>
    <row r="74" spans="1:8" ht="13.05" hidden="1" customHeight="1" x14ac:dyDescent="0.3">
      <c r="A74" s="9" t="s">
        <v>58</v>
      </c>
      <c r="B74" s="52"/>
      <c r="C74" s="9"/>
      <c r="D74" s="9"/>
      <c r="E74" s="53"/>
      <c r="F74" s="54">
        <v>0</v>
      </c>
      <c r="G74" s="49">
        <f>D74*E74*F74</f>
        <v>0</v>
      </c>
      <c r="H74" s="92"/>
    </row>
    <row r="75" spans="1:8" ht="13.05" hidden="1" customHeight="1" x14ac:dyDescent="0.3">
      <c r="A75" s="9" t="s">
        <v>59</v>
      </c>
      <c r="B75" s="52"/>
      <c r="C75" s="9"/>
      <c r="D75" s="9"/>
      <c r="E75" s="53"/>
      <c r="F75" s="54">
        <v>50</v>
      </c>
      <c r="G75" s="49">
        <f>D75*E75*F75</f>
        <v>0</v>
      </c>
      <c r="H75" s="92"/>
    </row>
    <row r="76" spans="1:8" s="46" customFormat="1" ht="13.05" hidden="1" customHeight="1" x14ac:dyDescent="0.3">
      <c r="A76" s="41" t="s">
        <v>60</v>
      </c>
      <c r="B76" s="55"/>
      <c r="C76" s="41"/>
      <c r="D76" s="41"/>
      <c r="E76" s="56"/>
      <c r="F76" s="57">
        <v>10</v>
      </c>
      <c r="G76" s="47">
        <f t="shared" ref="G76" si="12">D76*E76*F76</f>
        <v>0</v>
      </c>
      <c r="H76" s="91"/>
    </row>
    <row r="77" spans="1:8" ht="13.05" hidden="1" customHeight="1" x14ac:dyDescent="0.3">
      <c r="A77" s="34"/>
      <c r="B77" s="14" t="s">
        <v>62</v>
      </c>
      <c r="C77" s="15"/>
      <c r="D77" s="15"/>
      <c r="E77" s="39">
        <f>E67</f>
        <v>0</v>
      </c>
      <c r="F77" s="15"/>
      <c r="G77" s="19">
        <f>SUM(G64:G76)</f>
        <v>0</v>
      </c>
      <c r="H77" s="92"/>
    </row>
    <row r="78" spans="1:8" ht="13.05" hidden="1" customHeight="1" x14ac:dyDescent="0.3">
      <c r="A78" s="36" t="s">
        <v>16</v>
      </c>
      <c r="B78" s="77" t="s">
        <v>13</v>
      </c>
      <c r="C78" s="77"/>
      <c r="D78" s="77"/>
      <c r="E78" s="77"/>
      <c r="F78" s="77"/>
      <c r="G78" s="77"/>
      <c r="H78" s="92"/>
    </row>
    <row r="79" spans="1:8" ht="24.45" customHeight="1" x14ac:dyDescent="0.3">
      <c r="A79" s="36" t="s">
        <v>67</v>
      </c>
      <c r="B79" s="59" t="s">
        <v>66</v>
      </c>
      <c r="C79" s="59" t="s">
        <v>2</v>
      </c>
      <c r="D79" s="67" t="s">
        <v>92</v>
      </c>
      <c r="E79" s="59" t="s">
        <v>93</v>
      </c>
      <c r="F79" s="59" t="s">
        <v>4</v>
      </c>
      <c r="G79" s="59" t="s">
        <v>5</v>
      </c>
      <c r="H79" s="92"/>
    </row>
    <row r="80" spans="1:8" ht="15" customHeight="1" x14ac:dyDescent="0.3">
      <c r="A80" s="58" t="s">
        <v>68</v>
      </c>
      <c r="B80" s="60" t="s">
        <v>91</v>
      </c>
      <c r="C80" s="62" t="s">
        <v>83</v>
      </c>
      <c r="D80" s="61">
        <v>1</v>
      </c>
      <c r="E80" s="61">
        <v>2</v>
      </c>
      <c r="F80" s="61">
        <v>250</v>
      </c>
      <c r="G80" s="52">
        <f>D80*E80*F80</f>
        <v>500</v>
      </c>
      <c r="H80" s="92" t="s">
        <v>97</v>
      </c>
    </row>
    <row r="81" spans="1:8" ht="40.799999999999997" customHeight="1" x14ac:dyDescent="0.3">
      <c r="A81" s="58" t="s">
        <v>22</v>
      </c>
      <c r="B81" s="60" t="s">
        <v>94</v>
      </c>
      <c r="C81" s="62" t="s">
        <v>84</v>
      </c>
      <c r="D81" s="61">
        <v>1</v>
      </c>
      <c r="E81" s="61">
        <v>2</v>
      </c>
      <c r="F81" s="61">
        <v>120</v>
      </c>
      <c r="G81" s="52">
        <f>D81*E81*F81</f>
        <v>240</v>
      </c>
      <c r="H81" s="92" t="s">
        <v>97</v>
      </c>
    </row>
    <row r="82" spans="1:8" ht="15" customHeight="1" x14ac:dyDescent="0.3">
      <c r="A82" s="34"/>
      <c r="B82" s="14" t="s">
        <v>63</v>
      </c>
      <c r="C82" s="14"/>
      <c r="D82" s="34"/>
      <c r="E82" s="39"/>
      <c r="F82" s="14"/>
      <c r="G82" s="14">
        <f>G80+G81</f>
        <v>740</v>
      </c>
      <c r="H82" s="88"/>
    </row>
    <row r="83" spans="1:8" ht="30" customHeight="1" x14ac:dyDescent="0.3">
      <c r="A83" s="78" t="s">
        <v>10</v>
      </c>
      <c r="B83" s="78"/>
      <c r="C83" s="21"/>
      <c r="D83" s="68"/>
      <c r="E83" s="22"/>
      <c r="F83" s="23"/>
      <c r="G83" s="96"/>
      <c r="H83" s="88"/>
    </row>
    <row r="85" spans="1:8" ht="15" customHeight="1" x14ac:dyDescent="0.3">
      <c r="B85" s="73"/>
      <c r="C85" s="73"/>
      <c r="D85" s="73"/>
      <c r="E85" s="73"/>
      <c r="F85" s="73"/>
      <c r="G85" s="69"/>
    </row>
    <row r="86" spans="1:8" ht="31.8" customHeight="1" x14ac:dyDescent="0.3">
      <c r="B86" s="97" t="s">
        <v>99</v>
      </c>
      <c r="C86" s="97"/>
      <c r="D86" s="97"/>
      <c r="E86" s="97"/>
      <c r="F86" s="97"/>
      <c r="G86" s="97"/>
    </row>
    <row r="87" spans="1:8" ht="15" customHeight="1" x14ac:dyDescent="0.3">
      <c r="B87" s="74"/>
      <c r="C87" s="74"/>
      <c r="D87" s="73"/>
      <c r="E87" s="73"/>
      <c r="F87" s="73"/>
    </row>
    <row r="90" spans="1:8" ht="15" customHeight="1" x14ac:dyDescent="0.3">
      <c r="B90" s="73"/>
      <c r="C90" s="73"/>
      <c r="D90" s="73"/>
      <c r="E90" s="73"/>
      <c r="F90" s="73"/>
    </row>
  </sheetData>
  <mergeCells count="15">
    <mergeCell ref="B85:F85"/>
    <mergeCell ref="A2:G3"/>
    <mergeCell ref="B6:G6"/>
    <mergeCell ref="B78:G78"/>
    <mergeCell ref="A83:B83"/>
    <mergeCell ref="B28:G28"/>
    <mergeCell ref="B50:G50"/>
    <mergeCell ref="B7:F7"/>
    <mergeCell ref="B12:F12"/>
    <mergeCell ref="B17:F17"/>
    <mergeCell ref="A4:G4"/>
    <mergeCell ref="B87:C87"/>
    <mergeCell ref="D87:F87"/>
    <mergeCell ref="B90:F90"/>
    <mergeCell ref="B86:G86"/>
  </mergeCells>
  <phoneticPr fontId="9" type="noConversion"/>
  <pageMargins left="0.7" right="0.7" top="0.75" bottom="0.75" header="0.3" footer="0.3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UserLA8203</dc:creator>
  <cp:lastModifiedBy>Nkinsi Masaka, Judith GIZ CD</cp:lastModifiedBy>
  <cp:lastPrinted>2022-10-14T08:26:20Z</cp:lastPrinted>
  <dcterms:created xsi:type="dcterms:W3CDTF">2021-03-12T08:01:56Z</dcterms:created>
  <dcterms:modified xsi:type="dcterms:W3CDTF">2025-09-08T15:41:30Z</dcterms:modified>
</cp:coreProperties>
</file>