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izonline-my.sharepoint.com/personal/judith_nkinsi_giz_de/Documents/Documents/Mes documents/Contrats 2025/PROGERIM/83498239/"/>
    </mc:Choice>
  </mc:AlternateContent>
  <xr:revisionPtr revIDLastSave="67" documentId="8_{34BBD2BF-1C1B-4396-97E3-EA443CC7A0F6}" xr6:coauthVersionLast="47" xr6:coauthVersionMax="47" xr10:uidLastSave="{DAD03BD2-3C20-4EDE-89B3-494675FBBA90}"/>
  <bookViews>
    <workbookView xWindow="28680" yWindow="-120" windowWidth="29040" windowHeight="15720" xr2:uid="{B453AD1E-F7A6-452A-892C-9E48F9EBE141}"/>
  </bookViews>
  <sheets>
    <sheet name="Feuil1" sheetId="1" r:id="rId1"/>
  </sheets>
  <definedNames>
    <definedName name="_xlnm.Print_Area" localSheetId="0">Feuil1!$A$1:$J$100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1" l="1"/>
  <c r="G11" i="1"/>
  <c r="G9" i="1"/>
  <c r="G92" i="1" l="1"/>
  <c r="G9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9" i="1"/>
  <c r="G30" i="1"/>
  <c r="G31" i="1"/>
  <c r="G34" i="1"/>
  <c r="G35" i="1"/>
  <c r="G36" i="1"/>
  <c r="G32" i="1" l="1"/>
  <c r="G27" i="1"/>
  <c r="G40" i="1" l="1"/>
  <c r="G41" i="1"/>
  <c r="G42" i="1"/>
  <c r="E43" i="1"/>
  <c r="G45" i="1"/>
  <c r="G46" i="1"/>
  <c r="G47" i="1"/>
  <c r="G48" i="1"/>
  <c r="G49" i="1"/>
  <c r="G50" i="1"/>
  <c r="E51" i="1"/>
  <c r="G53" i="1"/>
  <c r="G54" i="1"/>
  <c r="G55" i="1"/>
  <c r="G56" i="1"/>
  <c r="G57" i="1"/>
  <c r="G58" i="1"/>
  <c r="E59" i="1"/>
  <c r="G62" i="1"/>
  <c r="G63" i="1"/>
  <c r="G64" i="1"/>
  <c r="G65" i="1"/>
  <c r="G66" i="1"/>
  <c r="G67" i="1"/>
  <c r="G68" i="1"/>
  <c r="G69" i="1"/>
  <c r="G70" i="1"/>
  <c r="G71" i="1"/>
  <c r="E72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E87" i="1"/>
  <c r="G7" i="1" l="1"/>
  <c r="G37" i="1" s="1"/>
  <c r="G43" i="1"/>
  <c r="G72" i="1"/>
  <c r="G59" i="1"/>
  <c r="G51" i="1"/>
  <c r="G87" i="1"/>
  <c r="G90" i="1" l="1"/>
</calcChain>
</file>

<file path=xl/sharedStrings.xml><?xml version="1.0" encoding="utf-8"?>
<sst xmlns="http://schemas.openxmlformats.org/spreadsheetml/2006/main" count="147" uniqueCount="106">
  <si>
    <t>N°</t>
  </si>
  <si>
    <t>Libellé</t>
  </si>
  <si>
    <t xml:space="preserve">Unité </t>
  </si>
  <si>
    <t>Jours/ nuitée</t>
  </si>
  <si>
    <t xml:space="preserve">P.U en USD  </t>
  </si>
  <si>
    <t xml:space="preserve">P.T en USD  </t>
  </si>
  <si>
    <t>I.</t>
  </si>
  <si>
    <t>I.1</t>
  </si>
  <si>
    <t>Sous-total 2</t>
  </si>
  <si>
    <t>Sous-total 3</t>
  </si>
  <si>
    <t>TOTAL GENERAL DU PROJET EN USD</t>
  </si>
  <si>
    <t>III.1</t>
  </si>
  <si>
    <t>III.2</t>
  </si>
  <si>
    <t>Autres</t>
  </si>
  <si>
    <t>Nbre de personnes/ Qntés</t>
  </si>
  <si>
    <t>I.2</t>
  </si>
  <si>
    <t>IV</t>
  </si>
  <si>
    <t>II.</t>
  </si>
  <si>
    <t>Sous-total 1</t>
  </si>
  <si>
    <t>III.1.1</t>
  </si>
  <si>
    <t>III.1.2</t>
  </si>
  <si>
    <t>III.1.3</t>
  </si>
  <si>
    <t>II.2</t>
  </si>
  <si>
    <t>II.2.1</t>
  </si>
  <si>
    <t>II.2.2</t>
  </si>
  <si>
    <t>II.2.3</t>
  </si>
  <si>
    <t>II.3</t>
  </si>
  <si>
    <t>II.3.1</t>
  </si>
  <si>
    <t>II.3.2</t>
  </si>
  <si>
    <t>II.3.3</t>
  </si>
  <si>
    <t>II.3.4</t>
  </si>
  <si>
    <t>II.3.5</t>
  </si>
  <si>
    <t>II.3.6</t>
  </si>
  <si>
    <t>II.4</t>
  </si>
  <si>
    <t>II.4.1</t>
  </si>
  <si>
    <t>II.4.2</t>
  </si>
  <si>
    <t>II.4.3</t>
  </si>
  <si>
    <t>II.4.4</t>
  </si>
  <si>
    <t>II.4.5</t>
  </si>
  <si>
    <t>II.4.6</t>
  </si>
  <si>
    <t>III.</t>
  </si>
  <si>
    <t>III.1.4</t>
  </si>
  <si>
    <t>III.1.5</t>
  </si>
  <si>
    <t>III.1.6</t>
  </si>
  <si>
    <t>III.1.7</t>
  </si>
  <si>
    <t>III.1.8</t>
  </si>
  <si>
    <t>III.1.9</t>
  </si>
  <si>
    <t>III.1.10</t>
  </si>
  <si>
    <t>III.2.1</t>
  </si>
  <si>
    <t>III.2.2</t>
  </si>
  <si>
    <t>III.2.3</t>
  </si>
  <si>
    <t>III.2.4</t>
  </si>
  <si>
    <t>III.2.5</t>
  </si>
  <si>
    <t>III.2.6</t>
  </si>
  <si>
    <t>III.2.7</t>
  </si>
  <si>
    <t>III.2.8</t>
  </si>
  <si>
    <t>III.2.9</t>
  </si>
  <si>
    <t>III.2.10</t>
  </si>
  <si>
    <t>III.2.11</t>
  </si>
  <si>
    <t>III.2.12</t>
  </si>
  <si>
    <t>III.2.13</t>
  </si>
  <si>
    <t>Sous-total 4</t>
  </si>
  <si>
    <t>Sous-total 6</t>
  </si>
  <si>
    <t>Sous-total 8</t>
  </si>
  <si>
    <t>Sous-total 5</t>
  </si>
  <si>
    <t>HONORAIRE</t>
  </si>
  <si>
    <t>LOGISTIQUE</t>
  </si>
  <si>
    <t>II</t>
  </si>
  <si>
    <t>II.1</t>
  </si>
  <si>
    <t>consultant</t>
  </si>
  <si>
    <t>I.3</t>
  </si>
  <si>
    <t>I.1.1</t>
  </si>
  <si>
    <t>I.1.2</t>
  </si>
  <si>
    <t>I.1.3</t>
  </si>
  <si>
    <t>I.1.4</t>
  </si>
  <si>
    <t>I.2.1</t>
  </si>
  <si>
    <t>I.2.2</t>
  </si>
  <si>
    <t>I.2.3</t>
  </si>
  <si>
    <t>I.2.4</t>
  </si>
  <si>
    <t>I.3.1</t>
  </si>
  <si>
    <t>I.3.2</t>
  </si>
  <si>
    <t>I.3.3</t>
  </si>
  <si>
    <t>I.3.4</t>
  </si>
  <si>
    <t>Honoraires expert</t>
  </si>
  <si>
    <t>Hebergement contre justificatif</t>
  </si>
  <si>
    <t>Perdiems jours mission</t>
  </si>
  <si>
    <t>Perdiems jours de voyage</t>
  </si>
  <si>
    <t>personne</t>
  </si>
  <si>
    <t>Facilitateur Principal</t>
  </si>
  <si>
    <t>Facilitateur 2</t>
  </si>
  <si>
    <t>Honoraires activité</t>
  </si>
  <si>
    <t>Hebergement jours de mission</t>
  </si>
  <si>
    <t>Perdiem jours de  mission</t>
  </si>
  <si>
    <t>Perdiem jours de voyage</t>
  </si>
  <si>
    <t>Perdiem jours de missiion</t>
  </si>
  <si>
    <t>Facilitateur 3</t>
  </si>
  <si>
    <t>Transport (Lubumbashi- Kolwezi- Lubumbashi)</t>
  </si>
  <si>
    <t>voyage</t>
  </si>
  <si>
    <t>Transport inter ETD ( Luilu, Bayeke, Ruashi et Kaponda)</t>
  </si>
  <si>
    <t>Commentaires</t>
  </si>
  <si>
    <t>A justifier/Facture</t>
  </si>
  <si>
    <t>Timesheets</t>
  </si>
  <si>
    <t>Forfait</t>
  </si>
  <si>
    <t>Veuillez insérer votre taux d'honoraire dans les cases en jaune et ressortir le montant total de l'offre</t>
  </si>
  <si>
    <t>Modèle d'offre financière - 83498239</t>
  </si>
  <si>
    <t>RECRUTEMENT D’UN CABINET POUR FACILITER LES ATELIERS D’ANALYSE D’OUTILS DE PLANIFICATION DU DEVELOPPEMENT LOCAL DANS LES PROVINCES DU LUALABA ET DU HAUT – KATANGA     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</si>
</sst>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_);_(* \(#,##0\);_(* &quot;-&quot;??_);_(@_)"/>
    <numFmt numFmtId="165" formatCode="_(&quot;$&quot;* #,##0.0_);_(&quot;$&quot;* \(#,##0.0\);_(&quot;$&quot;* &quot;-&quot;??_);_(@_)"/>
    <numFmt numFmtId="166" formatCode="_(&quot;$&quot;* #,##0_);_(&quot;$&quot;* \(#,##0\);_(&quot;$&quot;* &quot;-&quot;??_);_(@_)"/>
    <numFmt numFmtId="167" formatCode="[$$-409]#,##0.00"/>
    <numFmt numFmtId="168" formatCode="#,##0.00\ [$USD]"/>
  </numFmts>
  <fonts count="15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i/>
      <sz val="10"/>
      <color theme="1"/>
      <name val="Arial"/>
      <family val="2"/>
    </font>
    <font>
      <sz val="10"/>
      <color rgb="FFFF0000"/>
      <name val="Calibri"/>
      <family val="2"/>
      <scheme val="minor"/>
    </font>
    <font>
      <sz val="10"/>
      <color theme="1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i/>
      <sz val="10"/>
      <color theme="1"/>
      <name val="Arial"/>
      <family val="2"/>
    </font>
    <font>
      <sz val="8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rgb="FF000000"/>
      <name val="Arial"/>
      <family val="2"/>
    </font>
    <font>
      <sz val="1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167" fontId="2" fillId="0" borderId="0" xfId="0" applyNumberFormat="1" applyFont="1" applyAlignment="1">
      <alignment horizontal="right" vertical="center"/>
    </xf>
    <xf numFmtId="0" fontId="5" fillId="0" borderId="0" xfId="0" applyFont="1"/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vertical="center" wrapText="1"/>
    </xf>
    <xf numFmtId="0" fontId="6" fillId="0" borderId="3" xfId="0" applyFont="1" applyBorder="1" applyAlignment="1">
      <alignment horizontal="center" vertical="center"/>
    </xf>
    <xf numFmtId="165" fontId="6" fillId="0" borderId="3" xfId="0" applyNumberFormat="1" applyFont="1" applyBorder="1" applyAlignment="1">
      <alignment horizontal="right" vertical="center"/>
    </xf>
    <xf numFmtId="166" fontId="6" fillId="0" borderId="3" xfId="0" applyNumberFormat="1" applyFont="1" applyBorder="1" applyAlignment="1">
      <alignment horizontal="right" vertical="center"/>
    </xf>
    <xf numFmtId="0" fontId="7" fillId="2" borderId="2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horizontal="center" vertical="center"/>
    </xf>
    <xf numFmtId="165" fontId="7" fillId="2" borderId="2" xfId="0" applyNumberFormat="1" applyFont="1" applyFill="1" applyBorder="1" applyAlignment="1">
      <alignment horizontal="right" vertical="center"/>
    </xf>
    <xf numFmtId="166" fontId="7" fillId="2" borderId="2" xfId="0" applyNumberFormat="1" applyFont="1" applyFill="1" applyBorder="1" applyAlignment="1">
      <alignment horizontal="right" vertical="center"/>
    </xf>
    <xf numFmtId="0" fontId="6" fillId="0" borderId="3" xfId="0" applyFont="1" applyBorder="1" applyAlignment="1">
      <alignment vertical="center"/>
    </xf>
    <xf numFmtId="166" fontId="7" fillId="2" borderId="2" xfId="0" applyNumberFormat="1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1" fillId="4" borderId="2" xfId="0" applyFont="1" applyFill="1" applyBorder="1" applyAlignment="1">
      <alignment vertical="center"/>
    </xf>
    <xf numFmtId="164" fontId="8" fillId="4" borderId="2" xfId="0" applyNumberFormat="1" applyFont="1" applyFill="1" applyBorder="1" applyAlignment="1">
      <alignment vertical="center"/>
    </xf>
    <xf numFmtId="165" fontId="1" fillId="4" borderId="2" xfId="0" applyNumberFormat="1" applyFont="1" applyFill="1" applyBorder="1" applyAlignment="1">
      <alignment vertical="center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165" fontId="2" fillId="0" borderId="0" xfId="0" applyNumberFormat="1" applyFont="1"/>
    <xf numFmtId="166" fontId="2" fillId="0" borderId="0" xfId="0" applyNumberFormat="1" applyFont="1" applyAlignment="1">
      <alignment horizontal="right"/>
    </xf>
    <xf numFmtId="0" fontId="9" fillId="5" borderId="3" xfId="0" applyFont="1" applyFill="1" applyBorder="1" applyAlignment="1">
      <alignment vertical="center" wrapText="1"/>
    </xf>
    <xf numFmtId="0" fontId="1" fillId="6" borderId="2" xfId="0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 wrapText="1"/>
    </xf>
    <xf numFmtId="165" fontId="1" fillId="6" borderId="2" xfId="0" applyNumberFormat="1" applyFont="1" applyFill="1" applyBorder="1" applyAlignment="1">
      <alignment horizontal="center" vertical="center" wrapText="1"/>
    </xf>
    <xf numFmtId="166" fontId="1" fillId="6" borderId="2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/>
    </xf>
    <xf numFmtId="164" fontId="7" fillId="2" borderId="2" xfId="0" applyNumberFormat="1" applyFont="1" applyFill="1" applyBorder="1" applyAlignment="1">
      <alignment vertical="center"/>
    </xf>
    <xf numFmtId="164" fontId="2" fillId="0" borderId="0" xfId="0" applyNumberFormat="1" applyFont="1" applyAlignment="1">
      <alignment vertical="center"/>
    </xf>
    <xf numFmtId="0" fontId="7" fillId="2" borderId="2" xfId="0" applyFont="1" applyFill="1" applyBorder="1" applyAlignment="1">
      <alignment horizontal="right" vertical="center" wrapText="1"/>
    </xf>
    <xf numFmtId="164" fontId="1" fillId="6" borderId="2" xfId="0" applyNumberFormat="1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horizontal="center" vertical="center"/>
    </xf>
    <xf numFmtId="0" fontId="6" fillId="7" borderId="3" xfId="0" applyFont="1" applyFill="1" applyBorder="1" applyAlignment="1">
      <alignment vertical="center" wrapText="1"/>
    </xf>
    <xf numFmtId="0" fontId="6" fillId="7" borderId="3" xfId="0" applyFont="1" applyFill="1" applyBorder="1" applyAlignment="1">
      <alignment horizontal="center" vertical="center"/>
    </xf>
    <xf numFmtId="0" fontId="6" fillId="7" borderId="3" xfId="0" applyFont="1" applyFill="1" applyBorder="1" applyAlignment="1">
      <alignment vertical="center"/>
    </xf>
    <xf numFmtId="165" fontId="6" fillId="7" borderId="3" xfId="0" applyNumberFormat="1" applyFont="1" applyFill="1" applyBorder="1" applyAlignment="1">
      <alignment horizontal="right" vertical="center"/>
    </xf>
    <xf numFmtId="0" fontId="2" fillId="7" borderId="0" xfId="0" applyFont="1" applyFill="1"/>
    <xf numFmtId="166" fontId="6" fillId="7" borderId="2" xfId="0" applyNumberFormat="1" applyFont="1" applyFill="1" applyBorder="1" applyAlignment="1">
      <alignment horizontal="right" vertical="center"/>
    </xf>
    <xf numFmtId="166" fontId="9" fillId="5" borderId="2" xfId="0" applyNumberFormat="1" applyFont="1" applyFill="1" applyBorder="1" applyAlignment="1">
      <alignment horizontal="right" vertical="center"/>
    </xf>
    <xf numFmtId="166" fontId="6" fillId="0" borderId="2" xfId="0" applyNumberFormat="1" applyFont="1" applyBorder="1" applyAlignment="1">
      <alignment horizontal="right" vertical="center"/>
    </xf>
    <xf numFmtId="0" fontId="9" fillId="5" borderId="2" xfId="0" applyFont="1" applyFill="1" applyBorder="1" applyAlignment="1">
      <alignment vertical="center" wrapText="1"/>
    </xf>
    <xf numFmtId="0" fontId="6" fillId="5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6" fillId="0" borderId="2" xfId="0" applyFont="1" applyBorder="1" applyAlignment="1">
      <alignment vertical="center"/>
    </xf>
    <xf numFmtId="165" fontId="6" fillId="0" borderId="2" xfId="0" applyNumberFormat="1" applyFont="1" applyBorder="1" applyAlignment="1">
      <alignment horizontal="right" vertical="center"/>
    </xf>
    <xf numFmtId="0" fontId="6" fillId="7" borderId="2" xfId="0" applyFont="1" applyFill="1" applyBorder="1" applyAlignment="1">
      <alignment vertical="center" wrapText="1"/>
    </xf>
    <xf numFmtId="0" fontId="6" fillId="7" borderId="2" xfId="0" applyFont="1" applyFill="1" applyBorder="1" applyAlignment="1">
      <alignment vertical="center"/>
    </xf>
    <xf numFmtId="165" fontId="6" fillId="7" borderId="2" xfId="0" applyNumberFormat="1" applyFont="1" applyFill="1" applyBorder="1" applyAlignment="1">
      <alignment horizontal="right" vertical="center"/>
    </xf>
    <xf numFmtId="0" fontId="6" fillId="0" borderId="2" xfId="0" applyFont="1" applyBorder="1" applyAlignment="1">
      <alignment horizontal="center" vertical="center" wrapText="1"/>
    </xf>
    <xf numFmtId="0" fontId="4" fillId="3" borderId="2" xfId="0" applyFont="1" applyFill="1" applyBorder="1" applyAlignment="1">
      <alignment horizontal="left" vertical="center" wrapText="1"/>
    </xf>
    <xf numFmtId="0" fontId="11" fillId="0" borderId="6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8" borderId="2" xfId="0" applyFont="1" applyFill="1" applyBorder="1" applyAlignment="1">
      <alignment horizontal="center" vertical="center" wrapText="1"/>
    </xf>
    <xf numFmtId="0" fontId="13" fillId="8" borderId="3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9" fillId="5" borderId="3" xfId="0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3" fillId="9" borderId="2" xfId="0" applyFont="1" applyFill="1" applyBorder="1" applyAlignment="1">
      <alignment horizontal="center" vertical="center" wrapText="1"/>
    </xf>
    <xf numFmtId="0" fontId="11" fillId="7" borderId="6" xfId="0" applyFont="1" applyFill="1" applyBorder="1" applyAlignment="1">
      <alignment horizontal="left" vertical="center" wrapText="1"/>
    </xf>
    <xf numFmtId="168" fontId="14" fillId="0" borderId="2" xfId="0" applyNumberFormat="1" applyFont="1" applyBorder="1" applyAlignment="1">
      <alignment horizontal="right" vertical="center"/>
    </xf>
    <xf numFmtId="0" fontId="6" fillId="10" borderId="3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4" fillId="6" borderId="2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left" vertical="center" wrapText="1"/>
    </xf>
    <xf numFmtId="0" fontId="8" fillId="4" borderId="2" xfId="0" applyFont="1" applyFill="1" applyBorder="1" applyAlignment="1">
      <alignment horizontal="left" vertical="center"/>
    </xf>
    <xf numFmtId="0" fontId="4" fillId="6" borderId="4" xfId="0" applyFont="1" applyFill="1" applyBorder="1" applyAlignment="1">
      <alignment horizontal="left" vertical="center" wrapText="1"/>
    </xf>
    <xf numFmtId="0" fontId="4" fillId="6" borderId="5" xfId="0" applyFont="1" applyFill="1" applyBorder="1" applyAlignment="1">
      <alignment horizontal="left" vertical="center" wrapText="1"/>
    </xf>
    <xf numFmtId="0" fontId="4" fillId="6" borderId="6" xfId="0" applyFont="1" applyFill="1" applyBorder="1" applyAlignment="1">
      <alignment horizontal="left" vertical="center" wrapText="1"/>
    </xf>
    <xf numFmtId="0" fontId="12" fillId="2" borderId="4" xfId="0" applyFont="1" applyFill="1" applyBorder="1" applyAlignment="1">
      <alignment horizontal="left" vertical="center"/>
    </xf>
    <xf numFmtId="0" fontId="12" fillId="2" borderId="5" xfId="0" applyFont="1" applyFill="1" applyBorder="1" applyAlignment="1">
      <alignment horizontal="left" vertical="center"/>
    </xf>
    <xf numFmtId="0" fontId="12" fillId="2" borderId="6" xfId="0" applyFont="1" applyFill="1" applyBorder="1" applyAlignment="1">
      <alignment horizontal="left" vertical="center"/>
    </xf>
    <xf numFmtId="0" fontId="1" fillId="10" borderId="4" xfId="0" applyFont="1" applyFill="1" applyBorder="1" applyAlignment="1">
      <alignment horizontal="left" vertical="center" wrapText="1"/>
    </xf>
    <xf numFmtId="0" fontId="1" fillId="10" borderId="5" xfId="0" applyFont="1" applyFill="1" applyBorder="1" applyAlignment="1">
      <alignment horizontal="left" vertical="center" wrapText="1"/>
    </xf>
    <xf numFmtId="0" fontId="1" fillId="10" borderId="6" xfId="0" applyFont="1" applyFill="1" applyBorder="1" applyAlignment="1">
      <alignment horizontal="left" vertical="center" wrapText="1"/>
    </xf>
    <xf numFmtId="0" fontId="2" fillId="0" borderId="0" xfId="0" applyFont="1"/>
    <xf numFmtId="0" fontId="2" fillId="0" borderId="0" xfId="0" applyFont="1" applyAlignment="1">
      <alignment horizontal="left"/>
    </xf>
    <xf numFmtId="168" fontId="14" fillId="9" borderId="2" xfId="0" applyNumberFormat="1" applyFont="1" applyFill="1" applyBorder="1" applyAlignment="1">
      <alignment horizontal="right" vertical="center"/>
    </xf>
    <xf numFmtId="166" fontId="6" fillId="9" borderId="2" xfId="0" applyNumberFormat="1" applyFont="1" applyFill="1" applyBorder="1" applyAlignment="1">
      <alignment horizontal="right" vertical="center"/>
    </xf>
    <xf numFmtId="0" fontId="5" fillId="0" borderId="2" xfId="0" applyFont="1" applyBorder="1"/>
    <xf numFmtId="0" fontId="2" fillId="7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6" fillId="7" borderId="2" xfId="0" applyFont="1" applyFill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2" fillId="0" borderId="2" xfId="0" applyFont="1" applyBorder="1"/>
    <xf numFmtId="0" fontId="5" fillId="6" borderId="2" xfId="0" applyFont="1" applyFill="1" applyBorder="1"/>
    <xf numFmtId="0" fontId="2" fillId="10" borderId="2" xfId="0" applyFont="1" applyFill="1" applyBorder="1" applyAlignment="1">
      <alignment horizontal="center"/>
    </xf>
    <xf numFmtId="0" fontId="2" fillId="10" borderId="2" xfId="0" applyFont="1" applyFill="1" applyBorder="1"/>
    <xf numFmtId="166" fontId="8" fillId="9" borderId="2" xfId="0" applyNumberFormat="1" applyFont="1" applyFill="1" applyBorder="1" applyAlignment="1">
      <alignment horizontal="right" vertical="center"/>
    </xf>
    <xf numFmtId="0" fontId="1" fillId="0" borderId="2" xfId="0" applyFont="1" applyBorder="1" applyAlignment="1">
      <alignment horizontal="center"/>
    </xf>
    <xf numFmtId="168" fontId="14" fillId="7" borderId="2" xfId="0" applyNumberFormat="1" applyFont="1" applyFill="1" applyBorder="1" applyAlignment="1">
      <alignment horizontal="right" vertical="center"/>
    </xf>
    <xf numFmtId="0" fontId="1" fillId="7" borderId="2" xfId="0" applyFont="1" applyFill="1" applyBorder="1" applyAlignment="1">
      <alignment horizontal="center"/>
    </xf>
    <xf numFmtId="0" fontId="6" fillId="0" borderId="0" xfId="0" applyFont="1" applyAlignment="1">
      <alignment horizontal="left"/>
    </xf>
    <xf numFmtId="0" fontId="1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B8F128-A446-4F93-B9E2-86C6E07AAA69}">
  <dimension ref="A1:S100"/>
  <sheetViews>
    <sheetView tabSelected="1" zoomScaleNormal="100" workbookViewId="0">
      <selection activeCell="H3" sqref="H3"/>
    </sheetView>
  </sheetViews>
  <sheetFormatPr baseColWidth="10" defaultColWidth="11.44140625" defaultRowHeight="15" customHeight="1" x14ac:dyDescent="0.3"/>
  <cols>
    <col min="1" max="1" width="6.6640625" style="2" bestFit="1" customWidth="1"/>
    <col min="2" max="2" width="51.5546875" style="24" customWidth="1"/>
    <col min="3" max="3" width="13.109375" style="25" customWidth="1"/>
    <col min="4" max="4" width="11.5546875" style="3" customWidth="1"/>
    <col min="5" max="5" width="9.44140625" style="38" customWidth="1"/>
    <col min="6" max="6" width="13.44140625" style="26" customWidth="1"/>
    <col min="7" max="7" width="13" style="27" customWidth="1"/>
    <col min="8" max="8" width="21" style="1" customWidth="1"/>
    <col min="9" max="16384" width="11.44140625" style="1"/>
  </cols>
  <sheetData>
    <row r="1" spans="1:19" ht="25.8" customHeight="1" x14ac:dyDescent="0.3">
      <c r="B1" s="109" t="s">
        <v>104</v>
      </c>
    </row>
    <row r="2" spans="1:19" ht="15" customHeight="1" x14ac:dyDescent="0.3">
      <c r="A2" s="76" t="s">
        <v>105</v>
      </c>
      <c r="B2" s="76"/>
      <c r="C2" s="76"/>
      <c r="D2" s="76"/>
      <c r="E2" s="76"/>
      <c r="F2" s="76"/>
      <c r="G2" s="76"/>
    </row>
    <row r="3" spans="1:19" ht="30" customHeight="1" x14ac:dyDescent="0.3">
      <c r="A3" s="76"/>
      <c r="B3" s="76"/>
      <c r="C3" s="76"/>
      <c r="D3" s="76"/>
      <c r="E3" s="76"/>
      <c r="F3" s="76"/>
      <c r="G3" s="76"/>
    </row>
    <row r="4" spans="1:19" ht="15" customHeight="1" x14ac:dyDescent="0.3">
      <c r="B4" s="77"/>
      <c r="C4" s="78"/>
      <c r="D4" s="78"/>
      <c r="E4" s="78"/>
      <c r="F4" s="78"/>
      <c r="G4" s="78"/>
      <c r="H4" s="3"/>
    </row>
    <row r="5" spans="1:19" s="5" customFormat="1" ht="25.05" customHeight="1" x14ac:dyDescent="0.3">
      <c r="A5" s="29" t="s">
        <v>0</v>
      </c>
      <c r="B5" s="30" t="s">
        <v>1</v>
      </c>
      <c r="C5" s="29" t="s">
        <v>2</v>
      </c>
      <c r="D5" s="30" t="s">
        <v>14</v>
      </c>
      <c r="E5" s="40" t="s">
        <v>3</v>
      </c>
      <c r="F5" s="31" t="s">
        <v>4</v>
      </c>
      <c r="G5" s="32" t="s">
        <v>5</v>
      </c>
      <c r="H5" s="29" t="s">
        <v>99</v>
      </c>
      <c r="M5" s="4"/>
      <c r="N5" s="6"/>
      <c r="O5" s="4"/>
      <c r="P5" s="4"/>
      <c r="Q5" s="4"/>
      <c r="R5" s="4"/>
      <c r="S5" s="7"/>
    </row>
    <row r="6" spans="1:19" s="8" customFormat="1" ht="15" customHeight="1" x14ac:dyDescent="0.3">
      <c r="A6" s="29" t="s">
        <v>6</v>
      </c>
      <c r="B6" s="79" t="s">
        <v>65</v>
      </c>
      <c r="C6" s="79"/>
      <c r="D6" s="79"/>
      <c r="E6" s="79"/>
      <c r="F6" s="79"/>
      <c r="G6" s="79"/>
      <c r="H6" s="101"/>
    </row>
    <row r="7" spans="1:19" s="46" customFormat="1" ht="15" customHeight="1" x14ac:dyDescent="0.3">
      <c r="A7" s="64" t="s">
        <v>7</v>
      </c>
      <c r="B7" s="85" t="s">
        <v>88</v>
      </c>
      <c r="C7" s="86"/>
      <c r="D7" s="86"/>
      <c r="E7" s="86"/>
      <c r="F7" s="86"/>
      <c r="G7" s="48">
        <f>SUM(G8:G11)</f>
        <v>2760</v>
      </c>
      <c r="H7" s="96"/>
    </row>
    <row r="8" spans="1:19" s="46" customFormat="1" ht="15" customHeight="1" x14ac:dyDescent="0.3">
      <c r="A8" s="41" t="s">
        <v>71</v>
      </c>
      <c r="B8" s="60" t="s">
        <v>83</v>
      </c>
      <c r="C8" s="43" t="s">
        <v>69</v>
      </c>
      <c r="D8" s="43">
        <v>1</v>
      </c>
      <c r="E8" s="61">
        <v>30</v>
      </c>
      <c r="F8" s="93"/>
      <c r="G8" s="94"/>
      <c r="H8" s="107" t="s">
        <v>101</v>
      </c>
    </row>
    <row r="9" spans="1:19" s="46" customFormat="1" ht="15" customHeight="1" x14ac:dyDescent="0.3">
      <c r="A9" s="41" t="s">
        <v>72</v>
      </c>
      <c r="B9" s="71" t="s">
        <v>84</v>
      </c>
      <c r="C9" s="43" t="s">
        <v>69</v>
      </c>
      <c r="D9" s="43">
        <v>1</v>
      </c>
      <c r="E9" s="61">
        <v>18</v>
      </c>
      <c r="F9" s="106">
        <v>120</v>
      </c>
      <c r="G9" s="47">
        <f>F9*E9</f>
        <v>2160</v>
      </c>
      <c r="H9" s="107" t="s">
        <v>100</v>
      </c>
    </row>
    <row r="10" spans="1:19" s="46" customFormat="1" ht="15" customHeight="1" x14ac:dyDescent="0.3">
      <c r="A10" s="41" t="s">
        <v>73</v>
      </c>
      <c r="B10" s="71" t="s">
        <v>85</v>
      </c>
      <c r="C10" s="43" t="s">
        <v>69</v>
      </c>
      <c r="D10" s="43">
        <v>1</v>
      </c>
      <c r="E10" s="61">
        <v>6</v>
      </c>
      <c r="F10" s="106">
        <v>50</v>
      </c>
      <c r="G10" s="47">
        <f t="shared" ref="G10:G11" si="0">F10*E10</f>
        <v>300</v>
      </c>
      <c r="H10" s="107" t="s">
        <v>102</v>
      </c>
    </row>
    <row r="11" spans="1:19" s="46" customFormat="1" ht="15" customHeight="1" x14ac:dyDescent="0.3">
      <c r="A11" s="41" t="s">
        <v>74</v>
      </c>
      <c r="B11" s="71" t="s">
        <v>86</v>
      </c>
      <c r="C11" s="43" t="s">
        <v>69</v>
      </c>
      <c r="D11" s="43">
        <v>1</v>
      </c>
      <c r="E11" s="61">
        <v>12</v>
      </c>
      <c r="F11" s="106">
        <v>25</v>
      </c>
      <c r="G11" s="47">
        <f t="shared" si="0"/>
        <v>300</v>
      </c>
      <c r="H11" s="107" t="s">
        <v>102</v>
      </c>
    </row>
    <row r="12" spans="1:19" s="46" customFormat="1" ht="15" hidden="1" customHeight="1" x14ac:dyDescent="0.3">
      <c r="A12" s="64" t="s">
        <v>15</v>
      </c>
      <c r="B12" s="85"/>
      <c r="C12" s="86"/>
      <c r="D12" s="86"/>
      <c r="E12" s="86"/>
      <c r="F12" s="87"/>
      <c r="G12" s="47">
        <f t="shared" ref="G8:G36" si="1">D12*E12*F12</f>
        <v>0</v>
      </c>
      <c r="H12" s="96"/>
    </row>
    <row r="13" spans="1:19" s="46" customFormat="1" ht="15" hidden="1" customHeight="1" x14ac:dyDescent="0.3">
      <c r="A13" s="41" t="s">
        <v>75</v>
      </c>
      <c r="B13" s="60"/>
      <c r="C13" s="43"/>
      <c r="D13" s="62"/>
      <c r="E13" s="61"/>
      <c r="F13" s="70"/>
      <c r="G13" s="47">
        <f t="shared" si="1"/>
        <v>0</v>
      </c>
      <c r="H13" s="96"/>
    </row>
    <row r="14" spans="1:19" s="46" customFormat="1" ht="15" hidden="1" customHeight="1" x14ac:dyDescent="0.3">
      <c r="A14" s="41" t="s">
        <v>76</v>
      </c>
      <c r="B14" s="60"/>
      <c r="C14" s="43"/>
      <c r="D14" s="62"/>
      <c r="E14" s="61"/>
      <c r="F14" s="61"/>
      <c r="G14" s="47">
        <f t="shared" si="1"/>
        <v>0</v>
      </c>
      <c r="H14" s="96"/>
    </row>
    <row r="15" spans="1:19" s="46" customFormat="1" ht="15" hidden="1" customHeight="1" x14ac:dyDescent="0.3">
      <c r="A15" s="41" t="s">
        <v>77</v>
      </c>
      <c r="B15" s="60"/>
      <c r="C15" s="43"/>
      <c r="D15" s="62"/>
      <c r="E15" s="61"/>
      <c r="F15" s="61"/>
      <c r="G15" s="47">
        <f t="shared" si="1"/>
        <v>0</v>
      </c>
      <c r="H15" s="96"/>
    </row>
    <row r="16" spans="1:19" s="46" customFormat="1" ht="15" hidden="1" customHeight="1" x14ac:dyDescent="0.3">
      <c r="A16" s="41" t="s">
        <v>78</v>
      </c>
      <c r="B16" s="60"/>
      <c r="C16" s="43"/>
      <c r="D16" s="62"/>
      <c r="E16" s="61"/>
      <c r="F16" s="61"/>
      <c r="G16" s="47">
        <f t="shared" si="1"/>
        <v>0</v>
      </c>
      <c r="H16" s="96"/>
    </row>
    <row r="17" spans="1:8" s="46" customFormat="1" ht="15" hidden="1" customHeight="1" x14ac:dyDescent="0.3">
      <c r="A17" s="64" t="s">
        <v>70</v>
      </c>
      <c r="B17" s="85"/>
      <c r="C17" s="86"/>
      <c r="D17" s="86"/>
      <c r="E17" s="86"/>
      <c r="F17" s="87"/>
      <c r="G17" s="47">
        <f t="shared" si="1"/>
        <v>0</v>
      </c>
      <c r="H17" s="96"/>
    </row>
    <row r="18" spans="1:8" s="46" customFormat="1" ht="15" hidden="1" customHeight="1" x14ac:dyDescent="0.3">
      <c r="A18" s="41" t="s">
        <v>79</v>
      </c>
      <c r="B18" s="60"/>
      <c r="C18" s="43"/>
      <c r="D18" s="63"/>
      <c r="E18" s="61"/>
      <c r="F18" s="70"/>
      <c r="G18" s="47">
        <f t="shared" si="1"/>
        <v>0</v>
      </c>
      <c r="H18" s="96"/>
    </row>
    <row r="19" spans="1:8" s="46" customFormat="1" ht="15" hidden="1" customHeight="1" x14ac:dyDescent="0.3">
      <c r="A19" s="41" t="s">
        <v>80</v>
      </c>
      <c r="B19" s="60"/>
      <c r="C19" s="43"/>
      <c r="D19" s="63"/>
      <c r="E19" s="61"/>
      <c r="F19" s="61"/>
      <c r="G19" s="47">
        <f t="shared" si="1"/>
        <v>0</v>
      </c>
      <c r="H19" s="96"/>
    </row>
    <row r="20" spans="1:8" s="46" customFormat="1" ht="15" hidden="1" customHeight="1" x14ac:dyDescent="0.3">
      <c r="A20" s="41" t="s">
        <v>81</v>
      </c>
      <c r="B20" s="60"/>
      <c r="C20" s="43"/>
      <c r="D20" s="63"/>
      <c r="E20" s="61"/>
      <c r="F20" s="61"/>
      <c r="G20" s="47">
        <f t="shared" si="1"/>
        <v>0</v>
      </c>
      <c r="H20" s="96"/>
    </row>
    <row r="21" spans="1:8" s="46" customFormat="1" ht="15" hidden="1" customHeight="1" x14ac:dyDescent="0.3">
      <c r="A21" s="41" t="s">
        <v>82</v>
      </c>
      <c r="B21" s="60"/>
      <c r="C21" s="43"/>
      <c r="D21" s="63"/>
      <c r="E21" s="61"/>
      <c r="F21" s="61"/>
      <c r="G21" s="47">
        <f t="shared" si="1"/>
        <v>0</v>
      </c>
      <c r="H21" s="96"/>
    </row>
    <row r="22" spans="1:8" ht="15" hidden="1" customHeight="1" x14ac:dyDescent="0.3">
      <c r="A22" s="20"/>
      <c r="B22" s="10"/>
      <c r="C22" s="11"/>
      <c r="D22" s="11">
        <v>0</v>
      </c>
      <c r="E22" s="18">
        <v>0</v>
      </c>
      <c r="F22" s="12">
        <v>0</v>
      </c>
      <c r="G22" s="47">
        <f t="shared" si="1"/>
        <v>0</v>
      </c>
      <c r="H22" s="97"/>
    </row>
    <row r="23" spans="1:8" ht="15" hidden="1" customHeight="1" x14ac:dyDescent="0.3">
      <c r="A23" s="20"/>
      <c r="B23" s="42"/>
      <c r="C23" s="11"/>
      <c r="D23" s="11">
        <v>0</v>
      </c>
      <c r="E23" s="18">
        <v>0</v>
      </c>
      <c r="F23" s="12">
        <v>0</v>
      </c>
      <c r="G23" s="47">
        <f t="shared" si="1"/>
        <v>0</v>
      </c>
      <c r="H23" s="97"/>
    </row>
    <row r="24" spans="1:8" s="46" customFormat="1" ht="15" hidden="1" customHeight="1" x14ac:dyDescent="0.3">
      <c r="A24" s="41"/>
      <c r="B24" s="10"/>
      <c r="C24" s="43"/>
      <c r="D24" s="11">
        <v>0</v>
      </c>
      <c r="E24" s="44">
        <v>0</v>
      </c>
      <c r="F24" s="45">
        <v>0</v>
      </c>
      <c r="G24" s="47">
        <f t="shared" si="1"/>
        <v>0</v>
      </c>
      <c r="H24" s="98"/>
    </row>
    <row r="25" spans="1:8" ht="15" hidden="1" customHeight="1" x14ac:dyDescent="0.3">
      <c r="A25" s="20"/>
      <c r="B25" s="42"/>
      <c r="C25" s="11"/>
      <c r="D25" s="11">
        <v>0</v>
      </c>
      <c r="E25" s="18">
        <v>0</v>
      </c>
      <c r="F25" s="12">
        <v>0</v>
      </c>
      <c r="G25" s="47">
        <f t="shared" si="1"/>
        <v>0</v>
      </c>
      <c r="H25" s="99"/>
    </row>
    <row r="26" spans="1:8" ht="15" hidden="1" customHeight="1" x14ac:dyDescent="0.3">
      <c r="A26" s="20"/>
      <c r="B26" s="10"/>
      <c r="C26" s="11"/>
      <c r="D26" s="11">
        <v>0</v>
      </c>
      <c r="E26" s="18">
        <v>0</v>
      </c>
      <c r="F26" s="12">
        <v>0</v>
      </c>
      <c r="G26" s="47">
        <f t="shared" si="1"/>
        <v>0</v>
      </c>
      <c r="H26" s="97"/>
    </row>
    <row r="27" spans="1:8" ht="15" customHeight="1" x14ac:dyDescent="0.3">
      <c r="A27" s="73" t="s">
        <v>15</v>
      </c>
      <c r="B27" s="88" t="s">
        <v>89</v>
      </c>
      <c r="C27" s="89"/>
      <c r="D27" s="89"/>
      <c r="E27" s="89"/>
      <c r="F27" s="90"/>
      <c r="G27" s="48">
        <f>SUM(G28:G31)</f>
        <v>605</v>
      </c>
      <c r="H27" s="102"/>
    </row>
    <row r="28" spans="1:8" ht="15" customHeight="1" x14ac:dyDescent="0.3">
      <c r="A28" s="20" t="s">
        <v>75</v>
      </c>
      <c r="B28" s="74" t="s">
        <v>90</v>
      </c>
      <c r="C28" s="43" t="s">
        <v>69</v>
      </c>
      <c r="D28" s="11">
        <v>1</v>
      </c>
      <c r="E28" s="61">
        <v>5</v>
      </c>
      <c r="F28" s="93"/>
      <c r="G28" s="94"/>
      <c r="H28" s="105" t="s">
        <v>101</v>
      </c>
    </row>
    <row r="29" spans="1:8" ht="15" customHeight="1" x14ac:dyDescent="0.3">
      <c r="A29" s="20" t="s">
        <v>76</v>
      </c>
      <c r="B29" s="74" t="s">
        <v>91</v>
      </c>
      <c r="C29" s="43" t="s">
        <v>69</v>
      </c>
      <c r="D29" s="11">
        <v>1</v>
      </c>
      <c r="E29" s="61">
        <v>4</v>
      </c>
      <c r="F29" s="72">
        <v>120</v>
      </c>
      <c r="G29" s="47">
        <f t="shared" si="1"/>
        <v>480</v>
      </c>
      <c r="H29" s="105" t="s">
        <v>100</v>
      </c>
    </row>
    <row r="30" spans="1:8" ht="15" customHeight="1" x14ac:dyDescent="0.3">
      <c r="A30" s="20" t="s">
        <v>77</v>
      </c>
      <c r="B30" s="74" t="s">
        <v>92</v>
      </c>
      <c r="C30" s="43" t="s">
        <v>69</v>
      </c>
      <c r="D30" s="11">
        <v>1</v>
      </c>
      <c r="E30" s="61">
        <v>1</v>
      </c>
      <c r="F30" s="72">
        <v>50</v>
      </c>
      <c r="G30" s="47">
        <f t="shared" si="1"/>
        <v>50</v>
      </c>
      <c r="H30" s="105" t="s">
        <v>102</v>
      </c>
    </row>
    <row r="31" spans="1:8" ht="15" customHeight="1" x14ac:dyDescent="0.3">
      <c r="A31" s="20" t="s">
        <v>78</v>
      </c>
      <c r="B31" s="74" t="s">
        <v>93</v>
      </c>
      <c r="C31" s="43" t="s">
        <v>69</v>
      </c>
      <c r="D31" s="11">
        <v>1</v>
      </c>
      <c r="E31" s="61">
        <v>3</v>
      </c>
      <c r="F31" s="72">
        <v>25</v>
      </c>
      <c r="G31" s="47">
        <f t="shared" si="1"/>
        <v>75</v>
      </c>
      <c r="H31" s="105" t="s">
        <v>102</v>
      </c>
    </row>
    <row r="32" spans="1:8" ht="15" customHeight="1" x14ac:dyDescent="0.3">
      <c r="A32" s="73" t="s">
        <v>70</v>
      </c>
      <c r="B32" s="88" t="s">
        <v>95</v>
      </c>
      <c r="C32" s="89"/>
      <c r="D32" s="89"/>
      <c r="E32" s="89"/>
      <c r="F32" s="90"/>
      <c r="G32" s="48">
        <f>SUM(G33:G36)</f>
        <v>605</v>
      </c>
      <c r="H32" s="102"/>
    </row>
    <row r="33" spans="1:8" ht="15" customHeight="1" x14ac:dyDescent="0.3">
      <c r="A33" s="20" t="s">
        <v>79</v>
      </c>
      <c r="B33" s="74" t="s">
        <v>90</v>
      </c>
      <c r="C33" s="11" t="s">
        <v>69</v>
      </c>
      <c r="D33" s="11">
        <v>1</v>
      </c>
      <c r="E33" s="61">
        <v>5</v>
      </c>
      <c r="F33" s="93"/>
      <c r="G33" s="94"/>
      <c r="H33" s="105" t="s">
        <v>101</v>
      </c>
    </row>
    <row r="34" spans="1:8" ht="15" customHeight="1" x14ac:dyDescent="0.3">
      <c r="A34" s="20" t="s">
        <v>80</v>
      </c>
      <c r="B34" s="74" t="s">
        <v>91</v>
      </c>
      <c r="C34" s="11" t="s">
        <v>69</v>
      </c>
      <c r="D34" s="11">
        <v>1</v>
      </c>
      <c r="E34" s="61">
        <v>4</v>
      </c>
      <c r="F34" s="72">
        <v>120</v>
      </c>
      <c r="G34" s="47">
        <f t="shared" si="1"/>
        <v>480</v>
      </c>
      <c r="H34" s="105" t="s">
        <v>100</v>
      </c>
    </row>
    <row r="35" spans="1:8" ht="15" customHeight="1" x14ac:dyDescent="0.3">
      <c r="A35" s="20" t="s">
        <v>81</v>
      </c>
      <c r="B35" s="74" t="s">
        <v>94</v>
      </c>
      <c r="C35" s="11" t="s">
        <v>69</v>
      </c>
      <c r="D35" s="11">
        <v>1</v>
      </c>
      <c r="E35" s="61">
        <v>1</v>
      </c>
      <c r="F35" s="72">
        <v>50</v>
      </c>
      <c r="G35" s="47">
        <f t="shared" si="1"/>
        <v>50</v>
      </c>
      <c r="H35" s="105" t="s">
        <v>102</v>
      </c>
    </row>
    <row r="36" spans="1:8" ht="15" customHeight="1" x14ac:dyDescent="0.3">
      <c r="A36" s="20" t="s">
        <v>82</v>
      </c>
      <c r="B36" s="74" t="s">
        <v>93</v>
      </c>
      <c r="C36" s="11" t="s">
        <v>69</v>
      </c>
      <c r="D36" s="11">
        <v>1</v>
      </c>
      <c r="E36" s="61">
        <v>3</v>
      </c>
      <c r="F36" s="72">
        <v>25</v>
      </c>
      <c r="G36" s="47">
        <f t="shared" si="1"/>
        <v>75</v>
      </c>
      <c r="H36" s="105" t="s">
        <v>102</v>
      </c>
    </row>
    <row r="37" spans="1:8" ht="13.95" customHeight="1" x14ac:dyDescent="0.3">
      <c r="A37" s="33"/>
      <c r="B37" s="14" t="s">
        <v>18</v>
      </c>
      <c r="C37" s="15"/>
      <c r="D37" s="15"/>
      <c r="E37" s="37"/>
      <c r="F37" s="16"/>
      <c r="G37" s="17">
        <f>+G32+G27+G7</f>
        <v>3970</v>
      </c>
      <c r="H37" s="102"/>
    </row>
    <row r="38" spans="1:8" s="8" customFormat="1" ht="13.05" hidden="1" customHeight="1" x14ac:dyDescent="0.3">
      <c r="A38" s="29" t="s">
        <v>17</v>
      </c>
      <c r="B38" s="82"/>
      <c r="C38" s="83"/>
      <c r="D38" s="83"/>
      <c r="E38" s="83"/>
      <c r="F38" s="83"/>
      <c r="G38" s="84"/>
      <c r="H38" s="95"/>
    </row>
    <row r="39" spans="1:8" ht="13.05" hidden="1" customHeight="1" x14ac:dyDescent="0.3">
      <c r="A39" s="35" t="s">
        <v>22</v>
      </c>
      <c r="B39" s="28"/>
      <c r="C39" s="28"/>
      <c r="D39" s="65"/>
      <c r="E39" s="28"/>
      <c r="F39" s="28"/>
      <c r="G39" s="28"/>
      <c r="H39" s="100"/>
    </row>
    <row r="40" spans="1:8" ht="13.05" hidden="1" customHeight="1" x14ac:dyDescent="0.3">
      <c r="A40" s="9" t="s">
        <v>23</v>
      </c>
      <c r="B40" s="10"/>
      <c r="C40" s="11"/>
      <c r="D40" s="11"/>
      <c r="E40" s="18"/>
      <c r="F40" s="12">
        <v>0</v>
      </c>
      <c r="G40" s="13">
        <f t="shared" ref="G40:G42" si="2">D40*E40*F40</f>
        <v>0</v>
      </c>
      <c r="H40" s="97"/>
    </row>
    <row r="41" spans="1:8" ht="13.05" hidden="1" customHeight="1" x14ac:dyDescent="0.3">
      <c r="A41" s="9" t="s">
        <v>24</v>
      </c>
      <c r="B41" s="10"/>
      <c r="C41" s="11"/>
      <c r="D41" s="11"/>
      <c r="E41" s="18"/>
      <c r="F41" s="12">
        <v>0</v>
      </c>
      <c r="G41" s="13">
        <f t="shared" si="2"/>
        <v>0</v>
      </c>
      <c r="H41" s="97"/>
    </row>
    <row r="42" spans="1:8" ht="13.05" hidden="1" customHeight="1" x14ac:dyDescent="0.3">
      <c r="A42" s="9" t="s">
        <v>25</v>
      </c>
      <c r="B42" s="10"/>
      <c r="C42" s="11"/>
      <c r="D42" s="11"/>
      <c r="E42" s="18"/>
      <c r="F42" s="12">
        <v>0</v>
      </c>
      <c r="G42" s="13">
        <f t="shared" si="2"/>
        <v>0</v>
      </c>
      <c r="H42" s="97"/>
    </row>
    <row r="43" spans="1:8" ht="13.05" hidden="1" customHeight="1" x14ac:dyDescent="0.3">
      <c r="A43" s="34"/>
      <c r="B43" s="14" t="s">
        <v>8</v>
      </c>
      <c r="C43" s="15"/>
      <c r="D43" s="15"/>
      <c r="E43" s="37">
        <f>E40</f>
        <v>0</v>
      </c>
      <c r="F43" s="15"/>
      <c r="G43" s="19">
        <f>SUM(G40:G42)</f>
        <v>0</v>
      </c>
      <c r="H43" s="97"/>
    </row>
    <row r="44" spans="1:8" ht="13.05" hidden="1" customHeight="1" x14ac:dyDescent="0.3">
      <c r="A44" s="35" t="s">
        <v>26</v>
      </c>
      <c r="B44" s="28"/>
      <c r="C44" s="28"/>
      <c r="D44" s="65"/>
      <c r="E44" s="28"/>
      <c r="F44" s="28"/>
      <c r="G44" s="28"/>
      <c r="H44" s="100"/>
    </row>
    <row r="45" spans="1:8" ht="13.05" hidden="1" customHeight="1" x14ac:dyDescent="0.3">
      <c r="A45" s="9" t="s">
        <v>27</v>
      </c>
      <c r="B45" s="10"/>
      <c r="C45" s="11"/>
      <c r="D45" s="11"/>
      <c r="E45" s="18"/>
      <c r="F45" s="12">
        <v>0</v>
      </c>
      <c r="G45" s="49">
        <f t="shared" ref="G45:G46" si="3">D45*E45*F45</f>
        <v>0</v>
      </c>
      <c r="H45" s="97"/>
    </row>
    <row r="46" spans="1:8" ht="13.05" hidden="1" customHeight="1" x14ac:dyDescent="0.3">
      <c r="A46" s="9" t="s">
        <v>28</v>
      </c>
      <c r="B46" s="10"/>
      <c r="C46" s="11"/>
      <c r="D46" s="9"/>
      <c r="E46" s="18"/>
      <c r="F46" s="12">
        <v>0</v>
      </c>
      <c r="G46" s="49">
        <f t="shared" si="3"/>
        <v>0</v>
      </c>
      <c r="H46" s="97"/>
    </row>
    <row r="47" spans="1:8" s="46" customFormat="1" ht="13.05" hidden="1" customHeight="1" x14ac:dyDescent="0.3">
      <c r="A47" s="41" t="s">
        <v>29</v>
      </c>
      <c r="B47" s="42"/>
      <c r="C47" s="43"/>
      <c r="D47" s="41"/>
      <c r="E47" s="44"/>
      <c r="F47" s="45"/>
      <c r="G47" s="47">
        <f t="shared" ref="G47:G48" si="4">D47*E47*F47</f>
        <v>0</v>
      </c>
      <c r="H47" s="96"/>
    </row>
    <row r="48" spans="1:8" s="46" customFormat="1" ht="13.05" hidden="1" customHeight="1" x14ac:dyDescent="0.3">
      <c r="A48" s="41" t="s">
        <v>30</v>
      </c>
      <c r="B48" s="42"/>
      <c r="C48" s="43"/>
      <c r="D48" s="41"/>
      <c r="E48" s="44"/>
      <c r="F48" s="45"/>
      <c r="G48" s="47">
        <f t="shared" si="4"/>
        <v>0</v>
      </c>
      <c r="H48" s="96"/>
    </row>
    <row r="49" spans="1:8" ht="13.05" hidden="1" customHeight="1" x14ac:dyDescent="0.3">
      <c r="A49" s="9" t="s">
        <v>31</v>
      </c>
      <c r="B49" s="10"/>
      <c r="C49" s="11"/>
      <c r="D49" s="9"/>
      <c r="E49" s="18"/>
      <c r="F49" s="12"/>
      <c r="G49" s="49">
        <f>D49*E49*F49</f>
        <v>0</v>
      </c>
      <c r="H49" s="99"/>
    </row>
    <row r="50" spans="1:8" ht="13.05" hidden="1" customHeight="1" x14ac:dyDescent="0.3">
      <c r="A50" s="9" t="s">
        <v>32</v>
      </c>
      <c r="B50" s="10"/>
      <c r="C50" s="11"/>
      <c r="D50" s="11"/>
      <c r="E50" s="18"/>
      <c r="F50" s="12">
        <v>0</v>
      </c>
      <c r="G50" s="49">
        <f t="shared" ref="G50" si="5">D50*E50*F50</f>
        <v>0</v>
      </c>
      <c r="H50" s="97"/>
    </row>
    <row r="51" spans="1:8" ht="13.05" hidden="1" customHeight="1" x14ac:dyDescent="0.3">
      <c r="A51" s="34"/>
      <c r="B51" s="14" t="s">
        <v>9</v>
      </c>
      <c r="C51" s="15"/>
      <c r="D51" s="15"/>
      <c r="E51" s="37">
        <f>+E48</f>
        <v>0</v>
      </c>
      <c r="F51" s="15"/>
      <c r="G51" s="19">
        <f>SUM(G47:G50)</f>
        <v>0</v>
      </c>
      <c r="H51" s="97"/>
    </row>
    <row r="52" spans="1:8" ht="13.05" hidden="1" customHeight="1" x14ac:dyDescent="0.3">
      <c r="A52" s="35" t="s">
        <v>33</v>
      </c>
      <c r="B52" s="28"/>
      <c r="C52" s="28"/>
      <c r="D52" s="65"/>
      <c r="E52" s="28"/>
      <c r="F52" s="28"/>
      <c r="G52" s="50"/>
      <c r="H52" s="100"/>
    </row>
    <row r="53" spans="1:8" ht="13.05" hidden="1" customHeight="1" x14ac:dyDescent="0.3">
      <c r="A53" s="9" t="s">
        <v>34</v>
      </c>
      <c r="B53" s="10"/>
      <c r="C53" s="11"/>
      <c r="D53" s="11"/>
      <c r="E53" s="18"/>
      <c r="F53" s="12">
        <v>0</v>
      </c>
      <c r="G53" s="49">
        <f t="shared" ref="G53:G56" si="6">D53*E53*F53</f>
        <v>0</v>
      </c>
      <c r="H53" s="97"/>
    </row>
    <row r="54" spans="1:8" ht="13.05" hidden="1" customHeight="1" x14ac:dyDescent="0.3">
      <c r="A54" s="9" t="s">
        <v>35</v>
      </c>
      <c r="B54" s="10"/>
      <c r="C54" s="11"/>
      <c r="D54" s="9"/>
      <c r="E54" s="18"/>
      <c r="F54" s="12">
        <v>0</v>
      </c>
      <c r="G54" s="49">
        <f t="shared" si="6"/>
        <v>0</v>
      </c>
      <c r="H54" s="97"/>
    </row>
    <row r="55" spans="1:8" s="46" customFormat="1" ht="13.05" hidden="1" customHeight="1" x14ac:dyDescent="0.3">
      <c r="A55" s="41" t="s">
        <v>36</v>
      </c>
      <c r="B55" s="42"/>
      <c r="C55" s="43"/>
      <c r="D55" s="41"/>
      <c r="E55" s="44"/>
      <c r="F55" s="45"/>
      <c r="G55" s="47">
        <f t="shared" si="6"/>
        <v>0</v>
      </c>
      <c r="H55" s="96"/>
    </row>
    <row r="56" spans="1:8" s="46" customFormat="1" ht="13.05" hidden="1" customHeight="1" x14ac:dyDescent="0.3">
      <c r="A56" s="41" t="s">
        <v>37</v>
      </c>
      <c r="B56" s="42"/>
      <c r="C56" s="43"/>
      <c r="D56" s="41"/>
      <c r="E56" s="44"/>
      <c r="F56" s="45"/>
      <c r="G56" s="47">
        <f t="shared" si="6"/>
        <v>0</v>
      </c>
      <c r="H56" s="96"/>
    </row>
    <row r="57" spans="1:8" ht="13.05" hidden="1" customHeight="1" x14ac:dyDescent="0.3">
      <c r="A57" s="9" t="s">
        <v>38</v>
      </c>
      <c r="B57" s="10"/>
      <c r="C57" s="11"/>
      <c r="D57" s="9"/>
      <c r="E57" s="18"/>
      <c r="F57" s="12"/>
      <c r="G57" s="49">
        <f>D57*E57*F57</f>
        <v>0</v>
      </c>
      <c r="H57" s="99"/>
    </row>
    <row r="58" spans="1:8" ht="13.05" hidden="1" customHeight="1" x14ac:dyDescent="0.3">
      <c r="A58" s="9" t="s">
        <v>39</v>
      </c>
      <c r="B58" s="10"/>
      <c r="C58" s="11"/>
      <c r="D58" s="11"/>
      <c r="E58" s="18"/>
      <c r="F58" s="12">
        <v>0</v>
      </c>
      <c r="G58" s="49">
        <f t="shared" ref="G58" si="7">D58*E58*F58</f>
        <v>0</v>
      </c>
      <c r="H58" s="97"/>
    </row>
    <row r="59" spans="1:8" ht="13.05" hidden="1" customHeight="1" x14ac:dyDescent="0.3">
      <c r="A59" s="34"/>
      <c r="B59" s="14" t="s">
        <v>61</v>
      </c>
      <c r="C59" s="15"/>
      <c r="D59" s="15"/>
      <c r="E59" s="37">
        <f>E56</f>
        <v>0</v>
      </c>
      <c r="F59" s="15"/>
      <c r="G59" s="19">
        <f>SUM(G53:G58)</f>
        <v>0</v>
      </c>
      <c r="H59" s="97"/>
    </row>
    <row r="60" spans="1:8" s="8" customFormat="1" ht="13.05" hidden="1" customHeight="1" x14ac:dyDescent="0.3">
      <c r="A60" s="29" t="s">
        <v>40</v>
      </c>
      <c r="B60" s="82"/>
      <c r="C60" s="83"/>
      <c r="D60" s="83"/>
      <c r="E60" s="83"/>
      <c r="F60" s="83"/>
      <c r="G60" s="84"/>
      <c r="H60" s="95"/>
    </row>
    <row r="61" spans="1:8" ht="13.05" hidden="1" customHeight="1" x14ac:dyDescent="0.3">
      <c r="A61" s="51" t="s">
        <v>11</v>
      </c>
      <c r="B61" s="50"/>
      <c r="C61" s="50"/>
      <c r="D61" s="66"/>
      <c r="E61" s="50"/>
      <c r="F61" s="50"/>
      <c r="G61" s="50"/>
      <c r="H61" s="100"/>
    </row>
    <row r="62" spans="1:8" ht="13.05" hidden="1" customHeight="1" x14ac:dyDescent="0.3">
      <c r="A62" s="9" t="s">
        <v>19</v>
      </c>
      <c r="B62" s="52"/>
      <c r="C62" s="9"/>
      <c r="D62" s="9"/>
      <c r="E62" s="53"/>
      <c r="F62" s="54">
        <v>0</v>
      </c>
      <c r="G62" s="49">
        <f t="shared" ref="G62:G63" si="8">D62*E62*F62</f>
        <v>0</v>
      </c>
      <c r="H62" s="97"/>
    </row>
    <row r="63" spans="1:8" ht="13.05" hidden="1" customHeight="1" x14ac:dyDescent="0.3">
      <c r="A63" s="9" t="s">
        <v>20</v>
      </c>
      <c r="B63" s="52"/>
      <c r="C63" s="9"/>
      <c r="D63" s="9"/>
      <c r="E63" s="53"/>
      <c r="F63" s="54">
        <v>0</v>
      </c>
      <c r="G63" s="49">
        <f t="shared" si="8"/>
        <v>0</v>
      </c>
      <c r="H63" s="97"/>
    </row>
    <row r="64" spans="1:8" ht="13.05" hidden="1" customHeight="1" x14ac:dyDescent="0.3">
      <c r="A64" s="9" t="s">
        <v>21</v>
      </c>
      <c r="B64" s="52"/>
      <c r="C64" s="9"/>
      <c r="D64" s="9"/>
      <c r="E64" s="53"/>
      <c r="F64" s="54">
        <v>0</v>
      </c>
      <c r="G64" s="49">
        <f>D64*E64*F64</f>
        <v>0</v>
      </c>
      <c r="H64" s="99"/>
    </row>
    <row r="65" spans="1:8" s="46" customFormat="1" ht="13.05" hidden="1" customHeight="1" x14ac:dyDescent="0.3">
      <c r="A65" s="41" t="s">
        <v>41</v>
      </c>
      <c r="B65" s="55"/>
      <c r="C65" s="41"/>
      <c r="D65" s="41"/>
      <c r="E65" s="56"/>
      <c r="F65" s="57">
        <v>0</v>
      </c>
      <c r="G65" s="47">
        <f>D65*E65*F65</f>
        <v>0</v>
      </c>
      <c r="H65" s="98"/>
    </row>
    <row r="66" spans="1:8" s="46" customFormat="1" ht="13.05" hidden="1" customHeight="1" x14ac:dyDescent="0.3">
      <c r="A66" s="41" t="s">
        <v>42</v>
      </c>
      <c r="B66" s="55"/>
      <c r="C66" s="41"/>
      <c r="D66" s="41"/>
      <c r="E66" s="56"/>
      <c r="F66" s="57">
        <v>0</v>
      </c>
      <c r="G66" s="47">
        <f>D66*E66*F66</f>
        <v>0</v>
      </c>
      <c r="H66" s="98"/>
    </row>
    <row r="67" spans="1:8" ht="13.05" hidden="1" customHeight="1" x14ac:dyDescent="0.3">
      <c r="A67" s="9" t="s">
        <v>43</v>
      </c>
      <c r="B67" s="52"/>
      <c r="C67" s="9"/>
      <c r="D67" s="9"/>
      <c r="E67" s="53"/>
      <c r="F67" s="54">
        <v>0</v>
      </c>
      <c r="G67" s="49">
        <f t="shared" ref="G67:G71" si="9">D67*E67*F67</f>
        <v>0</v>
      </c>
      <c r="H67" s="97"/>
    </row>
    <row r="68" spans="1:8" ht="13.05" hidden="1" customHeight="1" x14ac:dyDescent="0.3">
      <c r="A68" s="9" t="s">
        <v>44</v>
      </c>
      <c r="B68" s="52"/>
      <c r="C68" s="9"/>
      <c r="D68" s="9"/>
      <c r="E68" s="53"/>
      <c r="F68" s="54">
        <v>0</v>
      </c>
      <c r="G68" s="49">
        <f>D68*E68*F68</f>
        <v>0</v>
      </c>
      <c r="H68" s="97"/>
    </row>
    <row r="69" spans="1:8" ht="13.05" hidden="1" customHeight="1" x14ac:dyDescent="0.3">
      <c r="A69" s="9" t="s">
        <v>45</v>
      </c>
      <c r="B69" s="52"/>
      <c r="C69" s="9"/>
      <c r="D69" s="9"/>
      <c r="E69" s="53"/>
      <c r="F69" s="54">
        <v>0</v>
      </c>
      <c r="G69" s="49">
        <f>D69*E69*F69</f>
        <v>0</v>
      </c>
      <c r="H69" s="97"/>
    </row>
    <row r="70" spans="1:8" ht="13.05" hidden="1" customHeight="1" x14ac:dyDescent="0.3">
      <c r="A70" s="9" t="s">
        <v>46</v>
      </c>
      <c r="B70" s="52"/>
      <c r="C70" s="9"/>
      <c r="D70" s="9"/>
      <c r="E70" s="53"/>
      <c r="F70" s="54"/>
      <c r="G70" s="49">
        <f>D70*E70*F70</f>
        <v>0</v>
      </c>
      <c r="H70" s="97"/>
    </row>
    <row r="71" spans="1:8" s="46" customFormat="1" ht="13.05" hidden="1" customHeight="1" x14ac:dyDescent="0.3">
      <c r="A71" s="41" t="s">
        <v>47</v>
      </c>
      <c r="B71" s="55"/>
      <c r="C71" s="41"/>
      <c r="D71" s="41"/>
      <c r="E71" s="56"/>
      <c r="F71" s="57"/>
      <c r="G71" s="47">
        <f t="shared" si="9"/>
        <v>0</v>
      </c>
      <c r="H71" s="96"/>
    </row>
    <row r="72" spans="1:8" ht="13.05" hidden="1" customHeight="1" x14ac:dyDescent="0.3">
      <c r="A72" s="34"/>
      <c r="B72" s="14" t="s">
        <v>64</v>
      </c>
      <c r="C72" s="15"/>
      <c r="D72" s="15"/>
      <c r="E72" s="37">
        <f>E68</f>
        <v>0</v>
      </c>
      <c r="F72" s="15"/>
      <c r="G72" s="19">
        <f>SUM(G62:G71)</f>
        <v>0</v>
      </c>
      <c r="H72" s="97"/>
    </row>
    <row r="73" spans="1:8" ht="13.05" hidden="1" customHeight="1" x14ac:dyDescent="0.3">
      <c r="A73" s="51" t="s">
        <v>12</v>
      </c>
      <c r="B73" s="50"/>
      <c r="C73" s="50"/>
      <c r="D73" s="66"/>
      <c r="E73" s="50"/>
      <c r="F73" s="50"/>
      <c r="G73" s="50"/>
      <c r="H73" s="100"/>
    </row>
    <row r="74" spans="1:8" ht="13.05" hidden="1" customHeight="1" x14ac:dyDescent="0.3">
      <c r="A74" s="9" t="s">
        <v>48</v>
      </c>
      <c r="B74" s="52"/>
      <c r="C74" s="9"/>
      <c r="D74" s="9"/>
      <c r="E74" s="53"/>
      <c r="F74" s="54">
        <v>0</v>
      </c>
      <c r="G74" s="49">
        <f t="shared" ref="G74:G77" si="10">D74*E74*F74</f>
        <v>0</v>
      </c>
      <c r="H74" s="97"/>
    </row>
    <row r="75" spans="1:8" ht="13.05" hidden="1" customHeight="1" x14ac:dyDescent="0.3">
      <c r="A75" s="9" t="s">
        <v>49</v>
      </c>
      <c r="B75" s="52"/>
      <c r="C75" s="9"/>
      <c r="D75" s="9"/>
      <c r="E75" s="53"/>
      <c r="F75" s="54">
        <v>0</v>
      </c>
      <c r="G75" s="49">
        <f t="shared" si="10"/>
        <v>0</v>
      </c>
      <c r="H75" s="97"/>
    </row>
    <row r="76" spans="1:8" ht="13.05" hidden="1" customHeight="1" x14ac:dyDescent="0.3">
      <c r="A76" s="9" t="s">
        <v>50</v>
      </c>
      <c r="B76" s="52"/>
      <c r="C76" s="9"/>
      <c r="D76" s="9"/>
      <c r="E76" s="53"/>
      <c r="F76" s="54"/>
      <c r="G76" s="49">
        <f t="shared" si="10"/>
        <v>0</v>
      </c>
      <c r="H76" s="97"/>
    </row>
    <row r="77" spans="1:8" ht="13.05" hidden="1" customHeight="1" x14ac:dyDescent="0.3">
      <c r="A77" s="9" t="s">
        <v>51</v>
      </c>
      <c r="B77" s="52"/>
      <c r="C77" s="9"/>
      <c r="D77" s="9"/>
      <c r="E77" s="53"/>
      <c r="F77" s="54"/>
      <c r="G77" s="49">
        <f t="shared" si="10"/>
        <v>0</v>
      </c>
      <c r="H77" s="97"/>
    </row>
    <row r="78" spans="1:8" ht="13.05" hidden="1" customHeight="1" x14ac:dyDescent="0.3">
      <c r="A78" s="9" t="s">
        <v>52</v>
      </c>
      <c r="B78" s="52"/>
      <c r="C78" s="9"/>
      <c r="D78" s="9"/>
      <c r="E78" s="53"/>
      <c r="F78" s="54"/>
      <c r="G78" s="49">
        <f>D78*E78*F78</f>
        <v>0</v>
      </c>
      <c r="H78" s="99"/>
    </row>
    <row r="79" spans="1:8" ht="13.05" hidden="1" customHeight="1" x14ac:dyDescent="0.3">
      <c r="A79" s="9" t="s">
        <v>53</v>
      </c>
      <c r="B79" s="52"/>
      <c r="C79" s="9"/>
      <c r="D79" s="9"/>
      <c r="E79" s="53"/>
      <c r="F79" s="54">
        <v>0</v>
      </c>
      <c r="G79" s="49">
        <f>D79*E79*F79</f>
        <v>0</v>
      </c>
      <c r="H79" s="99"/>
    </row>
    <row r="80" spans="1:8" s="46" customFormat="1" ht="13.05" hidden="1" customHeight="1" x14ac:dyDescent="0.3">
      <c r="A80" s="41" t="s">
        <v>54</v>
      </c>
      <c r="B80" s="55"/>
      <c r="C80" s="41"/>
      <c r="D80" s="41"/>
      <c r="E80" s="56"/>
      <c r="F80" s="57">
        <v>0</v>
      </c>
      <c r="G80" s="47">
        <f>D80*E80*F80</f>
        <v>0</v>
      </c>
      <c r="H80" s="98"/>
    </row>
    <row r="81" spans="1:8" s="46" customFormat="1" ht="13.05" hidden="1" customHeight="1" x14ac:dyDescent="0.3">
      <c r="A81" s="41" t="s">
        <v>55</v>
      </c>
      <c r="B81" s="55"/>
      <c r="C81" s="41"/>
      <c r="D81" s="41"/>
      <c r="E81" s="56"/>
      <c r="F81" s="57">
        <v>0</v>
      </c>
      <c r="G81" s="47">
        <f>D81*E81*F81</f>
        <v>0</v>
      </c>
      <c r="H81" s="98"/>
    </row>
    <row r="82" spans="1:8" ht="13.05" hidden="1" customHeight="1" x14ac:dyDescent="0.3">
      <c r="A82" s="9" t="s">
        <v>56</v>
      </c>
      <c r="B82" s="52"/>
      <c r="C82" s="9"/>
      <c r="D82" s="9"/>
      <c r="E82" s="53"/>
      <c r="F82" s="54">
        <v>0</v>
      </c>
      <c r="G82" s="49">
        <f t="shared" ref="G82" si="11">D82*E82*F82</f>
        <v>0</v>
      </c>
      <c r="H82" s="97"/>
    </row>
    <row r="83" spans="1:8" ht="13.05" hidden="1" customHeight="1" x14ac:dyDescent="0.3">
      <c r="A83" s="9" t="s">
        <v>57</v>
      </c>
      <c r="B83" s="52"/>
      <c r="C83" s="9"/>
      <c r="D83" s="9"/>
      <c r="E83" s="53"/>
      <c r="F83" s="54">
        <v>0</v>
      </c>
      <c r="G83" s="49">
        <f>D83*E83*F83</f>
        <v>0</v>
      </c>
      <c r="H83" s="97"/>
    </row>
    <row r="84" spans="1:8" ht="13.05" hidden="1" customHeight="1" x14ac:dyDescent="0.3">
      <c r="A84" s="9" t="s">
        <v>58</v>
      </c>
      <c r="B84" s="52"/>
      <c r="C84" s="9"/>
      <c r="D84" s="9"/>
      <c r="E84" s="53"/>
      <c r="F84" s="54">
        <v>0</v>
      </c>
      <c r="G84" s="49">
        <f>D84*E84*F84</f>
        <v>0</v>
      </c>
      <c r="H84" s="97"/>
    </row>
    <row r="85" spans="1:8" ht="13.05" hidden="1" customHeight="1" x14ac:dyDescent="0.3">
      <c r="A85" s="9" t="s">
        <v>59</v>
      </c>
      <c r="B85" s="52"/>
      <c r="C85" s="9"/>
      <c r="D85" s="9"/>
      <c r="E85" s="53"/>
      <c r="F85" s="54">
        <v>50</v>
      </c>
      <c r="G85" s="49">
        <f>D85*E85*F85</f>
        <v>0</v>
      </c>
      <c r="H85" s="97"/>
    </row>
    <row r="86" spans="1:8" s="46" customFormat="1" ht="13.05" hidden="1" customHeight="1" x14ac:dyDescent="0.3">
      <c r="A86" s="41" t="s">
        <v>60</v>
      </c>
      <c r="B86" s="55"/>
      <c r="C86" s="41"/>
      <c r="D86" s="41"/>
      <c r="E86" s="56"/>
      <c r="F86" s="57">
        <v>10</v>
      </c>
      <c r="G86" s="47">
        <f t="shared" ref="G86" si="12">D86*E86*F86</f>
        <v>0</v>
      </c>
      <c r="H86" s="96"/>
    </row>
    <row r="87" spans="1:8" ht="13.05" hidden="1" customHeight="1" x14ac:dyDescent="0.3">
      <c r="A87" s="34"/>
      <c r="B87" s="14" t="s">
        <v>62</v>
      </c>
      <c r="C87" s="15"/>
      <c r="D87" s="15"/>
      <c r="E87" s="39">
        <f>E77</f>
        <v>0</v>
      </c>
      <c r="F87" s="15"/>
      <c r="G87" s="19">
        <f>SUM(G74:G86)</f>
        <v>0</v>
      </c>
      <c r="H87" s="97"/>
    </row>
    <row r="88" spans="1:8" ht="13.05" hidden="1" customHeight="1" x14ac:dyDescent="0.3">
      <c r="A88" s="36" t="s">
        <v>16</v>
      </c>
      <c r="B88" s="80" t="s">
        <v>13</v>
      </c>
      <c r="C88" s="80"/>
      <c r="D88" s="80"/>
      <c r="E88" s="80"/>
      <c r="F88" s="80"/>
      <c r="G88" s="80"/>
      <c r="H88" s="100"/>
    </row>
    <row r="89" spans="1:8" ht="24.45" customHeight="1" x14ac:dyDescent="0.3">
      <c r="A89" s="36" t="s">
        <v>67</v>
      </c>
      <c r="B89" s="59" t="s">
        <v>66</v>
      </c>
      <c r="C89" s="59" t="s">
        <v>2</v>
      </c>
      <c r="D89" s="67" t="s">
        <v>87</v>
      </c>
      <c r="E89" s="59" t="s">
        <v>97</v>
      </c>
      <c r="F89" s="59" t="s">
        <v>4</v>
      </c>
      <c r="G89" s="59" t="s">
        <v>5</v>
      </c>
      <c r="H89" s="103"/>
    </row>
    <row r="90" spans="1:8" ht="20.399999999999999" customHeight="1" x14ac:dyDescent="0.3">
      <c r="A90" s="58" t="s">
        <v>68</v>
      </c>
      <c r="B90" s="74" t="s">
        <v>96</v>
      </c>
      <c r="C90" s="62" t="s">
        <v>69</v>
      </c>
      <c r="D90" s="61">
        <v>3</v>
      </c>
      <c r="E90" s="61">
        <v>2</v>
      </c>
      <c r="F90" s="61">
        <v>40</v>
      </c>
      <c r="G90" s="52">
        <f>D90*E90*F90</f>
        <v>240</v>
      </c>
      <c r="H90" s="105" t="s">
        <v>100</v>
      </c>
    </row>
    <row r="91" spans="1:8" ht="27.6" customHeight="1" x14ac:dyDescent="0.3">
      <c r="A91" s="58" t="s">
        <v>22</v>
      </c>
      <c r="B91" s="74" t="s">
        <v>98</v>
      </c>
      <c r="C91" s="62" t="s">
        <v>69</v>
      </c>
      <c r="D91" s="61">
        <v>1</v>
      </c>
      <c r="E91" s="61">
        <v>12</v>
      </c>
      <c r="F91" s="61">
        <v>40</v>
      </c>
      <c r="G91" s="52">
        <f>D91*E91*F91</f>
        <v>480</v>
      </c>
      <c r="H91" s="105" t="s">
        <v>100</v>
      </c>
    </row>
    <row r="92" spans="1:8" ht="15" customHeight="1" x14ac:dyDescent="0.3">
      <c r="A92" s="34"/>
      <c r="B92" s="14" t="s">
        <v>63</v>
      </c>
      <c r="C92" s="14"/>
      <c r="D92" s="34"/>
      <c r="E92" s="39"/>
      <c r="F92" s="14"/>
      <c r="G92" s="14">
        <f>SUM(G90:G91)</f>
        <v>720</v>
      </c>
      <c r="H92" s="100"/>
    </row>
    <row r="93" spans="1:8" ht="32.4" customHeight="1" x14ac:dyDescent="0.3">
      <c r="A93" s="81" t="s">
        <v>10</v>
      </c>
      <c r="B93" s="81"/>
      <c r="C93" s="21"/>
      <c r="D93" s="68"/>
      <c r="E93" s="22"/>
      <c r="F93" s="23"/>
      <c r="G93" s="104"/>
      <c r="H93" s="100"/>
    </row>
    <row r="95" spans="1:8" ht="29.4" customHeight="1" x14ac:dyDescent="0.3">
      <c r="B95" s="108" t="s">
        <v>103</v>
      </c>
      <c r="C95" s="108"/>
      <c r="D95" s="108"/>
      <c r="E95" s="108"/>
      <c r="F95" s="108"/>
      <c r="G95" s="69"/>
    </row>
    <row r="96" spans="1:8" ht="15" customHeight="1" x14ac:dyDescent="0.3">
      <c r="B96" s="91"/>
      <c r="C96" s="91"/>
      <c r="D96" s="75"/>
      <c r="E96" s="75"/>
      <c r="F96" s="75"/>
      <c r="G96" s="69"/>
    </row>
    <row r="97" spans="2:6" ht="15" customHeight="1" x14ac:dyDescent="0.3">
      <c r="B97" s="92"/>
      <c r="C97" s="92"/>
      <c r="D97" s="75"/>
      <c r="E97" s="75"/>
      <c r="F97" s="75"/>
    </row>
    <row r="100" spans="2:6" ht="15" customHeight="1" x14ac:dyDescent="0.3">
      <c r="B100" s="75"/>
      <c r="C100" s="75"/>
      <c r="D100" s="75"/>
      <c r="E100" s="75"/>
      <c r="F100" s="75"/>
    </row>
  </sheetData>
  <mergeCells count="18">
    <mergeCell ref="B96:C96"/>
    <mergeCell ref="D96:F96"/>
    <mergeCell ref="B97:C97"/>
    <mergeCell ref="D97:F97"/>
    <mergeCell ref="B100:F100"/>
    <mergeCell ref="B95:F95"/>
    <mergeCell ref="A2:G3"/>
    <mergeCell ref="B4:G4"/>
    <mergeCell ref="B6:G6"/>
    <mergeCell ref="B88:G88"/>
    <mergeCell ref="A93:B93"/>
    <mergeCell ref="B38:G38"/>
    <mergeCell ref="B60:G60"/>
    <mergeCell ref="B7:F7"/>
    <mergeCell ref="B12:F12"/>
    <mergeCell ref="B17:F17"/>
    <mergeCell ref="B27:F27"/>
    <mergeCell ref="B32:F32"/>
  </mergeCells>
  <phoneticPr fontId="10" type="noConversion"/>
  <pageMargins left="0.7" right="0.7" top="0.75" bottom="0.75" header="0.3" footer="0.3"/>
  <pageSetup paperSize="9" scale="80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UserLA8203</dc:creator>
  <cp:lastModifiedBy>Nkinsi Masaka, Judith GIZ CD</cp:lastModifiedBy>
  <cp:lastPrinted>2025-09-08T07:23:09Z</cp:lastPrinted>
  <dcterms:created xsi:type="dcterms:W3CDTF">2021-03-12T08:01:56Z</dcterms:created>
  <dcterms:modified xsi:type="dcterms:W3CDTF">2025-09-18T10:11:45Z</dcterms:modified>
</cp:coreProperties>
</file>